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6.xml" ContentType="application/vnd.openxmlformats-officedocument.drawing+xml"/>
  <Override PartName="/xl/ctrlProps/ctrlProp23.xml" ContentType="application/vnd.ms-excel.controlproperties+xml"/>
  <Override PartName="/xl/ctrlProps/ctrlProp24.xml" ContentType="application/vnd.ms-excel.controlproperties+xml"/>
  <Override PartName="/xl/drawings/drawing7.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omments1.xml" ContentType="application/vnd.openxmlformats-officedocument.spreadsheetml.comments+xml"/>
  <Override PartName="/xl/drawings/drawing8.xml" ContentType="application/vnd.openxmlformats-officedocument.drawing+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omments2.xml" ContentType="application/vnd.openxmlformats-officedocument.spreadsheetml.comments+xml"/>
  <Override PartName="/xl/drawings/drawing9.xml" ContentType="application/vnd.openxmlformats-officedocument.drawing+xml"/>
  <Override PartName="/xl/ctrlProps/ctrlProp241.xml" ContentType="application/vnd.ms-excel.controlproperties+xml"/>
  <Override PartName="/xl/ctrlProps/ctrlProp242.xml" ContentType="application/vnd.ms-excel.controlproperties+xml"/>
  <Override PartName="/xl/comments3.xml" ContentType="application/vnd.openxmlformats-officedocument.spreadsheetml.comments+xml"/>
  <Override PartName="/xl/drawings/drawing10.xml" ContentType="application/vnd.openxmlformats-officedocument.drawing+xml"/>
  <Override PartName="/xl/ctrlProps/ctrlProp243.xml" ContentType="application/vnd.ms-excel.controlproperties+xml"/>
  <Override PartName="/xl/ctrlProps/ctrlProp244.xml" ContentType="application/vnd.ms-excel.controlproperties+xml"/>
  <Override PartName="/xl/drawings/drawing11.xml" ContentType="application/vnd.openxmlformats-officedocument.drawing+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omments4.xml" ContentType="application/vnd.openxmlformats-officedocument.spreadsheetml.comments+xml"/>
  <Override PartName="/xl/drawings/drawing12.xml" ContentType="application/vnd.openxmlformats-officedocument.drawing+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drawings/drawing13.xml" ContentType="application/vnd.openxmlformats-officedocument.drawing+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drawings/drawing14.xml" ContentType="application/vnd.openxmlformats-officedocument.drawing+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drawings/drawing15.xml" ContentType="application/vnd.openxmlformats-officedocument.drawing+xml"/>
  <Override PartName="/xl/ctrlProps/ctrlProp378.xml" ContentType="application/vnd.ms-excel.controlproperties+xml"/>
  <Override PartName="/xl/ctrlProps/ctrlProp379.xml" ContentType="application/vnd.ms-excel.controlproperties+xml"/>
  <Override PartName="/xl/comments5.xml" ContentType="application/vnd.openxmlformats-officedocument.spreadsheetml.comments+xml"/>
  <Override PartName="/xl/drawings/drawing16.xml" ContentType="application/vnd.openxmlformats-officedocument.drawing+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drawings/drawing17.xml" ContentType="application/vnd.openxmlformats-officedocument.drawing+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drawings/drawing18.xml" ContentType="application/vnd.openxmlformats-officedocument.drawing+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drawings/drawing19.xml" ContentType="application/vnd.openxmlformats-officedocument.drawing+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drawings/drawing20.xml" ContentType="application/vnd.openxmlformats-officedocument.drawing+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omments6.xml" ContentType="application/vnd.openxmlformats-officedocument.spreadsheetml.comments+xml"/>
  <Override PartName="/xl/drawings/drawing21.xml" ContentType="application/vnd.openxmlformats-officedocument.drawing+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omments7.xml" ContentType="application/vnd.openxmlformats-officedocument.spreadsheetml.comments+xml"/>
  <Override PartName="/xl/drawings/drawing22.xml" ContentType="application/vnd.openxmlformats-officedocument.drawing+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drawings/drawing23.xml" ContentType="application/vnd.openxmlformats-officedocument.drawing+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drawings/drawing24.xml" ContentType="application/vnd.openxmlformats-officedocument.drawing+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drawings/drawing25.xml" ContentType="application/vnd.openxmlformats-officedocument.drawing+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drawings/drawing26.xml" ContentType="application/vnd.openxmlformats-officedocument.drawing+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R:\99監査指導室\監査一係\020 指導監査\04 監査提出資料\R4\02 施設\"/>
    </mc:Choice>
  </mc:AlternateContent>
  <xr:revisionPtr revIDLastSave="0" documentId="13_ncr:1_{13A3DCA6-0F69-4EE6-AE1D-FFD3345A7606}" xr6:coauthVersionLast="47" xr6:coauthVersionMax="47" xr10:uidLastSave="{00000000-0000-0000-0000-000000000000}"/>
  <bookViews>
    <workbookView xWindow="-120" yWindow="-120" windowWidth="29040" windowHeight="15840" xr2:uid="{0F0BFFA0-D9FE-46F5-8847-FB8341F5B02C}"/>
  </bookViews>
  <sheets>
    <sheet name="表紙・鑑" sheetId="2" r:id="rId1"/>
    <sheet name="1施設の概況 " sheetId="3" r:id="rId2"/>
    <sheet name="2職員配置状況【共通・入所・生活介護・自立(機能)】 " sheetId="4" r:id="rId3"/>
    <sheet name="【自立(生活)・就労移行3種】" sheetId="5" r:id="rId4"/>
    <sheet name="2(2)医師(3)補充計画" sheetId="6" r:id="rId5"/>
    <sheet name="3採用・退職状況 " sheetId="7" r:id="rId6"/>
    <sheet name="4(1)職員の給与等(正規職員用)  " sheetId="11" r:id="rId7"/>
    <sheet name="4(2)職員の給与等(その他の職員用)" sheetId="12" r:id="rId8"/>
    <sheet name="4(3)勤務状況 " sheetId="13" r:id="rId9"/>
    <sheet name="4(4)１ヶ月の勤務割 " sheetId="14" r:id="rId10"/>
    <sheet name="4(4)記入例" sheetId="15" r:id="rId11"/>
    <sheet name="5労働安全衛生" sheetId="20" r:id="rId12"/>
    <sheet name="6(1)施設職員の研修実施状況" sheetId="18" r:id="rId13"/>
    <sheet name="6(2)新規採用職員の研修実施状況" sheetId="19" r:id="rId14"/>
    <sheet name="7入所者の状況" sheetId="21" r:id="rId15"/>
    <sheet name="8(1)計画(2)取組(3)拘束" sheetId="23" r:id="rId16"/>
    <sheet name="8(4)衛生(5)事故(6)虐待(7)入浴" sheetId="24" r:id="rId17"/>
    <sheet name="8(8)リハビリ(9)クラブ(10)地域交流(11)行事" sheetId="25" r:id="rId18"/>
    <sheet name="8(12)就労支援" sheetId="26" r:id="rId19"/>
    <sheet name="8(13)日常生活(14)苦情 9衛生管理" sheetId="27" r:id="rId20"/>
    <sheet name="10入所者処遇に関する配慮・工夫等11日常生活費" sheetId="28" r:id="rId21"/>
    <sheet name="12入所者の医療管理の状況" sheetId="29" r:id="rId22"/>
    <sheet name="13入所者の健康管理の実施状況 " sheetId="30" r:id="rId23"/>
    <sheet name="14(1)預り金(2)日用品" sheetId="31" r:id="rId24"/>
    <sheet name="14(1)記入例" sheetId="32" r:id="rId25"/>
    <sheet name="14(3)入所者負担" sheetId="33" r:id="rId26"/>
    <sheet name="15(1)退所時の金品の処分状況" sheetId="34" r:id="rId27"/>
    <sheet name="15(2)遺留金品の処分状況" sheetId="35" r:id="rId28"/>
    <sheet name="16給食の状況" sheetId="36" r:id="rId29"/>
    <sheet name="16(2)給食の状況" sheetId="37" r:id="rId30"/>
    <sheet name="16(3)検便(4)保健所(5)委託(6)衛生(7)保存食" sheetId="38" r:id="rId31"/>
    <sheet name="17災害事故防止対策" sheetId="39" r:id="rId32"/>
    <sheet name="18諸規程等の整備状況" sheetId="40" r:id="rId33"/>
  </sheets>
  <externalReferences>
    <externalReference r:id="rId34"/>
  </externalReferences>
  <definedNames>
    <definedName name="_xlnm.Print_Area" localSheetId="3">'【自立(生活)・就労移行3種】'!$A$1:$AL$36</definedName>
    <definedName name="_xlnm.Print_Area" localSheetId="20">'10入所者処遇に関する配慮・工夫等11日常生活費'!$A$1:$AQ$35</definedName>
    <definedName name="_xlnm.Print_Area" localSheetId="21">'12入所者の医療管理の状況'!$A$1:$AR$39</definedName>
    <definedName name="_xlnm.Print_Area" localSheetId="22">'13入所者の健康管理の実施状況 '!$A$1:$AK$36</definedName>
    <definedName name="_xlnm.Print_Area" localSheetId="24">'14(1)記入例'!$A$1:$X$16</definedName>
    <definedName name="_xlnm.Print_Area" localSheetId="23">'14(1)預り金(2)日用品'!$A$1:$AP$33</definedName>
    <definedName name="_xlnm.Print_Area" localSheetId="25">'14(3)入所者負担'!$A$1:$AJ$37</definedName>
    <definedName name="_xlnm.Print_Area" localSheetId="26">'15(1)退所時の金品の処分状況'!$A$1:$AQ$45</definedName>
    <definedName name="_xlnm.Print_Area" localSheetId="27">'15(2)遺留金品の処分状況'!$A$1:$BG$46</definedName>
    <definedName name="_xlnm.Print_Area" localSheetId="29">'16(2)給食の状況'!$A$1:$AL$35</definedName>
    <definedName name="_xlnm.Print_Area" localSheetId="30">'16(3)検便(4)保健所(5)委託(6)衛生(7)保存食'!$A$1:$AK$31</definedName>
    <definedName name="_xlnm.Print_Area" localSheetId="28">'16給食の状況'!$A$1:$AV$44</definedName>
    <definedName name="_xlnm.Print_Area" localSheetId="31">'17災害事故防止対策'!$A$1:$AP$44</definedName>
    <definedName name="_xlnm.Print_Area" localSheetId="32">'18諸規程等の整備状況'!$A$1:$AR$32</definedName>
    <definedName name="_xlnm.Print_Area" localSheetId="1">'1施設の概況 '!$A$1:$AN$37</definedName>
    <definedName name="_xlnm.Print_Area" localSheetId="4">'2(2)医師(3)補充計画'!$A$1:$AS$23</definedName>
    <definedName name="_xlnm.Print_Area" localSheetId="2">'2職員配置状況【共通・入所・生活介護・自立(機能)】 '!$A$1:$AS$37</definedName>
    <definedName name="_xlnm.Print_Area" localSheetId="5">'3採用・退職状況 '!$A$1:$AV$46</definedName>
    <definedName name="_xlnm.Print_Area" localSheetId="6">'4(1)職員の給与等(正規職員用)  '!$A$1:$AT$50</definedName>
    <definedName name="_xlnm.Print_Area" localSheetId="7">'4(2)職員の給与等(その他の職員用)'!$A$1:$AT$50</definedName>
    <definedName name="_xlnm.Print_Area" localSheetId="8">'4(3)勤務状況 '!$A$1:$AH$36</definedName>
    <definedName name="_xlnm.Print_Area" localSheetId="9">'4(4)１ヶ月の勤務割 '!$A$1:$BB$47</definedName>
    <definedName name="_xlnm.Print_Area" localSheetId="10">'4(4)記入例'!$A$1:$BB$34</definedName>
    <definedName name="_xlnm.Print_Area" localSheetId="11">'5労働安全衛生'!$A$1:$AQ$48</definedName>
    <definedName name="_xlnm.Print_Area" localSheetId="12">'6(1)施設職員の研修実施状況'!$A$1:$AQ$43</definedName>
    <definedName name="_xlnm.Print_Area" localSheetId="13">'6(2)新規採用職員の研修実施状況'!$A$1:$AI$42</definedName>
    <definedName name="_xlnm.Print_Area" localSheetId="14">'7入所者の状況'!$A$1:$AR$47</definedName>
    <definedName name="_xlnm.Print_Area" localSheetId="15">'8(1)計画(2)取組(3)拘束'!$A$1:$AM$37</definedName>
    <definedName name="_xlnm.Print_Area" localSheetId="18">'8(12)就労支援'!$A$1:$AH$29</definedName>
    <definedName name="_xlnm.Print_Area" localSheetId="19">'8(13)日常生活(14)苦情 9衛生管理'!$A$1:$AP$43</definedName>
    <definedName name="_xlnm.Print_Area" localSheetId="16">'8(4)衛生(5)事故(6)虐待(7)入浴'!$A$1:$AP$42</definedName>
    <definedName name="_xlnm.Print_Area" localSheetId="17">'8(8)リハビリ(9)クラブ(10)地域交流(11)行事'!$A$1:$AS$38</definedName>
    <definedName name="_xlnm.Print_Area" localSheetId="0">表紙・鑑!$A$1:$P$19</definedName>
    <definedName name="施設一覧" localSheetId="21">[1]設定!$A$32:$A$34</definedName>
    <definedName name="施設一覧" localSheetId="22">[1]設定!$A$32:$A$34</definedName>
    <definedName name="施設一覧" localSheetId="31">[1]設定!$A$32:$A$34</definedName>
    <definedName name="施設一覧" localSheetId="32">[1]設定!$A$32:$A$34</definedName>
    <definedName name="施設一覧" localSheetId="1">[1]設定!$A$32:$A$34</definedName>
    <definedName name="施設一覧" localSheetId="4">[1]設定!$A$32:$A$34</definedName>
    <definedName name="施設一覧" localSheetId="2">[1]設定!$A$32:$A$34</definedName>
    <definedName name="施設一覧" localSheetId="5">[1]設定!$A$32:$A$34</definedName>
    <definedName name="施設一覧" localSheetId="6">[1]設定!$A$32:$A$34</definedName>
    <definedName name="施設一覧" localSheetId="7">[1]設定!$A$32:$A$34</definedName>
    <definedName name="施設一覧" localSheetId="8">[1]設定!$A$32:$A$34</definedName>
    <definedName name="施設一覧" localSheetId="9">[1]設定!$A$32:$A$34</definedName>
    <definedName name="施設一覧" localSheetId="11">[1]設定!$A$32:$A$34</definedName>
    <definedName name="施設一覧" localSheetId="12">[1]設定!$A$32:$A$34</definedName>
    <definedName name="施設一覧" localSheetId="13">[1]設定!$A$32:$A$34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0" i="36" l="1"/>
  <c r="Y3" i="39"/>
  <c r="N9" i="13"/>
  <c r="N7" i="13"/>
  <c r="A2" i="19"/>
  <c r="A2" i="18"/>
  <c r="AC32" i="39"/>
  <c r="AC31" i="39"/>
  <c r="AC24" i="39"/>
  <c r="M8" i="38"/>
  <c r="M7" i="38"/>
  <c r="M6" i="38"/>
  <c r="M5" i="38"/>
  <c r="G8" i="38"/>
  <c r="G7" i="38"/>
  <c r="G6" i="38"/>
  <c r="G5" i="38"/>
  <c r="A8" i="38"/>
  <c r="A7" i="38"/>
  <c r="A6" i="38"/>
  <c r="A5" i="38"/>
  <c r="C11" i="6"/>
  <c r="A2" i="35"/>
  <c r="AF42" i="35"/>
  <c r="AF40" i="35"/>
  <c r="AF38" i="35"/>
  <c r="AF36" i="35"/>
  <c r="AF34" i="35"/>
  <c r="AF32" i="35"/>
  <c r="AF30" i="35"/>
  <c r="AF28" i="35"/>
  <c r="AF26" i="35"/>
  <c r="AF24" i="35"/>
  <c r="AF22" i="35"/>
  <c r="AF20" i="35"/>
  <c r="AF18" i="35"/>
  <c r="AF16" i="35"/>
  <c r="AF14" i="35"/>
  <c r="AF12" i="35"/>
  <c r="AF10" i="35"/>
  <c r="AF8" i="35"/>
  <c r="Y7" i="34"/>
  <c r="A2" i="34"/>
  <c r="Y43" i="34"/>
  <c r="Y41" i="34"/>
  <c r="Y39" i="34"/>
  <c r="Y37" i="34"/>
  <c r="Y35" i="34"/>
  <c r="Y33" i="34"/>
  <c r="Y31" i="34"/>
  <c r="Y29" i="34"/>
  <c r="Y27" i="34"/>
  <c r="Y25" i="34"/>
  <c r="Y23" i="34"/>
  <c r="Y21" i="34"/>
  <c r="Y19" i="34"/>
  <c r="Y17" i="34"/>
  <c r="Y15" i="34"/>
  <c r="Y13" i="34"/>
  <c r="Y11" i="34"/>
  <c r="Y9" i="34"/>
  <c r="A2" i="33"/>
  <c r="A2" i="30" l="1"/>
  <c r="A2" i="29"/>
  <c r="AA38" i="29"/>
  <c r="E8" i="29" l="1"/>
  <c r="E38" i="29"/>
  <c r="AA35" i="29"/>
  <c r="E35" i="29"/>
  <c r="AA32" i="29"/>
  <c r="E32" i="29"/>
  <c r="AA29" i="29"/>
  <c r="E29" i="29"/>
  <c r="AA26" i="29"/>
  <c r="E26" i="29"/>
  <c r="AA23" i="29"/>
  <c r="E23" i="29"/>
  <c r="AA20" i="29"/>
  <c r="E20" i="29"/>
  <c r="AA17" i="29"/>
  <c r="E17" i="29"/>
  <c r="AA14" i="29"/>
  <c r="E14" i="29"/>
  <c r="AA11" i="29"/>
  <c r="E11" i="29"/>
  <c r="AA8" i="29"/>
  <c r="N24" i="25" l="1"/>
  <c r="AB2" i="25"/>
  <c r="A2" i="25"/>
  <c r="X40" i="24"/>
  <c r="U40" i="24"/>
  <c r="R40" i="24"/>
  <c r="O40" i="24"/>
  <c r="L40" i="24"/>
  <c r="I40" i="24"/>
  <c r="AP35" i="21"/>
  <c r="Y32" i="21"/>
  <c r="U47" i="21"/>
  <c r="R47" i="21"/>
  <c r="O47" i="21"/>
  <c r="L47" i="21"/>
  <c r="I47" i="21"/>
  <c r="F47" i="21"/>
  <c r="Q38" i="21"/>
  <c r="Q36" i="21"/>
  <c r="Q34" i="21"/>
  <c r="N38" i="21"/>
  <c r="K38" i="21"/>
  <c r="H38" i="21"/>
  <c r="E38" i="21"/>
  <c r="AP29" i="21"/>
  <c r="AP15" i="21"/>
  <c r="AM15" i="21"/>
  <c r="F29" i="21"/>
  <c r="C29" i="21"/>
  <c r="AM29" i="21" s="1"/>
  <c r="AJ29" i="21"/>
  <c r="AG29" i="21"/>
  <c r="AD29" i="21"/>
  <c r="AA29" i="21"/>
  <c r="X29" i="21"/>
  <c r="U29" i="21"/>
  <c r="R29" i="21"/>
  <c r="O29" i="21"/>
  <c r="L29" i="21"/>
  <c r="I29" i="21"/>
  <c r="AP27" i="21"/>
  <c r="AM27" i="21"/>
  <c r="AP25" i="21"/>
  <c r="AM25" i="21"/>
  <c r="AP23" i="21"/>
  <c r="AM23" i="21"/>
  <c r="AP21" i="21"/>
  <c r="AM21" i="21"/>
  <c r="AP19" i="21"/>
  <c r="AM19" i="21"/>
  <c r="AP17" i="21"/>
  <c r="AM17" i="21"/>
  <c r="Y9" i="21"/>
  <c r="X8" i="21"/>
  <c r="Y7" i="21"/>
  <c r="X6" i="21"/>
  <c r="A2" i="20"/>
  <c r="BK20" i="15" l="1"/>
  <c r="BJ20" i="15"/>
  <c r="BI20" i="15"/>
  <c r="BH20" i="15"/>
  <c r="BG20" i="15"/>
  <c r="BF20" i="15"/>
  <c r="BE20" i="15"/>
  <c r="BD20" i="15"/>
  <c r="BC20" i="15"/>
  <c r="BU14" i="15"/>
  <c r="BU13" i="15"/>
  <c r="BU12" i="15"/>
  <c r="BU11" i="15"/>
  <c r="BU10" i="15"/>
  <c r="BU9" i="15"/>
  <c r="BU8" i="15"/>
  <c r="BU7" i="15"/>
  <c r="BU6" i="15"/>
  <c r="BK6" i="15"/>
  <c r="BT6" i="15" s="1"/>
  <c r="BJ6" i="15"/>
  <c r="BJ11" i="15" s="1"/>
  <c r="BS11" i="15" s="1"/>
  <c r="BI6" i="15"/>
  <c r="BI11" i="15" s="1"/>
  <c r="BR11" i="15" s="1"/>
  <c r="BH6" i="15"/>
  <c r="BH15" i="15" s="1"/>
  <c r="BQ15" i="15" s="1"/>
  <c r="BG6" i="15"/>
  <c r="BG9" i="15" s="1"/>
  <c r="BP9" i="15" s="1"/>
  <c r="BF6" i="15"/>
  <c r="BF9" i="15" s="1"/>
  <c r="BO9" i="15" s="1"/>
  <c r="BE6" i="15"/>
  <c r="BE17" i="15" s="1"/>
  <c r="BN17" i="15" s="1"/>
  <c r="BD6" i="15"/>
  <c r="BM6" i="15" s="1"/>
  <c r="BC6" i="15"/>
  <c r="BL6" i="15" s="1"/>
  <c r="BK42" i="14"/>
  <c r="BJ42" i="14"/>
  <c r="BI42" i="14"/>
  <c r="BH42" i="14"/>
  <c r="BG42" i="14"/>
  <c r="BF42" i="14"/>
  <c r="BE42" i="14"/>
  <c r="BD42" i="14"/>
  <c r="BC42" i="14"/>
  <c r="BI37" i="14"/>
  <c r="BR37" i="14" s="1"/>
  <c r="BH37" i="14"/>
  <c r="BQ37" i="14" s="1"/>
  <c r="BK33" i="14"/>
  <c r="BT33" i="14" s="1"/>
  <c r="BD33" i="14"/>
  <c r="BM33" i="14" s="1"/>
  <c r="BC33" i="14"/>
  <c r="BU30" i="14"/>
  <c r="BU29" i="14"/>
  <c r="BI29" i="14"/>
  <c r="BR29" i="14" s="1"/>
  <c r="BH29" i="14"/>
  <c r="BQ29" i="14" s="1"/>
  <c r="BU28" i="14"/>
  <c r="BU27" i="14"/>
  <c r="BU26" i="14"/>
  <c r="BU25" i="14"/>
  <c r="BK21" i="14"/>
  <c r="BT21" i="14" s="1"/>
  <c r="BJ21" i="14"/>
  <c r="BS21" i="14" s="1"/>
  <c r="BC21" i="14"/>
  <c r="BF17" i="14"/>
  <c r="BO17" i="14" s="1"/>
  <c r="BE17" i="14"/>
  <c r="BN17" i="14" s="1"/>
  <c r="BU14" i="14"/>
  <c r="BU13" i="14"/>
  <c r="BK13" i="14"/>
  <c r="BT13" i="14" s="1"/>
  <c r="BJ13" i="14"/>
  <c r="BS13" i="14" s="1"/>
  <c r="BC13" i="14"/>
  <c r="BU12" i="14"/>
  <c r="BU11" i="14"/>
  <c r="BU10" i="14"/>
  <c r="BU9" i="14"/>
  <c r="BJ9" i="14"/>
  <c r="BS9" i="14" s="1"/>
  <c r="BI9" i="14"/>
  <c r="BR9" i="14" s="1"/>
  <c r="BU8" i="14"/>
  <c r="BU7" i="14"/>
  <c r="BU6" i="14"/>
  <c r="BR6" i="14"/>
  <c r="BO6" i="14"/>
  <c r="BK6" i="14"/>
  <c r="BT6" i="14" s="1"/>
  <c r="BJ6" i="14"/>
  <c r="BJ17" i="14" s="1"/>
  <c r="BS17" i="14" s="1"/>
  <c r="BI6" i="14"/>
  <c r="BI17" i="14" s="1"/>
  <c r="BR17" i="14" s="1"/>
  <c r="BH6" i="14"/>
  <c r="BH33" i="14" s="1"/>
  <c r="BQ33" i="14" s="1"/>
  <c r="BG6" i="14"/>
  <c r="BG21" i="14" s="1"/>
  <c r="BP21" i="14" s="1"/>
  <c r="BF6" i="14"/>
  <c r="BF9" i="14" s="1"/>
  <c r="BO9" i="14" s="1"/>
  <c r="BE6" i="14"/>
  <c r="BE37" i="14" s="1"/>
  <c r="BN37" i="14" s="1"/>
  <c r="BD6" i="14"/>
  <c r="BD25" i="14" s="1"/>
  <c r="BM25" i="14" s="1"/>
  <c r="BC6" i="14"/>
  <c r="BL6" i="14" s="1"/>
  <c r="N21" i="13"/>
  <c r="K25" i="13"/>
  <c r="H25" i="13" s="1"/>
  <c r="N25" i="13" s="1"/>
  <c r="K23" i="13"/>
  <c r="H23" i="13" s="1"/>
  <c r="N23" i="13" s="1"/>
  <c r="K21" i="13"/>
  <c r="H21" i="13" s="1"/>
  <c r="K19" i="13"/>
  <c r="H19" i="13" s="1"/>
  <c r="N19" i="13" s="1"/>
  <c r="K17" i="13"/>
  <c r="H17" i="13" s="1"/>
  <c r="N17" i="13" s="1"/>
  <c r="K15" i="13"/>
  <c r="H15" i="13" s="1"/>
  <c r="N15" i="13" s="1"/>
  <c r="K13" i="13"/>
  <c r="H13" i="13" s="1"/>
  <c r="N13" i="13" s="1"/>
  <c r="K11" i="13"/>
  <c r="H11" i="13" s="1"/>
  <c r="N11" i="13" s="1"/>
  <c r="K9" i="13"/>
  <c r="H9" i="13" s="1"/>
  <c r="K7" i="13"/>
  <c r="H7" i="13" s="1"/>
  <c r="T44" i="12"/>
  <c r="AQ42" i="12"/>
  <c r="AQ40" i="12"/>
  <c r="AQ38" i="12"/>
  <c r="AQ36" i="12"/>
  <c r="AQ34" i="12"/>
  <c r="AQ32" i="12"/>
  <c r="AQ30" i="12"/>
  <c r="AQ28" i="12"/>
  <c r="AQ26" i="12"/>
  <c r="AQ24" i="12"/>
  <c r="AQ22" i="12"/>
  <c r="AQ20" i="12"/>
  <c r="AQ18" i="12"/>
  <c r="AQ16" i="12"/>
  <c r="AQ14" i="12"/>
  <c r="AQ12" i="12"/>
  <c r="AQ10" i="12"/>
  <c r="AQ8" i="12"/>
  <c r="AQ44" i="12" s="1"/>
  <c r="AI5" i="12"/>
  <c r="AQ10" i="11"/>
  <c r="AQ12" i="11"/>
  <c r="AQ14" i="11"/>
  <c r="AQ16" i="11"/>
  <c r="AQ18" i="11"/>
  <c r="AQ20" i="11"/>
  <c r="AQ22" i="11"/>
  <c r="AQ24" i="11"/>
  <c r="AQ26" i="11"/>
  <c r="AQ28" i="11"/>
  <c r="AQ30" i="11"/>
  <c r="AQ32" i="11"/>
  <c r="AQ34" i="11"/>
  <c r="AQ36" i="11"/>
  <c r="AQ38" i="11"/>
  <c r="AQ40" i="11"/>
  <c r="AQ42" i="11"/>
  <c r="AQ8" i="11"/>
  <c r="AQ44" i="11"/>
  <c r="T44" i="11"/>
  <c r="AI5" i="11"/>
  <c r="AI15" i="7"/>
  <c r="AU15" i="7" s="1"/>
  <c r="AI17" i="7"/>
  <c r="AU17" i="7" s="1"/>
  <c r="AI9" i="7"/>
  <c r="AU9" i="7" s="1"/>
  <c r="AI11" i="7"/>
  <c r="AU11" i="7" s="1"/>
  <c r="AI7" i="7"/>
  <c r="AU7" i="7" s="1"/>
  <c r="A27" i="7"/>
  <c r="B13" i="7"/>
  <c r="A15" i="7"/>
  <c r="A9" i="7"/>
  <c r="A7" i="7"/>
  <c r="AQ19" i="7"/>
  <c r="AS13" i="7"/>
  <c r="AS19" i="7" s="1"/>
  <c r="AQ13" i="7"/>
  <c r="AO13" i="7"/>
  <c r="AO19" i="7" s="1"/>
  <c r="AM13" i="7"/>
  <c r="AM19" i="7" s="1"/>
  <c r="AK13" i="7"/>
  <c r="AK19" i="7" s="1"/>
  <c r="AG13" i="7"/>
  <c r="AG19" i="7" s="1"/>
  <c r="AE13" i="7"/>
  <c r="AE19" i="7" s="1"/>
  <c r="AC13" i="7"/>
  <c r="AC19" i="7" s="1"/>
  <c r="AA13" i="7"/>
  <c r="AA19" i="7" s="1"/>
  <c r="Y13" i="7"/>
  <c r="Y19" i="7" s="1"/>
  <c r="W13" i="7"/>
  <c r="W19" i="7" s="1"/>
  <c r="U13" i="7"/>
  <c r="U19" i="7" s="1"/>
  <c r="S13" i="7"/>
  <c r="S19" i="7" s="1"/>
  <c r="Q13" i="7"/>
  <c r="Q19" i="7" s="1"/>
  <c r="O13" i="7"/>
  <c r="O19" i="7" s="1"/>
  <c r="M13" i="7"/>
  <c r="M19" i="7" s="1"/>
  <c r="K13" i="7"/>
  <c r="K19" i="7" s="1"/>
  <c r="AF9" i="4"/>
  <c r="J17" i="4"/>
  <c r="AK36" i="3"/>
  <c r="AI36" i="3"/>
  <c r="L37" i="3"/>
  <c r="F37" i="3"/>
  <c r="BC11" i="15" l="1"/>
  <c r="BL11" i="15" s="1"/>
  <c r="BN6" i="15"/>
  <c r="BK11" i="15"/>
  <c r="BT11" i="15" s="1"/>
  <c r="BH9" i="15"/>
  <c r="BQ9" i="15" s="1"/>
  <c r="BI9" i="15"/>
  <c r="BR9" i="15" s="1"/>
  <c r="BI15" i="15"/>
  <c r="BR15" i="15" s="1"/>
  <c r="BL21" i="14"/>
  <c r="BL33" i="14"/>
  <c r="BL13" i="14"/>
  <c r="BD11" i="15"/>
  <c r="BM11" i="15" s="1"/>
  <c r="BG13" i="15"/>
  <c r="BP13" i="15" s="1"/>
  <c r="BJ15" i="15"/>
  <c r="BS15" i="15" s="1"/>
  <c r="BG17" i="15"/>
  <c r="BP17" i="15" s="1"/>
  <c r="BP6" i="15"/>
  <c r="BJ9" i="15"/>
  <c r="BS9" i="15" s="1"/>
  <c r="BE11" i="15"/>
  <c r="BN11" i="15" s="1"/>
  <c r="BH13" i="15"/>
  <c r="BQ13" i="15" s="1"/>
  <c r="BC15" i="15"/>
  <c r="BL15" i="15" s="1"/>
  <c r="BK15" i="15"/>
  <c r="BT15" i="15" s="1"/>
  <c r="BH17" i="15"/>
  <c r="BQ17" i="15" s="1"/>
  <c r="BQ6" i="15"/>
  <c r="BC9" i="15"/>
  <c r="BL9" i="15" s="1"/>
  <c r="BK9" i="15"/>
  <c r="BT9" i="15" s="1"/>
  <c r="BF11" i="15"/>
  <c r="BO11" i="15" s="1"/>
  <c r="BI13" i="15"/>
  <c r="BR13" i="15" s="1"/>
  <c r="BD15" i="15"/>
  <c r="BM15" i="15" s="1"/>
  <c r="BI17" i="15"/>
  <c r="BR17" i="15" s="1"/>
  <c r="BF17" i="15"/>
  <c r="BO17" i="15" s="1"/>
  <c r="BO6" i="15"/>
  <c r="BR6" i="15"/>
  <c r="BD9" i="15"/>
  <c r="BM9" i="15" s="1"/>
  <c r="BG11" i="15"/>
  <c r="BP11" i="15" s="1"/>
  <c r="BJ13" i="15"/>
  <c r="BS13" i="15" s="1"/>
  <c r="BE15" i="15"/>
  <c r="BN15" i="15" s="1"/>
  <c r="BJ17" i="15"/>
  <c r="BS17" i="15" s="1"/>
  <c r="BS6" i="15"/>
  <c r="BE9" i="15"/>
  <c r="BN9" i="15" s="1"/>
  <c r="BH11" i="15"/>
  <c r="BQ11" i="15" s="1"/>
  <c r="BC13" i="15"/>
  <c r="BL13" i="15" s="1"/>
  <c r="BK13" i="15"/>
  <c r="BT13" i="15" s="1"/>
  <c r="BF15" i="15"/>
  <c r="BO15" i="15" s="1"/>
  <c r="BC17" i="15"/>
  <c r="BL17" i="15" s="1"/>
  <c r="BK17" i="15"/>
  <c r="BT17" i="15" s="1"/>
  <c r="BF13" i="15"/>
  <c r="BO13" i="15" s="1"/>
  <c r="BD13" i="15"/>
  <c r="BM13" i="15" s="1"/>
  <c r="BG15" i="15"/>
  <c r="BP15" i="15" s="1"/>
  <c r="BD17" i="15"/>
  <c r="BM17" i="15" s="1"/>
  <c r="BE13" i="15"/>
  <c r="BN13" i="15" s="1"/>
  <c r="BG25" i="14"/>
  <c r="BP25" i="14" s="1"/>
  <c r="BM6" i="14"/>
  <c r="BG9" i="14"/>
  <c r="BP9" i="14" s="1"/>
  <c r="BH13" i="14"/>
  <c r="BQ13" i="14" s="1"/>
  <c r="BC17" i="14"/>
  <c r="BL17" i="14" s="1"/>
  <c r="AM17" i="14" s="1"/>
  <c r="BK17" i="14"/>
  <c r="BT17" i="14" s="1"/>
  <c r="BH21" i="14"/>
  <c r="BQ21" i="14" s="1"/>
  <c r="BE25" i="14"/>
  <c r="BN25" i="14" s="1"/>
  <c r="BF29" i="14"/>
  <c r="BO29" i="14" s="1"/>
  <c r="BI33" i="14"/>
  <c r="BR33" i="14" s="1"/>
  <c r="BF37" i="14"/>
  <c r="BO37" i="14" s="1"/>
  <c r="BN6" i="14"/>
  <c r="BH9" i="14"/>
  <c r="BQ9" i="14" s="1"/>
  <c r="BI13" i="14"/>
  <c r="BR13" i="14" s="1"/>
  <c r="BD17" i="14"/>
  <c r="BM17" i="14" s="1"/>
  <c r="BI21" i="14"/>
  <c r="BR21" i="14" s="1"/>
  <c r="BF25" i="14"/>
  <c r="BO25" i="14" s="1"/>
  <c r="BG29" i="14"/>
  <c r="BP29" i="14" s="1"/>
  <c r="BJ33" i="14"/>
  <c r="BS33" i="14" s="1"/>
  <c r="BG37" i="14"/>
  <c r="BP37" i="14" s="1"/>
  <c r="BQ6" i="14"/>
  <c r="BC9" i="14"/>
  <c r="BL9" i="14" s="1"/>
  <c r="BK9" i="14"/>
  <c r="BT9" i="14" s="1"/>
  <c r="BD13" i="14"/>
  <c r="BM13" i="14" s="1"/>
  <c r="AM13" i="14" s="1"/>
  <c r="BG17" i="14"/>
  <c r="BP17" i="14" s="1"/>
  <c r="BD21" i="14"/>
  <c r="BM21" i="14" s="1"/>
  <c r="AM21" i="14" s="1"/>
  <c r="BI25" i="14"/>
  <c r="BR25" i="14" s="1"/>
  <c r="BJ29" i="14"/>
  <c r="BS29" i="14" s="1"/>
  <c r="BE33" i="14"/>
  <c r="BN33" i="14" s="1"/>
  <c r="BJ37" i="14"/>
  <c r="BS37" i="14" s="1"/>
  <c r="BP6" i="14"/>
  <c r="BH25" i="14"/>
  <c r="BQ25" i="14" s="1"/>
  <c r="BD9" i="14"/>
  <c r="BM9" i="14" s="1"/>
  <c r="BE13" i="14"/>
  <c r="BN13" i="14" s="1"/>
  <c r="BH17" i="14"/>
  <c r="BQ17" i="14" s="1"/>
  <c r="BE21" i="14"/>
  <c r="BN21" i="14" s="1"/>
  <c r="BJ25" i="14"/>
  <c r="BS25" i="14" s="1"/>
  <c r="BC29" i="14"/>
  <c r="BL29" i="14" s="1"/>
  <c r="BK29" i="14"/>
  <c r="BT29" i="14" s="1"/>
  <c r="BF33" i="14"/>
  <c r="BO33" i="14" s="1"/>
  <c r="BC37" i="14"/>
  <c r="BL37" i="14" s="1"/>
  <c r="BK37" i="14"/>
  <c r="BT37" i="14" s="1"/>
  <c r="BS6" i="14"/>
  <c r="BE9" i="14"/>
  <c r="BN9" i="14" s="1"/>
  <c r="BF13" i="14"/>
  <c r="BO13" i="14" s="1"/>
  <c r="BF21" i="14"/>
  <c r="BO21" i="14" s="1"/>
  <c r="BC25" i="14"/>
  <c r="BL25" i="14" s="1"/>
  <c r="BK25" i="14"/>
  <c r="BT25" i="14" s="1"/>
  <c r="BD29" i="14"/>
  <c r="BM29" i="14" s="1"/>
  <c r="BG33" i="14"/>
  <c r="BP33" i="14" s="1"/>
  <c r="BD37" i="14"/>
  <c r="BM37" i="14" s="1"/>
  <c r="BG13" i="14"/>
  <c r="BP13" i="14" s="1"/>
  <c r="BE29" i="14"/>
  <c r="BN29" i="14" s="1"/>
  <c r="AI19" i="7"/>
  <c r="AU19" i="7" s="1"/>
  <c r="AI13" i="7"/>
  <c r="AU13" i="7" s="1"/>
  <c r="AC14" i="3"/>
  <c r="L14" i="3"/>
  <c r="F14" i="3"/>
  <c r="Y14" i="3"/>
  <c r="AM11" i="15" l="1"/>
  <c r="AM17" i="15"/>
  <c r="AM13" i="15"/>
  <c r="AM9" i="15"/>
  <c r="AM15" i="15"/>
  <c r="AM33" i="14"/>
  <c r="AM37" i="14"/>
  <c r="AM25" i="14"/>
  <c r="AM29" i="14"/>
  <c r="AM9" i="14"/>
  <c r="AI34" i="5"/>
  <c r="AE34" i="5"/>
  <c r="AC34" i="5"/>
  <c r="AA34" i="5"/>
  <c r="Y34" i="5"/>
  <c r="T34" i="5"/>
  <c r="P34" i="5"/>
  <c r="N34" i="5"/>
  <c r="L34" i="5"/>
  <c r="J34" i="5"/>
  <c r="AK32" i="5"/>
  <c r="AG32" i="5"/>
  <c r="V32" i="5"/>
  <c r="R32" i="5"/>
  <c r="AK30" i="5"/>
  <c r="AG30" i="5"/>
  <c r="V30" i="5"/>
  <c r="R30" i="5"/>
  <c r="AK28" i="5"/>
  <c r="AG28" i="5"/>
  <c r="V28" i="5"/>
  <c r="R28" i="5"/>
  <c r="AK26" i="5"/>
  <c r="AG26" i="5"/>
  <c r="V26" i="5"/>
  <c r="R26" i="5"/>
  <c r="AI17" i="5"/>
  <c r="AE17" i="5"/>
  <c r="AC17" i="5"/>
  <c r="AA17" i="5"/>
  <c r="Y17" i="5"/>
  <c r="W17" i="5"/>
  <c r="R17" i="5"/>
  <c r="N17" i="5"/>
  <c r="L17" i="5"/>
  <c r="J17" i="5"/>
  <c r="AK15" i="5"/>
  <c r="AG15" i="5"/>
  <c r="T15" i="5"/>
  <c r="P15" i="5"/>
  <c r="AK13" i="5"/>
  <c r="AG13" i="5"/>
  <c r="T13" i="5"/>
  <c r="P13" i="5"/>
  <c r="AK11" i="5"/>
  <c r="AG11" i="5"/>
  <c r="T11" i="5"/>
  <c r="P11" i="5"/>
  <c r="AK9" i="5"/>
  <c r="AG9" i="5"/>
  <c r="T9" i="5"/>
  <c r="P9" i="5"/>
  <c r="AM34" i="4"/>
  <c r="AI34" i="4"/>
  <c r="AG34" i="4"/>
  <c r="AE34" i="4"/>
  <c r="AC34" i="4"/>
  <c r="AA34" i="4"/>
  <c r="V34" i="4"/>
  <c r="R34" i="4"/>
  <c r="P34" i="4"/>
  <c r="N34" i="4"/>
  <c r="L34" i="4"/>
  <c r="J34" i="4"/>
  <c r="AO32" i="4"/>
  <c r="AK32" i="4"/>
  <c r="X32" i="4"/>
  <c r="T32" i="4"/>
  <c r="AO30" i="4"/>
  <c r="AK30" i="4"/>
  <c r="X30" i="4"/>
  <c r="T30" i="4"/>
  <c r="AO28" i="4"/>
  <c r="AK28" i="4"/>
  <c r="X28" i="4"/>
  <c r="T28" i="4"/>
  <c r="AO26" i="4"/>
  <c r="AK26" i="4"/>
  <c r="X26" i="4"/>
  <c r="T26" i="4"/>
  <c r="AP17" i="4"/>
  <c r="AN17" i="4"/>
  <c r="AL17" i="4"/>
  <c r="AJ17" i="4"/>
  <c r="AH17" i="4"/>
  <c r="AD17" i="4"/>
  <c r="AB17" i="4"/>
  <c r="Z17" i="4"/>
  <c r="X17" i="4"/>
  <c r="V17" i="4"/>
  <c r="T17" i="4"/>
  <c r="R17" i="4"/>
  <c r="P17" i="4"/>
  <c r="N17" i="4"/>
  <c r="L17" i="4"/>
  <c r="AF15" i="4"/>
  <c r="AR15" i="4" s="1"/>
  <c r="AF13" i="4"/>
  <c r="AR13" i="4" s="1"/>
  <c r="AR11" i="4"/>
  <c r="AF11" i="4"/>
  <c r="AR9" i="4"/>
  <c r="AK18" i="3"/>
  <c r="AC18" i="3"/>
  <c r="Y18" i="3"/>
  <c r="L17" i="3"/>
  <c r="F17" i="3"/>
  <c r="G4" i="3"/>
  <c r="G3" i="3"/>
  <c r="E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P3" authorId="0" shapeId="0" xr:uid="{3AB578E2-DB02-413E-912F-04843CD544A0}">
      <text>
        <r>
          <rPr>
            <b/>
            <sz val="9"/>
            <color indexed="81"/>
            <rFont val="Yu Gothic UI"/>
            <family val="3"/>
            <charset val="128"/>
          </rPr>
          <t>1月～12月、4月～3月いずれか記入しやすい方で構いません。</t>
        </r>
      </text>
    </comment>
    <comment ref="V3" authorId="0" shapeId="0" xr:uid="{D7562912-8F02-4A1A-980C-2B4EE3FCEDB3}">
      <text>
        <r>
          <rPr>
            <b/>
            <sz val="9"/>
            <color indexed="81"/>
            <rFont val="Yu Gothic UI"/>
            <family val="3"/>
            <charset val="128"/>
          </rPr>
          <t>加入しているものに○をつけてください（データで入力する際はリストから選択可能です）。</t>
        </r>
      </text>
    </comment>
    <comment ref="AH3" authorId="0" shapeId="0" xr:uid="{DF901683-A9C9-4031-A869-EB68D6C4EF83}">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P3" authorId="0" shapeId="0" xr:uid="{47F7B565-5936-4BBD-AA8D-F9280AC3D8A9}">
      <text>
        <r>
          <rPr>
            <b/>
            <sz val="9"/>
            <color indexed="81"/>
            <rFont val="Yu Gothic UI"/>
            <family val="3"/>
            <charset val="128"/>
          </rPr>
          <t>1月～12月、4月～3月いずれか記入しやすい方で構いません。</t>
        </r>
      </text>
    </comment>
    <comment ref="V3" authorId="0" shapeId="0" xr:uid="{D530F515-6449-4635-9566-4C67AF4C1905}">
      <text>
        <r>
          <rPr>
            <b/>
            <sz val="9"/>
            <color indexed="81"/>
            <rFont val="Yu Gothic UI"/>
            <family val="3"/>
            <charset val="128"/>
          </rPr>
          <t>加入しているものに○をつけてください（データで入力する際はリストから選択可能です）。</t>
        </r>
      </text>
    </comment>
    <comment ref="AH3" authorId="0" shapeId="0" xr:uid="{E1B77BB5-63F3-4283-9A8B-6099929B64D8}">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H6" authorId="0" shapeId="0" xr:uid="{3E87F35B-883D-40A2-8593-B850595D7ABB}">
      <text>
        <r>
          <rPr>
            <b/>
            <sz val="16"/>
            <color indexed="81"/>
            <rFont val="Yu Gothic UI"/>
            <family val="3"/>
            <charset val="128"/>
          </rPr>
          <t>太枠内</t>
        </r>
        <r>
          <rPr>
            <sz val="16"/>
            <color indexed="81"/>
            <rFont val="Yu Gothic UI"/>
            <family val="3"/>
            <charset val="128"/>
          </rPr>
          <t>について、 記入項目が明確に分かるような既存のシフト表を添付していただいた場合は記入不要です。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E5" authorId="0" shapeId="0" xr:uid="{5850D5BA-1473-468E-A826-1B59CEDD6C49}">
      <text>
        <r>
          <rPr>
            <b/>
            <sz val="12"/>
            <color indexed="81"/>
            <rFont val="Yu Gothic UI"/>
            <family val="3"/>
            <charset val="128"/>
          </rPr>
          <t>（例）は適宜削除して記入してください。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AL3" authorId="0" shapeId="0" xr:uid="{B8576291-9B3C-497C-BCE2-730E851E1B9E}">
      <text>
        <r>
          <rPr>
            <b/>
            <sz val="9"/>
            <color indexed="81"/>
            <rFont val="Yu Gothic UI"/>
            <family val="3"/>
            <charset val="128"/>
          </rPr>
          <t>該当するものに○をつけてください（データで入力する際はリストから選択可能です）。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O3" authorId="0" shapeId="0" xr:uid="{E22814B9-24A2-4275-BADF-D6D1491BAAF2}">
      <text>
        <r>
          <rPr>
            <b/>
            <sz val="9"/>
            <color indexed="81"/>
            <rFont val="Yu Gothic UI"/>
            <family val="3"/>
            <charset val="128"/>
          </rPr>
          <t>該当するものに○をつけてください（データで入力する際はリストから選択可能です）。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O3" authorId="0" shapeId="0" xr:uid="{03F53BA7-40F9-418A-A207-6F9B91794B5F}">
      <text>
        <r>
          <rPr>
            <b/>
            <sz val="9"/>
            <color indexed="81"/>
            <rFont val="Yu Gothic UI"/>
            <family val="3"/>
            <charset val="128"/>
          </rPr>
          <t>該当するものに○をつけてください（データで入力する際はリストから選択可能です）。</t>
        </r>
      </text>
    </comment>
  </commentList>
</comments>
</file>

<file path=xl/sharedStrings.xml><?xml version="1.0" encoding="utf-8"?>
<sst xmlns="http://schemas.openxmlformats.org/spreadsheetml/2006/main" count="3572" uniqueCount="1138">
  <si>
    <t>令　和</t>
    <rPh sb="0" eb="1">
      <t>レイ</t>
    </rPh>
    <rPh sb="2" eb="3">
      <t>ワ</t>
    </rPh>
    <phoneticPr fontId="4"/>
  </si>
  <si>
    <t>年　度</t>
    <rPh sb="0" eb="1">
      <t>トシ</t>
    </rPh>
    <rPh sb="2" eb="3">
      <t>ド</t>
    </rPh>
    <phoneticPr fontId="4"/>
  </si>
  <si>
    <t>障害者支援施設等（救護施設含む）</t>
    <rPh sb="0" eb="3">
      <t>ショウガイシャ</t>
    </rPh>
    <rPh sb="3" eb="5">
      <t>シエン</t>
    </rPh>
    <rPh sb="5" eb="7">
      <t>シセツ</t>
    </rPh>
    <rPh sb="7" eb="8">
      <t>トウ</t>
    </rPh>
    <rPh sb="9" eb="11">
      <t>キュウゴ</t>
    </rPh>
    <rPh sb="11" eb="13">
      <t>シセツ</t>
    </rPh>
    <rPh sb="13" eb="14">
      <t>フク</t>
    </rPh>
    <phoneticPr fontId="4"/>
  </si>
  <si>
    <t>法人名</t>
    <rPh sb="0" eb="2">
      <t>ホウジン</t>
    </rPh>
    <rPh sb="2" eb="3">
      <t>メイ</t>
    </rPh>
    <phoneticPr fontId="4"/>
  </si>
  <si>
    <t>施設名</t>
    <rPh sb="0" eb="2">
      <t>シセツ</t>
    </rPh>
    <rPh sb="2" eb="3">
      <t>メイ</t>
    </rPh>
    <phoneticPr fontId="4"/>
  </si>
  <si>
    <t>施設
種別</t>
    <rPh sb="0" eb="2">
      <t>シセツ</t>
    </rPh>
    <rPh sb="3" eb="5">
      <t>シュベツ</t>
    </rPh>
    <phoneticPr fontId="4"/>
  </si>
  <si>
    <t>※該当施設を選択</t>
    <rPh sb="6" eb="8">
      <t>センタク</t>
    </rPh>
    <phoneticPr fontId="4"/>
  </si>
  <si>
    <t>（注）</t>
    <rPh sb="1" eb="2">
      <t>チュウ</t>
    </rPh>
    <phoneticPr fontId="4"/>
  </si>
  <si>
    <t>１．資料は施設ごとに作成してください。</t>
    <rPh sb="2" eb="4">
      <t>シリョウ</t>
    </rPh>
    <rPh sb="5" eb="7">
      <t>シセツ</t>
    </rPh>
    <rPh sb="10" eb="12">
      <t>サクセイ</t>
    </rPh>
    <phoneticPr fontId="4"/>
  </si>
  <si>
    <t>２．資料の作成については年度、日時の指示があるもの以外は監査資料作成時で記入してください。</t>
    <rPh sb="2" eb="4">
      <t>シリョウ</t>
    </rPh>
    <rPh sb="5" eb="7">
      <t>サクセイ</t>
    </rPh>
    <rPh sb="12" eb="14">
      <t>ネンド</t>
    </rPh>
    <rPh sb="15" eb="17">
      <t>ニチジ</t>
    </rPh>
    <rPh sb="18" eb="20">
      <t>シジ</t>
    </rPh>
    <rPh sb="25" eb="27">
      <t>イガイ</t>
    </rPh>
    <rPh sb="28" eb="30">
      <t>カンサ</t>
    </rPh>
    <rPh sb="30" eb="32">
      <t>シリョウ</t>
    </rPh>
    <rPh sb="32" eb="35">
      <t>サクセイジ</t>
    </rPh>
    <rPh sb="36" eb="38">
      <t>キニュウ</t>
    </rPh>
    <phoneticPr fontId="4"/>
  </si>
  <si>
    <t>作成者</t>
    <rPh sb="0" eb="3">
      <t>サクセイシャ</t>
    </rPh>
    <phoneticPr fontId="4"/>
  </si>
  <si>
    <t>職名</t>
    <rPh sb="0" eb="2">
      <t>ショクメイ</t>
    </rPh>
    <phoneticPr fontId="4"/>
  </si>
  <si>
    <t>氏名</t>
    <rPh sb="0" eb="2">
      <t>シメイ</t>
    </rPh>
    <phoneticPr fontId="4"/>
  </si>
  <si>
    <t>１．施設の概況</t>
    <phoneticPr fontId="6"/>
  </si>
  <si>
    <t>サービス内容
及び利用者の人数</t>
    <rPh sb="4" eb="6">
      <t>ナイヨウ</t>
    </rPh>
    <rPh sb="7" eb="8">
      <t>オヨ</t>
    </rPh>
    <rPh sb="9" eb="12">
      <t>リヨウシャ</t>
    </rPh>
    <rPh sb="13" eb="15">
      <t>ニンズウ</t>
    </rPh>
    <phoneticPr fontId="6"/>
  </si>
  <si>
    <t>施設入所支援</t>
    <rPh sb="0" eb="6">
      <t>シセツニュウショシエン</t>
    </rPh>
    <phoneticPr fontId="6"/>
  </si>
  <si>
    <t>生活介護</t>
    <rPh sb="0" eb="4">
      <t>セイカツカイゴ</t>
    </rPh>
    <phoneticPr fontId="6"/>
  </si>
  <si>
    <t>自立訓練（機能訓練）</t>
    <rPh sb="5" eb="7">
      <t>キノウ</t>
    </rPh>
    <rPh sb="7" eb="9">
      <t>クンレン</t>
    </rPh>
    <phoneticPr fontId="6"/>
  </si>
  <si>
    <t>自立訓練（生活訓練）</t>
    <phoneticPr fontId="6"/>
  </si>
  <si>
    <t>人</t>
    <rPh sb="0" eb="1">
      <t>ニン</t>
    </rPh>
    <phoneticPr fontId="6"/>
  </si>
  <si>
    <t>就労移行</t>
    <rPh sb="0" eb="4">
      <t>シュウロウイコウ</t>
    </rPh>
    <phoneticPr fontId="6"/>
  </si>
  <si>
    <t>就労移行
（按摩養成等）</t>
  </si>
  <si>
    <t>就労継続支援B型</t>
  </si>
  <si>
    <t>施設種別</t>
    <rPh sb="0" eb="2">
      <t>シセツ</t>
    </rPh>
    <rPh sb="2" eb="4">
      <t>シュベツ</t>
    </rPh>
    <phoneticPr fontId="6"/>
  </si>
  <si>
    <t>施設所在地</t>
  </si>
  <si>
    <t>事業開始年月日</t>
    <phoneticPr fontId="6"/>
  </si>
  <si>
    <t>年</t>
    <rPh sb="0" eb="1">
      <t>ネン</t>
    </rPh>
    <phoneticPr fontId="6"/>
  </si>
  <si>
    <t>月</t>
    <rPh sb="0" eb="1">
      <t>ガツ</t>
    </rPh>
    <phoneticPr fontId="6"/>
  </si>
  <si>
    <t>日</t>
    <rPh sb="0" eb="1">
      <t>ヒ</t>
    </rPh>
    <phoneticPr fontId="6"/>
  </si>
  <si>
    <t>電話番号等</t>
  </si>
  <si>
    <t>TEL</t>
    <phoneticPr fontId="6"/>
  </si>
  <si>
    <t>FAX</t>
    <phoneticPr fontId="6"/>
  </si>
  <si>
    <t>定款(条例)制定年月日</t>
  </si>
  <si>
    <t>当初認可定員</t>
    <rPh sb="0" eb="2">
      <t>トウショ</t>
    </rPh>
    <phoneticPr fontId="6"/>
  </si>
  <si>
    <t>（ショート</t>
    <phoneticPr fontId="6"/>
  </si>
  <si>
    <t>人）</t>
    <rPh sb="0" eb="1">
      <t>ヒト</t>
    </rPh>
    <phoneticPr fontId="6"/>
  </si>
  <si>
    <t>施設長氏名</t>
  </si>
  <si>
    <t>変更定員・変更年月日</t>
    <phoneticPr fontId="6"/>
  </si>
  <si>
    <t>日</t>
    <rPh sb="0" eb="1">
      <t>ニチ</t>
    </rPh>
    <phoneticPr fontId="6"/>
  </si>
  <si>
    <t>施設認可年月日</t>
  </si>
  <si>
    <t>〃</t>
  </si>
  <si>
    <t>設置主体</t>
  </si>
  <si>
    <t>現在認可定員</t>
    <rPh sb="0" eb="2">
      <t>ゲンザイ</t>
    </rPh>
    <rPh sb="2" eb="4">
      <t>ニンカ</t>
    </rPh>
    <rPh sb="4" eb="6">
      <t>テイイン</t>
    </rPh>
    <phoneticPr fontId="6"/>
  </si>
  <si>
    <t>経営主体</t>
  </si>
  <si>
    <t>現員</t>
    <phoneticPr fontId="6"/>
  </si>
  <si>
    <t>日現在</t>
    <rPh sb="0" eb="1">
      <t>ニチ</t>
    </rPh>
    <rPh sb="1" eb="3">
      <t>ゲンザイ</t>
    </rPh>
    <phoneticPr fontId="6"/>
  </si>
  <si>
    <t>①土地</t>
    <rPh sb="1" eb="3">
      <t>トチ</t>
    </rPh>
    <phoneticPr fontId="6"/>
  </si>
  <si>
    <t>②建物</t>
    <rPh sb="1" eb="3">
      <t>タテモノ</t>
    </rPh>
    <phoneticPr fontId="6"/>
  </si>
  <si>
    <t>スプリンクラーの設置有無</t>
    <rPh sb="8" eb="10">
      <t>セッチ</t>
    </rPh>
    <rPh sb="10" eb="12">
      <t>ウム</t>
    </rPh>
    <phoneticPr fontId="6"/>
  </si>
  <si>
    <t>床面積</t>
    <rPh sb="0" eb="3">
      <t>ユカメンセキ</t>
    </rPh>
    <phoneticPr fontId="6"/>
  </si>
  <si>
    <t>自己所有地</t>
    <rPh sb="0" eb="2">
      <t>ジコ</t>
    </rPh>
    <rPh sb="2" eb="5">
      <t>ショユウチ</t>
    </rPh>
    <phoneticPr fontId="6"/>
  </si>
  <si>
    <t>㎡</t>
    <phoneticPr fontId="6"/>
  </si>
  <si>
    <t>耐火構造</t>
    <rPh sb="0" eb="2">
      <t>タイカ</t>
    </rPh>
    <rPh sb="2" eb="4">
      <t>コウゾウ</t>
    </rPh>
    <phoneticPr fontId="6"/>
  </si>
  <si>
    <t>有</t>
    <phoneticPr fontId="6"/>
  </si>
  <si>
    <t>無</t>
    <rPh sb="0" eb="1">
      <t>ナ</t>
    </rPh>
    <phoneticPr fontId="6"/>
  </si>
  <si>
    <t>借地</t>
    <rPh sb="0" eb="2">
      <t>カリチ</t>
    </rPh>
    <phoneticPr fontId="6"/>
  </si>
  <si>
    <t>簡易耐火構造</t>
    <rPh sb="0" eb="2">
      <t>カンイ</t>
    </rPh>
    <rPh sb="2" eb="4">
      <t>タイカ</t>
    </rPh>
    <rPh sb="4" eb="6">
      <t>コウゾウ</t>
    </rPh>
    <phoneticPr fontId="6"/>
  </si>
  <si>
    <t>計</t>
    <rPh sb="0" eb="1">
      <t>ケイ</t>
    </rPh>
    <phoneticPr fontId="6"/>
  </si>
  <si>
    <t>木造</t>
    <rPh sb="0" eb="2">
      <t>モクゾウ</t>
    </rPh>
    <phoneticPr fontId="6"/>
  </si>
  <si>
    <t>所有者</t>
    <rPh sb="0" eb="3">
      <t>ショユウシャ</t>
    </rPh>
    <phoneticPr fontId="6"/>
  </si>
  <si>
    <t>借地（借地がある場合のみ）</t>
    <rPh sb="0" eb="2">
      <t>シャクチ</t>
    </rPh>
    <rPh sb="3" eb="5">
      <t>シャクチ</t>
    </rPh>
    <rPh sb="8" eb="10">
      <t>バアイ</t>
    </rPh>
    <phoneticPr fontId="6"/>
  </si>
  <si>
    <t>④設備</t>
    <rPh sb="1" eb="2">
      <t>セツ</t>
    </rPh>
    <rPh sb="2" eb="3">
      <t>ソナエ</t>
    </rPh>
    <phoneticPr fontId="6"/>
  </si>
  <si>
    <t>借地料年額</t>
    <rPh sb="0" eb="2">
      <t>シャクチ</t>
    </rPh>
    <rPh sb="2" eb="3">
      <t>リョウ</t>
    </rPh>
    <rPh sb="3" eb="5">
      <t>ネンガク</t>
    </rPh>
    <phoneticPr fontId="6"/>
  </si>
  <si>
    <t>円</t>
    <rPh sb="0" eb="1">
      <t>エン</t>
    </rPh>
    <phoneticPr fontId="6"/>
  </si>
  <si>
    <t>室数</t>
    <rPh sb="0" eb="1">
      <t>シツ</t>
    </rPh>
    <rPh sb="1" eb="2">
      <t>スウ</t>
    </rPh>
    <phoneticPr fontId="6"/>
  </si>
  <si>
    <t>地上権、賃借権設定の有無</t>
    <rPh sb="0" eb="3">
      <t>チジョウケン</t>
    </rPh>
    <rPh sb="4" eb="7">
      <t>チンシャクケン</t>
    </rPh>
    <rPh sb="7" eb="9">
      <t>セッテイ</t>
    </rPh>
    <rPh sb="10" eb="12">
      <t>ウム</t>
    </rPh>
    <phoneticPr fontId="6"/>
  </si>
  <si>
    <t>有</t>
    <rPh sb="0" eb="1">
      <t>ユウ</t>
    </rPh>
    <phoneticPr fontId="6"/>
  </si>
  <si>
    <t>居室（寝室）</t>
    <rPh sb="0" eb="2">
      <t>キョシツ</t>
    </rPh>
    <rPh sb="3" eb="5">
      <t>シンシツ</t>
    </rPh>
    <phoneticPr fontId="6"/>
  </si>
  <si>
    <t>浴室</t>
    <rPh sb="0" eb="2">
      <t>ヨクシツ</t>
    </rPh>
    <phoneticPr fontId="6"/>
  </si>
  <si>
    <t>静養室（男性用）</t>
    <rPh sb="0" eb="2">
      <t>セイヨウ</t>
    </rPh>
    <rPh sb="2" eb="3">
      <t>シツ</t>
    </rPh>
    <rPh sb="4" eb="7">
      <t>ダンセイヨウ</t>
    </rPh>
    <phoneticPr fontId="6"/>
  </si>
  <si>
    <t>洗面所</t>
    <rPh sb="0" eb="3">
      <t>センメンジョ</t>
    </rPh>
    <phoneticPr fontId="6"/>
  </si>
  <si>
    <t>賃借契約の有無</t>
    <rPh sb="0" eb="2">
      <t>チンシャク</t>
    </rPh>
    <rPh sb="2" eb="4">
      <t>ケイヤク</t>
    </rPh>
    <rPh sb="5" eb="7">
      <t>ウム</t>
    </rPh>
    <phoneticPr fontId="6"/>
  </si>
  <si>
    <t>静養室（女性用）</t>
    <rPh sb="0" eb="2">
      <t>セイヨウ</t>
    </rPh>
    <rPh sb="2" eb="3">
      <t>シツ</t>
    </rPh>
    <rPh sb="4" eb="7">
      <t>ジョセイヨウ</t>
    </rPh>
    <phoneticPr fontId="6"/>
  </si>
  <si>
    <t>便所</t>
    <rPh sb="0" eb="2">
      <t>ベンジョ</t>
    </rPh>
    <phoneticPr fontId="6"/>
  </si>
  <si>
    <t>医務室</t>
    <rPh sb="0" eb="3">
      <t>イムシツ</t>
    </rPh>
    <phoneticPr fontId="6"/>
  </si>
  <si>
    <t>男子用</t>
    <rPh sb="0" eb="3">
      <t>ダンシヨウ</t>
    </rPh>
    <phoneticPr fontId="6"/>
  </si>
  <si>
    <t>③居室の状況</t>
    <rPh sb="1" eb="3">
      <t>キョシツ</t>
    </rPh>
    <rPh sb="4" eb="6">
      <t>ジョウキョウ</t>
    </rPh>
    <phoneticPr fontId="6"/>
  </si>
  <si>
    <t>介護職員室</t>
    <rPh sb="0" eb="2">
      <t>カイゴ</t>
    </rPh>
    <rPh sb="2" eb="5">
      <t>ショクインシツ</t>
    </rPh>
    <phoneticPr fontId="6"/>
  </si>
  <si>
    <t>女子用</t>
    <rPh sb="0" eb="3">
      <t>ジョシヨウ</t>
    </rPh>
    <phoneticPr fontId="6"/>
  </si>
  <si>
    <t>看護職員室</t>
    <rPh sb="0" eb="2">
      <t>カンゴ</t>
    </rPh>
    <rPh sb="2" eb="5">
      <t>ショクインシツ</t>
    </rPh>
    <phoneticPr fontId="6"/>
  </si>
  <si>
    <t>汚物処理室</t>
    <rPh sb="0" eb="2">
      <t>オブツ</t>
    </rPh>
    <rPh sb="2" eb="5">
      <t>ショリシツ</t>
    </rPh>
    <phoneticPr fontId="6"/>
  </si>
  <si>
    <t>人部屋</t>
    <rPh sb="0" eb="1">
      <t>ニン</t>
    </rPh>
    <rPh sb="1" eb="3">
      <t>ヘヤ</t>
    </rPh>
    <phoneticPr fontId="6"/>
  </si>
  <si>
    <t>室</t>
    <rPh sb="0" eb="1">
      <t>シツ</t>
    </rPh>
    <phoneticPr fontId="6"/>
  </si>
  <si>
    <t>指導員室</t>
    <rPh sb="0" eb="3">
      <t>シドウイン</t>
    </rPh>
    <rPh sb="3" eb="4">
      <t>シツ</t>
    </rPh>
    <phoneticPr fontId="6"/>
  </si>
  <si>
    <t>更衣室</t>
    <rPh sb="0" eb="3">
      <t>コウイシツ</t>
    </rPh>
    <phoneticPr fontId="6"/>
  </si>
  <si>
    <t>事務室</t>
    <rPh sb="0" eb="3">
      <t>ジムシツ</t>
    </rPh>
    <phoneticPr fontId="6"/>
  </si>
  <si>
    <t>会議室（集会室）</t>
    <rPh sb="0" eb="3">
      <t>カイギシツ</t>
    </rPh>
    <rPh sb="4" eb="7">
      <t>シュウカイシツ</t>
    </rPh>
    <phoneticPr fontId="6"/>
  </si>
  <si>
    <t>宿直室</t>
    <rPh sb="0" eb="3">
      <t>シュクチョクシツ</t>
    </rPh>
    <phoneticPr fontId="6"/>
  </si>
  <si>
    <t>相談室</t>
    <rPh sb="0" eb="3">
      <t>ソウダンシツ</t>
    </rPh>
    <phoneticPr fontId="6"/>
  </si>
  <si>
    <t>厨房</t>
    <rPh sb="0" eb="2">
      <t>チュウボウ</t>
    </rPh>
    <phoneticPr fontId="6"/>
  </si>
  <si>
    <t>運動場</t>
    <rPh sb="0" eb="3">
      <t>ウンドウジョウ</t>
    </rPh>
    <phoneticPr fontId="6"/>
  </si>
  <si>
    <t>食堂</t>
    <rPh sb="0" eb="2">
      <t>ショクドウ</t>
    </rPh>
    <phoneticPr fontId="6"/>
  </si>
  <si>
    <t>その他（具体的に）</t>
    <rPh sb="2" eb="3">
      <t>タ</t>
    </rPh>
    <rPh sb="4" eb="7">
      <t>グタイテキ</t>
    </rPh>
    <phoneticPr fontId="6"/>
  </si>
  <si>
    <t>機能訓練室</t>
    <rPh sb="0" eb="2">
      <t>キノウ</t>
    </rPh>
    <rPh sb="2" eb="4">
      <t>クンレン</t>
    </rPh>
    <rPh sb="4" eb="5">
      <t>シツ</t>
    </rPh>
    <phoneticPr fontId="6"/>
  </si>
  <si>
    <t>作業指導室</t>
    <rPh sb="0" eb="2">
      <t>サギョウ</t>
    </rPh>
    <rPh sb="2" eb="5">
      <t>シドウシツ</t>
    </rPh>
    <phoneticPr fontId="6"/>
  </si>
  <si>
    <t>観察室</t>
    <rPh sb="0" eb="3">
      <t>カンサツシツ</t>
    </rPh>
    <phoneticPr fontId="6"/>
  </si>
  <si>
    <t>洗濯室</t>
    <rPh sb="0" eb="2">
      <t>センタク</t>
    </rPh>
    <rPh sb="2" eb="3">
      <t>シツ</t>
    </rPh>
    <phoneticPr fontId="6"/>
  </si>
  <si>
    <t>（注）</t>
    <rPh sb="1" eb="2">
      <t>チュウ</t>
    </rPh>
    <phoneticPr fontId="6"/>
  </si>
  <si>
    <t>本表は資料作成時の状況により記入してください。</t>
    <rPh sb="14" eb="16">
      <t>キニュウ</t>
    </rPh>
    <phoneticPr fontId="6"/>
  </si>
  <si>
    <t>２．職員の配置状況</t>
  </si>
  <si>
    <t>（１）職種別職員充足状況</t>
    <phoneticPr fontId="6"/>
  </si>
  <si>
    <t>【共通・施設入所支援】</t>
  </si>
  <si>
    <t>（</t>
    <phoneticPr fontId="6"/>
  </si>
  <si>
    <t>日現在）</t>
    <rPh sb="0" eb="1">
      <t>ニチ</t>
    </rPh>
    <rPh sb="1" eb="3">
      <t>ゲンザイ</t>
    </rPh>
    <phoneticPr fontId="6"/>
  </si>
  <si>
    <t>施設長</t>
  </si>
  <si>
    <t>事務員</t>
  </si>
  <si>
    <t>栄養士</t>
  </si>
  <si>
    <t>調理員</t>
  </si>
  <si>
    <t>その他</t>
  </si>
  <si>
    <t>合計</t>
  </si>
  <si>
    <t>　　　　　　　　　　　　　　職種別</t>
    <rPh sb="14" eb="17">
      <t>ショクシュベツ</t>
    </rPh>
    <phoneticPr fontId="6"/>
  </si>
  <si>
    <t>就   労
支援員</t>
    <rPh sb="0" eb="1">
      <t>シュウ</t>
    </rPh>
    <rPh sb="4" eb="5">
      <t>ロウ</t>
    </rPh>
    <rPh sb="6" eb="9">
      <t>シエンイン</t>
    </rPh>
    <phoneticPr fontId="6"/>
  </si>
  <si>
    <t>介護
職員</t>
    <rPh sb="0" eb="2">
      <t>カイゴ</t>
    </rPh>
    <rPh sb="3" eb="5">
      <t>ショクイン</t>
    </rPh>
    <phoneticPr fontId="6"/>
  </si>
  <si>
    <t>看護
職員</t>
    <rPh sb="0" eb="2">
      <t>カンゴ</t>
    </rPh>
    <rPh sb="3" eb="5">
      <t>ショクイン</t>
    </rPh>
    <phoneticPr fontId="6"/>
  </si>
  <si>
    <t>OT・
PT等</t>
    <rPh sb="6" eb="7">
      <t>トウ</t>
    </rPh>
    <phoneticPr fontId="6"/>
  </si>
  <si>
    <t>生　活
指導員</t>
    <rPh sb="0" eb="1">
      <t>セイ</t>
    </rPh>
    <rPh sb="2" eb="3">
      <t>カツ</t>
    </rPh>
    <rPh sb="4" eb="7">
      <t>シドウイン</t>
    </rPh>
    <phoneticPr fontId="6"/>
  </si>
  <si>
    <t>小計</t>
    <rPh sb="0" eb="2">
      <t>ショウケイ</t>
    </rPh>
    <phoneticPr fontId="6"/>
  </si>
  <si>
    <t>専　任</t>
  </si>
  <si>
    <t>　　　　　　　区分</t>
    <rPh sb="7" eb="9">
      <t>クブン</t>
    </rPh>
    <phoneticPr fontId="6"/>
  </si>
  <si>
    <t>　非常勤職員　</t>
  </si>
  <si>
    <t>職員数</t>
    <rPh sb="0" eb="3">
      <t>ショクインスウ</t>
    </rPh>
    <phoneticPr fontId="6"/>
  </si>
  <si>
    <t>【生活介護】</t>
    <rPh sb="1" eb="3">
      <t>セイカツ</t>
    </rPh>
    <rPh sb="3" eb="5">
      <t>カイゴ</t>
    </rPh>
    <phoneticPr fontId="6"/>
  </si>
  <si>
    <t>【自立訓練（機能訓練）】</t>
  </si>
  <si>
    <t>生   活
支援員</t>
    <rPh sb="0" eb="1">
      <t>セイ</t>
    </rPh>
    <rPh sb="4" eb="5">
      <t>カツ</t>
    </rPh>
    <rPh sb="6" eb="9">
      <t>シエンイン</t>
    </rPh>
    <phoneticPr fontId="6"/>
  </si>
  <si>
    <t>（注）</t>
    <phoneticPr fontId="6"/>
  </si>
  <si>
    <t>１．嘱託医は、「合計」欄に含めないでください。</t>
    <phoneticPr fontId="6"/>
  </si>
  <si>
    <t>２．常勤換算人数は、監査実施月の前々月の実績を記入してください。</t>
    <phoneticPr fontId="6"/>
  </si>
  <si>
    <t>　　　　　　　</t>
    <phoneticPr fontId="6"/>
  </si>
  <si>
    <t xml:space="preserve">　　 </t>
    <phoneticPr fontId="6"/>
  </si>
  <si>
    <t>【自立訓練（生活訓練）】</t>
    <phoneticPr fontId="6"/>
  </si>
  <si>
    <t>【就労移行】</t>
    <rPh sb="1" eb="3">
      <t>シュウロウ</t>
    </rPh>
    <rPh sb="3" eb="5">
      <t>イコウ</t>
    </rPh>
    <phoneticPr fontId="6"/>
  </si>
  <si>
    <t>職   業
指導員</t>
    <rPh sb="0" eb="1">
      <t>ショク</t>
    </rPh>
    <rPh sb="4" eb="5">
      <t>ギョウ</t>
    </rPh>
    <rPh sb="6" eb="9">
      <t>シドウイン</t>
    </rPh>
    <phoneticPr fontId="6"/>
  </si>
  <si>
    <t>【就労移行（按摩養成等）】</t>
    <rPh sb="1" eb="3">
      <t>シュウロウ</t>
    </rPh>
    <rPh sb="3" eb="5">
      <t>イコウ</t>
    </rPh>
    <rPh sb="6" eb="11">
      <t>アンマヨウセイトウ</t>
    </rPh>
    <phoneticPr fontId="6"/>
  </si>
  <si>
    <t>【就労継続支援B型】</t>
    <rPh sb="1" eb="3">
      <t>シュウロウ</t>
    </rPh>
    <rPh sb="3" eb="5">
      <t>ケイゾク</t>
    </rPh>
    <rPh sb="5" eb="7">
      <t>シエン</t>
    </rPh>
    <rPh sb="8" eb="9">
      <t>ガタ</t>
    </rPh>
    <phoneticPr fontId="6"/>
  </si>
  <si>
    <t>常勤換算人数は、監査実施月の前々月の実績を記入してください。</t>
    <phoneticPr fontId="6"/>
  </si>
  <si>
    <t>４．就業規則、給与規程及び利用料に関する資料を一部添付してください。</t>
    <rPh sb="2" eb="4">
      <t>シュウギョウ</t>
    </rPh>
    <rPh sb="4" eb="6">
      <t>キソク</t>
    </rPh>
    <rPh sb="7" eb="9">
      <t>キュウヨ</t>
    </rPh>
    <rPh sb="9" eb="11">
      <t>キテイ</t>
    </rPh>
    <rPh sb="11" eb="12">
      <t>オヨ</t>
    </rPh>
    <rPh sb="13" eb="16">
      <t>リヨウリョウ</t>
    </rPh>
    <rPh sb="17" eb="18">
      <t>カン</t>
    </rPh>
    <rPh sb="20" eb="22">
      <t>シリョウ</t>
    </rPh>
    <rPh sb="23" eb="25">
      <t>イチブ</t>
    </rPh>
    <rPh sb="25" eb="27">
      <t>テンプ</t>
    </rPh>
    <phoneticPr fontId="4"/>
  </si>
  <si>
    <t>３．該当のないシートにつきましても、「該当なし」と記載したうえで提出してください。</t>
    <rPh sb="2" eb="4">
      <t>ガイトウ</t>
    </rPh>
    <phoneticPr fontId="4"/>
  </si>
  <si>
    <t>※適宜コピーしてご使用ください。</t>
    <rPh sb="1" eb="3">
      <t>テキギ</t>
    </rPh>
    <rPh sb="9" eb="11">
      <t>シヨウ</t>
    </rPh>
    <phoneticPr fontId="3"/>
  </si>
  <si>
    <t>社会福祉施設指導監査提出資料</t>
    <rPh sb="0" eb="1">
      <t>シャ</t>
    </rPh>
    <rPh sb="1" eb="2">
      <t>カイ</t>
    </rPh>
    <rPh sb="2" eb="3">
      <t>フク</t>
    </rPh>
    <rPh sb="3" eb="4">
      <t>サイワイ</t>
    </rPh>
    <rPh sb="4" eb="5">
      <t>ホドコ</t>
    </rPh>
    <rPh sb="5" eb="6">
      <t>セツ</t>
    </rPh>
    <rPh sb="6" eb="8">
      <t>シドウ</t>
    </rPh>
    <rPh sb="8" eb="10">
      <t>カンサ</t>
    </rPh>
    <rPh sb="10" eb="12">
      <t>テイシュツ</t>
    </rPh>
    <rPh sb="12" eb="14">
      <t>シリョウ</t>
    </rPh>
    <phoneticPr fontId="6"/>
  </si>
  <si>
    <t>1人当り面積</t>
    <rPh sb="1" eb="2">
      <t>ニン</t>
    </rPh>
    <rPh sb="2" eb="3">
      <t>アタ</t>
    </rPh>
    <rPh sb="4" eb="6">
      <t>メンセキ</t>
    </rPh>
    <phoneticPr fontId="6"/>
  </si>
  <si>
    <t>配置基準数（A）</t>
    <phoneticPr fontId="6"/>
  </si>
  <si>
    <t>常勤職員（B）</t>
    <rPh sb="0" eb="2">
      <t>ジョウキン</t>
    </rPh>
    <rPh sb="2" eb="4">
      <t>ショクイン</t>
    </rPh>
    <phoneticPr fontId="6"/>
  </si>
  <si>
    <t>　差引過不足（B+C-A）　</t>
    <phoneticPr fontId="6"/>
  </si>
  <si>
    <t xml:space="preserve">（２）医師の状況                                                </t>
    <phoneticPr fontId="6"/>
  </si>
  <si>
    <t xml:space="preserve">（３）職員未充足に対する補充計画                  </t>
    <phoneticPr fontId="6"/>
  </si>
  <si>
    <t xml:space="preserve">                     医師名</t>
    <phoneticPr fontId="6"/>
  </si>
  <si>
    <t>欠員職種</t>
    <phoneticPr fontId="6"/>
  </si>
  <si>
    <t>医療機関名</t>
    <phoneticPr fontId="6"/>
  </si>
  <si>
    <t xml:space="preserve"> 欠員人数</t>
    <rPh sb="1" eb="3">
      <t>ケツイン</t>
    </rPh>
    <rPh sb="3" eb="5">
      <t>ニンズウ</t>
    </rPh>
    <phoneticPr fontId="6"/>
  </si>
  <si>
    <t>診療科目</t>
    <phoneticPr fontId="6"/>
  </si>
  <si>
    <t xml:space="preserve"> 欠員期間</t>
    <phoneticPr fontId="6"/>
  </si>
  <si>
    <t>給与
賃金</t>
    <rPh sb="0" eb="2">
      <t>キュウヨ</t>
    </rPh>
    <rPh sb="3" eb="5">
      <t>チンギン</t>
    </rPh>
    <phoneticPr fontId="6"/>
  </si>
  <si>
    <t>契約額</t>
    <rPh sb="0" eb="2">
      <t>ケイヤク</t>
    </rPh>
    <rPh sb="2" eb="3">
      <t>ガク</t>
    </rPh>
    <phoneticPr fontId="6"/>
  </si>
  <si>
    <t xml:space="preserve"> 補充計画</t>
    <phoneticPr fontId="6"/>
  </si>
  <si>
    <t>（税込み）</t>
    <rPh sb="1" eb="3">
      <t>ゼイコ</t>
    </rPh>
    <phoneticPr fontId="6"/>
  </si>
  <si>
    <t>うち措置費
支出額</t>
    <rPh sb="2" eb="4">
      <t>ソチ</t>
    </rPh>
    <rPh sb="4" eb="5">
      <t>ヒ</t>
    </rPh>
    <rPh sb="6" eb="9">
      <t>シシュツガク</t>
    </rPh>
    <phoneticPr fontId="6"/>
  </si>
  <si>
    <t>嘱託医契約の有無</t>
    <rPh sb="2" eb="3">
      <t>イ</t>
    </rPh>
    <phoneticPr fontId="6"/>
  </si>
  <si>
    <t>勤務の形態</t>
    <phoneticPr fontId="6"/>
  </si>
  <si>
    <t>保険請求の有無</t>
    <phoneticPr fontId="6"/>
  </si>
  <si>
    <t xml:space="preserve">             </t>
    <phoneticPr fontId="6"/>
  </si>
  <si>
    <t>３．職員の採用・退職の状況</t>
  </si>
  <si>
    <t>（１）職員の採用・退職の状況</t>
    <phoneticPr fontId="6"/>
  </si>
  <si>
    <t>サービス管理責任者</t>
    <rPh sb="4" eb="9">
      <t>カンリセキニンシャ</t>
    </rPh>
    <phoneticPr fontId="6"/>
  </si>
  <si>
    <t>年度中</t>
  </si>
  <si>
    <t>採用</t>
  </si>
  <si>
    <t>年</t>
  </si>
  <si>
    <t>退職</t>
  </si>
  <si>
    <t>度</t>
  </si>
  <si>
    <t>日現在職員数</t>
    <rPh sb="0" eb="3">
      <t>ニチゲンザイ</t>
    </rPh>
    <rPh sb="3" eb="6">
      <t>ショクインスウ</t>
    </rPh>
    <phoneticPr fontId="6"/>
  </si>
  <si>
    <t>２．「　月　日現在職員数」については、資料作成時の状況により記入してください。</t>
    <phoneticPr fontId="6"/>
  </si>
  <si>
    <t>４．「採用」、「退職」数には、法人・施設間内部での異動者数を含めてください。</t>
    <phoneticPr fontId="6"/>
  </si>
  <si>
    <t>５．嘱託医は、「合計」欄に含めないでください。</t>
    <rPh sb="2" eb="4">
      <t>ショクタク</t>
    </rPh>
    <rPh sb="4" eb="5">
      <t>イ</t>
    </rPh>
    <rPh sb="8" eb="10">
      <t>ゴウケイ</t>
    </rPh>
    <rPh sb="11" eb="12">
      <t>ラン</t>
    </rPh>
    <rPh sb="13" eb="14">
      <t>フク</t>
    </rPh>
    <phoneticPr fontId="6"/>
  </si>
  <si>
    <t>年月日</t>
    <phoneticPr fontId="6"/>
  </si>
  <si>
    <t>職種</t>
    <rPh sb="0" eb="2">
      <t>ショクシュ</t>
    </rPh>
    <phoneticPr fontId="6"/>
  </si>
  <si>
    <t>氏名</t>
  </si>
  <si>
    <t>備考</t>
  </si>
  <si>
    <t>（３）労務事務の社会保険労務士等への委託の状況</t>
    <rPh sb="3" eb="5">
      <t>ロウム</t>
    </rPh>
    <rPh sb="5" eb="7">
      <t>ジム</t>
    </rPh>
    <phoneticPr fontId="6"/>
  </si>
  <si>
    <t>委託の有無</t>
    <rPh sb="0" eb="2">
      <t>イタク</t>
    </rPh>
    <rPh sb="3" eb="5">
      <t>ウム</t>
    </rPh>
    <phoneticPr fontId="6"/>
  </si>
  <si>
    <t>委託先</t>
    <rPh sb="0" eb="3">
      <t>イタクサキ</t>
    </rPh>
    <phoneticPr fontId="6"/>
  </si>
  <si>
    <t>委託内容</t>
    <rPh sb="0" eb="2">
      <t>イタク</t>
    </rPh>
    <rPh sb="2" eb="4">
      <t>ナイヨウ</t>
    </rPh>
    <phoneticPr fontId="6"/>
  </si>
  <si>
    <t>４．職員の状況</t>
    <rPh sb="2" eb="4">
      <t>ショクイン</t>
    </rPh>
    <rPh sb="5" eb="7">
      <t>ジョウキョウ</t>
    </rPh>
    <phoneticPr fontId="6"/>
  </si>
  <si>
    <t>（１）職員の給与等（正規職員用）</t>
    <rPh sb="3" eb="5">
      <t>ショクイン</t>
    </rPh>
    <rPh sb="6" eb="8">
      <t>キュウヨ</t>
    </rPh>
    <rPh sb="8" eb="9">
      <t>ナド</t>
    </rPh>
    <rPh sb="10" eb="12">
      <t>セイキ</t>
    </rPh>
    <rPh sb="12" eb="15">
      <t>ショクインヨウ</t>
    </rPh>
    <phoneticPr fontId="6"/>
  </si>
  <si>
    <t>（単位：円）</t>
    <rPh sb="1" eb="3">
      <t>タンイ</t>
    </rPh>
    <rPh sb="4" eb="5">
      <t>エン</t>
    </rPh>
    <phoneticPr fontId="6"/>
  </si>
  <si>
    <t>専任・兼任の別</t>
    <rPh sb="0" eb="2">
      <t>センニン</t>
    </rPh>
    <rPh sb="3" eb="5">
      <t>ケンニン</t>
    </rPh>
    <rPh sb="6" eb="7">
      <t>ベツ</t>
    </rPh>
    <phoneticPr fontId="6"/>
  </si>
  <si>
    <t>氏名</t>
    <rPh sb="0" eb="2">
      <t>シメイ</t>
    </rPh>
    <phoneticPr fontId="6"/>
  </si>
  <si>
    <t>年齢　　　　</t>
    <rPh sb="0" eb="2">
      <t>ネンレイ</t>
    </rPh>
    <phoneticPr fontId="6"/>
  </si>
  <si>
    <t>親　 族
関係等</t>
    <rPh sb="0" eb="1">
      <t>オヤ</t>
    </rPh>
    <rPh sb="3" eb="4">
      <t>ヤカラ</t>
    </rPh>
    <rPh sb="5" eb="7">
      <t>カンケイ</t>
    </rPh>
    <rPh sb="7" eb="8">
      <t>トウ</t>
    </rPh>
    <phoneticPr fontId="6"/>
  </si>
  <si>
    <t>保険加入状況</t>
    <rPh sb="0" eb="2">
      <t>ホケン</t>
    </rPh>
    <rPh sb="2" eb="4">
      <t>カニュウ</t>
    </rPh>
    <rPh sb="4" eb="6">
      <t>ジョウキョウ</t>
    </rPh>
    <phoneticPr fontId="6"/>
  </si>
  <si>
    <t>月分）</t>
    <phoneticPr fontId="6"/>
  </si>
  <si>
    <t>給</t>
    <rPh sb="0" eb="1">
      <t>キュウ</t>
    </rPh>
    <phoneticPr fontId="6"/>
  </si>
  <si>
    <t>与</t>
    <rPh sb="0" eb="1">
      <t>ヨ</t>
    </rPh>
    <phoneticPr fontId="6"/>
  </si>
  <si>
    <t>支</t>
    <rPh sb="0" eb="1">
      <t>シ</t>
    </rPh>
    <phoneticPr fontId="6"/>
  </si>
  <si>
    <t>額</t>
    <rPh sb="0" eb="1">
      <t>ガク</t>
    </rPh>
    <phoneticPr fontId="6"/>
  </si>
  <si>
    <t>備考</t>
    <rPh sb="0" eb="2">
      <t>ビコウ</t>
    </rPh>
    <phoneticPr fontId="6"/>
  </si>
  <si>
    <t>労災保険</t>
    <rPh sb="0" eb="2">
      <t>ロウサイ</t>
    </rPh>
    <rPh sb="2" eb="4">
      <t>ホケン</t>
    </rPh>
    <phoneticPr fontId="6"/>
  </si>
  <si>
    <t>雇用保険</t>
    <rPh sb="0" eb="2">
      <t>コヨウ</t>
    </rPh>
    <rPh sb="2" eb="4">
      <t>ホケン</t>
    </rPh>
    <phoneticPr fontId="6"/>
  </si>
  <si>
    <t>健康保険</t>
    <rPh sb="0" eb="2">
      <t>ケンコウ</t>
    </rPh>
    <rPh sb="2" eb="4">
      <t>ホケン</t>
    </rPh>
    <phoneticPr fontId="6"/>
  </si>
  <si>
    <t>厚生年金</t>
    <rPh sb="0" eb="2">
      <t>コウセイ</t>
    </rPh>
    <rPh sb="2" eb="4">
      <t>ネンキン</t>
    </rPh>
    <phoneticPr fontId="6"/>
  </si>
  <si>
    <t>本　俸</t>
    <rPh sb="0" eb="3">
      <t>ホンポウ</t>
    </rPh>
    <phoneticPr fontId="6"/>
  </si>
  <si>
    <t>諸　　　　手　　　　当</t>
    <rPh sb="0" eb="1">
      <t>モロ</t>
    </rPh>
    <rPh sb="5" eb="6">
      <t>テ</t>
    </rPh>
    <rPh sb="10" eb="11">
      <t>トウ</t>
    </rPh>
    <phoneticPr fontId="6"/>
  </si>
  <si>
    <t>合計</t>
    <rPh sb="0" eb="2">
      <t>ゴウケイ</t>
    </rPh>
    <phoneticPr fontId="6"/>
  </si>
  <si>
    <t>号給</t>
    <rPh sb="0" eb="1">
      <t>ゴウキュウ</t>
    </rPh>
    <rPh sb="1" eb="2">
      <t>キュウ</t>
    </rPh>
    <phoneticPr fontId="6"/>
  </si>
  <si>
    <t>月額</t>
    <rPh sb="0" eb="2">
      <t>ゲツガク</t>
    </rPh>
    <phoneticPr fontId="6"/>
  </si>
  <si>
    <t>３．給与支給額は、指導監査の直近に支給された金額（賞与を除く）を記入してください。</t>
    <rPh sb="22" eb="24">
      <t>キンガク</t>
    </rPh>
    <rPh sb="25" eb="27">
      <t>ショウヨ</t>
    </rPh>
    <rPh sb="28" eb="29">
      <t>ノゾ</t>
    </rPh>
    <rPh sb="32" eb="34">
      <t>キニュウ</t>
    </rPh>
    <phoneticPr fontId="6"/>
  </si>
  <si>
    <t>　　また、給与支給額について、資料への記載に代えて、太枠内各項目がわかる給与支払台帳等を添付していただいても差し支えありません。</t>
    <phoneticPr fontId="6"/>
  </si>
  <si>
    <t>副施設長</t>
    <rPh sb="0" eb="1">
      <t>フク</t>
    </rPh>
    <rPh sb="1" eb="4">
      <t>シセツチョウ</t>
    </rPh>
    <phoneticPr fontId="7"/>
  </si>
  <si>
    <t>事務長</t>
    <rPh sb="0" eb="3">
      <t>ジムチョウ</t>
    </rPh>
    <phoneticPr fontId="7"/>
  </si>
  <si>
    <t>看護職員</t>
    <rPh sb="0" eb="2">
      <t>カンゴ</t>
    </rPh>
    <rPh sb="2" eb="4">
      <t>ショクイン</t>
    </rPh>
    <phoneticPr fontId="7"/>
  </si>
  <si>
    <t>栄養士</t>
    <rPh sb="0" eb="3">
      <t>エイヨウシ</t>
    </rPh>
    <phoneticPr fontId="6"/>
  </si>
  <si>
    <t>医師</t>
    <rPh sb="0" eb="2">
      <t>イシ</t>
    </rPh>
    <phoneticPr fontId="6"/>
  </si>
  <si>
    <t>1回当たりの診療人数</t>
    <phoneticPr fontId="6"/>
  </si>
  <si>
    <t>１．本表は、常勤職員について記入してください。</t>
    <phoneticPr fontId="6"/>
  </si>
  <si>
    <t>直接処遇職員</t>
    <rPh sb="0" eb="2">
      <t>チョクセツ</t>
    </rPh>
    <rPh sb="2" eb="4">
      <t>ショグウ</t>
    </rPh>
    <rPh sb="4" eb="6">
      <t>ショクイン</t>
    </rPh>
    <phoneticPr fontId="6"/>
  </si>
  <si>
    <t>直接処遇職員</t>
    <rPh sb="0" eb="6">
      <t>チョクセツショグウショクイン</t>
    </rPh>
    <phoneticPr fontId="6"/>
  </si>
  <si>
    <t>３．3月31日退職者については、「年度中の退職」欄に計上し、「年度末職員数」には含めないでください。</t>
    <rPh sb="3" eb="4">
      <t>ガツ</t>
    </rPh>
    <rPh sb="6" eb="7">
      <t>ニチ</t>
    </rPh>
    <rPh sb="7" eb="10">
      <t>タイショクシャ</t>
    </rPh>
    <rPh sb="17" eb="20">
      <t>ネンドチュウ</t>
    </rPh>
    <rPh sb="21" eb="23">
      <t>タイショク</t>
    </rPh>
    <rPh sb="24" eb="25">
      <t>ラン</t>
    </rPh>
    <rPh sb="26" eb="28">
      <t>ケイジョウ</t>
    </rPh>
    <rPh sb="31" eb="34">
      <t>ネンドマツ</t>
    </rPh>
    <rPh sb="34" eb="37">
      <t>ショクインスウ</t>
    </rPh>
    <rPh sb="40" eb="41">
      <t>フク</t>
    </rPh>
    <phoneticPr fontId="6"/>
  </si>
  <si>
    <t>区分</t>
    <rPh sb="0" eb="2">
      <t>クブン</t>
    </rPh>
    <phoneticPr fontId="6"/>
  </si>
  <si>
    <r>
      <t xml:space="preserve">昇給
</t>
    </r>
    <r>
      <rPr>
        <sz val="10"/>
        <rFont val="Yu Gothic UI"/>
        <family val="3"/>
        <charset val="128"/>
      </rPr>
      <t>(直近1年間の昇給の有無)</t>
    </r>
    <rPh sb="0" eb="2">
      <t>ショウキュウ</t>
    </rPh>
    <rPh sb="5" eb="6">
      <t>キン</t>
    </rPh>
    <phoneticPr fontId="6"/>
  </si>
  <si>
    <t>　　なお、職種欄～保険の加入状況欄及び備考欄についてはご記入願います。</t>
    <rPh sb="17" eb="18">
      <t>オヨ</t>
    </rPh>
    <rPh sb="19" eb="22">
      <t>ビコウラン</t>
    </rPh>
    <phoneticPr fontId="6"/>
  </si>
  <si>
    <t>昨年1年間の給与支給総額（賞与を含む）</t>
    <rPh sb="0" eb="2">
      <t>サクネン</t>
    </rPh>
    <rPh sb="3" eb="4">
      <t>ネン</t>
    </rPh>
    <rPh sb="4" eb="5">
      <t>カン</t>
    </rPh>
    <phoneticPr fontId="6"/>
  </si>
  <si>
    <t>職　業
指導員</t>
    <rPh sb="0" eb="1">
      <t>ショク</t>
    </rPh>
    <rPh sb="2" eb="3">
      <t>ギョウ</t>
    </rPh>
    <rPh sb="4" eb="7">
      <t>シドウイン</t>
    </rPh>
    <phoneticPr fontId="6"/>
  </si>
  <si>
    <t>サービス
管　理
責任者</t>
    <rPh sb="5" eb="6">
      <t>カン</t>
    </rPh>
    <rPh sb="7" eb="8">
      <t>オサム</t>
    </rPh>
    <rPh sb="9" eb="12">
      <t>セキニンシャ</t>
    </rPh>
    <phoneticPr fontId="6"/>
  </si>
  <si>
    <t>生　活
支援員</t>
    <rPh sb="0" eb="1">
      <t>セイ</t>
    </rPh>
    <rPh sb="2" eb="3">
      <t>カツ</t>
    </rPh>
    <rPh sb="4" eb="7">
      <t>シエンイン</t>
    </rPh>
    <phoneticPr fontId="6"/>
  </si>
  <si>
    <t>作　業
指導員</t>
    <rPh sb="0" eb="1">
      <t>サク</t>
    </rPh>
    <rPh sb="2" eb="3">
      <t>ギョウ</t>
    </rPh>
    <rPh sb="4" eb="7">
      <t>シドウイン</t>
    </rPh>
    <phoneticPr fontId="6"/>
  </si>
  <si>
    <t>就　労
支援員</t>
    <rPh sb="0" eb="1">
      <t>シュウ</t>
    </rPh>
    <rPh sb="2" eb="3">
      <t>ロウ</t>
    </rPh>
    <rPh sb="4" eb="7">
      <t>シエンイン</t>
    </rPh>
    <phoneticPr fontId="6"/>
  </si>
  <si>
    <t>職　業
指導員</t>
    <rPh sb="0" eb="1">
      <t>ギョウ</t>
    </rPh>
    <rPh sb="2" eb="3">
      <t>ギョウ</t>
    </rPh>
    <rPh sb="4" eb="7">
      <t/>
    </rPh>
    <phoneticPr fontId="6"/>
  </si>
  <si>
    <t>現施設
就　職
年月日</t>
    <rPh sb="0" eb="1">
      <t>ゲン</t>
    </rPh>
    <rPh sb="1" eb="3">
      <t>シセツ</t>
    </rPh>
    <rPh sb="4" eb="5">
      <t>ジュ</t>
    </rPh>
    <rPh sb="6" eb="7">
      <t>ショク</t>
    </rPh>
    <rPh sb="8" eb="11">
      <t>ネンガッピ</t>
    </rPh>
    <phoneticPr fontId="6"/>
  </si>
  <si>
    <t>２．当該職員が派遣職員である場合は、備考欄にその旨記入してください。</t>
    <phoneticPr fontId="6"/>
  </si>
  <si>
    <t>１．労働者名簿等を綴じている順番で記入してください。</t>
    <phoneticPr fontId="3"/>
  </si>
  <si>
    <t>（２）職員の給与等（その他の職員用）</t>
    <rPh sb="3" eb="5">
      <t>ショクイン</t>
    </rPh>
    <rPh sb="6" eb="8">
      <t>キュウヨ</t>
    </rPh>
    <rPh sb="8" eb="9">
      <t>ナド</t>
    </rPh>
    <rPh sb="12" eb="13">
      <t>タ</t>
    </rPh>
    <rPh sb="14" eb="16">
      <t>ショクイン</t>
    </rPh>
    <rPh sb="16" eb="18">
      <t>セイショクイン</t>
    </rPh>
    <phoneticPr fontId="6"/>
  </si>
  <si>
    <t>４．職員の状況</t>
    <phoneticPr fontId="1"/>
  </si>
  <si>
    <t>（３）職員の勤務状況等</t>
    <phoneticPr fontId="6"/>
  </si>
  <si>
    <t>シートをコピーする等、</t>
  </si>
  <si>
    <t xml:space="preserve">（　　 職種別  ： </t>
    <rPh sb="4" eb="7">
      <t>ショクシュベツ</t>
    </rPh>
    <phoneticPr fontId="1"/>
  </si>
  <si>
    <t xml:space="preserve"> 施設長 ・ 事務員 ・ 管理責任者 ・ 指導員 ・ 支援員 ・ 看護職員 ・ 栄養士 ・ 調理員  ・ その他 </t>
    <rPh sb="1" eb="4">
      <t>シセツチョウ</t>
    </rPh>
    <rPh sb="7" eb="10">
      <t>ジムイン</t>
    </rPh>
    <rPh sb="13" eb="18">
      <t>カンリセキニンシャ</t>
    </rPh>
    <rPh sb="21" eb="24">
      <t>シドウイン</t>
    </rPh>
    <rPh sb="27" eb="30">
      <t>シエンイン</t>
    </rPh>
    <rPh sb="33" eb="35">
      <t>カンゴ</t>
    </rPh>
    <rPh sb="35" eb="37">
      <t>ショクイン</t>
    </rPh>
    <rPh sb="40" eb="43">
      <t>エイヨウシ</t>
    </rPh>
    <rPh sb="46" eb="49">
      <t>チョウリイン</t>
    </rPh>
    <rPh sb="55" eb="56">
      <t>タ</t>
    </rPh>
    <phoneticPr fontId="6"/>
  </si>
  <si>
    <t>）</t>
    <phoneticPr fontId="6"/>
  </si>
  <si>
    <t>職種別に分けて作成してください。</t>
  </si>
  <si>
    <t xml:space="preserve"> 勤務形態</t>
  </si>
  <si>
    <t>人数</t>
    <rPh sb="0" eb="2">
      <t>ニンズウ</t>
    </rPh>
    <phoneticPr fontId="1"/>
  </si>
  <si>
    <t>始業時間</t>
    <phoneticPr fontId="1"/>
  </si>
  <si>
    <t>終業時間</t>
    <rPh sb="0" eb="1">
      <t>シュウ</t>
    </rPh>
    <phoneticPr fontId="1"/>
  </si>
  <si>
    <t>休憩開始
時間</t>
    <rPh sb="0" eb="2">
      <t>キュウケイ</t>
    </rPh>
    <rPh sb="2" eb="4">
      <t>カイシ</t>
    </rPh>
    <rPh sb="5" eb="7">
      <t>ジカン</t>
    </rPh>
    <phoneticPr fontId="1"/>
  </si>
  <si>
    <t>休憩終了
時間</t>
    <rPh sb="0" eb="2">
      <t>キュウケイ</t>
    </rPh>
    <rPh sb="2" eb="4">
      <t>シュウリョウ</t>
    </rPh>
    <rPh sb="5" eb="7">
      <t>ジカン</t>
    </rPh>
    <phoneticPr fontId="1"/>
  </si>
  <si>
    <t>実働</t>
    <phoneticPr fontId="1"/>
  </si>
  <si>
    <t>休憩</t>
    <rPh sb="0" eb="2">
      <t>キュウケイ</t>
    </rPh>
    <phoneticPr fontId="1"/>
  </si>
  <si>
    <t>計</t>
    <rPh sb="0" eb="1">
      <t>ケイ</t>
    </rPh>
    <phoneticPr fontId="1"/>
  </si>
  <si>
    <t>早　番</t>
    <rPh sb="0" eb="1">
      <t>ハヤ</t>
    </rPh>
    <rPh sb="2" eb="3">
      <t>バン</t>
    </rPh>
    <phoneticPr fontId="1"/>
  </si>
  <si>
    <t>平　常</t>
    <rPh sb="0" eb="1">
      <t>ヒラ</t>
    </rPh>
    <rPh sb="2" eb="3">
      <t>ツネ</t>
    </rPh>
    <phoneticPr fontId="1"/>
  </si>
  <si>
    <t>遅　番</t>
    <rPh sb="0" eb="1">
      <t>チ</t>
    </rPh>
    <rPh sb="2" eb="3">
      <t>バン</t>
    </rPh>
    <phoneticPr fontId="1"/>
  </si>
  <si>
    <t>準夜勤</t>
    <rPh sb="0" eb="3">
      <t>ジュンヤキン</t>
    </rPh>
    <phoneticPr fontId="1"/>
  </si>
  <si>
    <t>（宿　直）</t>
    <rPh sb="1" eb="2">
      <t>ヤド</t>
    </rPh>
    <rPh sb="3" eb="4">
      <t>チョク</t>
    </rPh>
    <phoneticPr fontId="1"/>
  </si>
  <si>
    <t>深夜勤</t>
    <rPh sb="0" eb="3">
      <t>シンヤキン</t>
    </rPh>
    <phoneticPr fontId="1"/>
  </si>
  <si>
    <t>引継ぎ</t>
    <rPh sb="0" eb="2">
      <t>ヒキツ</t>
    </rPh>
    <phoneticPr fontId="1"/>
  </si>
  <si>
    <t>週所定労働時間</t>
    <rPh sb="0" eb="1">
      <t>シュウ</t>
    </rPh>
    <rPh sb="1" eb="3">
      <t>ショテイ</t>
    </rPh>
    <rPh sb="3" eb="5">
      <t>ロウドウ</t>
    </rPh>
    <rPh sb="5" eb="7">
      <t>ジカン</t>
    </rPh>
    <phoneticPr fontId="1"/>
  </si>
  <si>
    <t>朝</t>
    <rPh sb="0" eb="1">
      <t>アサ</t>
    </rPh>
    <phoneticPr fontId="1"/>
  </si>
  <si>
    <t>時</t>
    <rPh sb="0" eb="1">
      <t>トキ</t>
    </rPh>
    <phoneticPr fontId="1"/>
  </si>
  <si>
    <t>分</t>
    <rPh sb="0" eb="1">
      <t>フン</t>
    </rPh>
    <phoneticPr fontId="1"/>
  </si>
  <si>
    <t xml:space="preserve">  時間</t>
    <rPh sb="2" eb="4">
      <t>ジカン</t>
    </rPh>
    <phoneticPr fontId="1"/>
  </si>
  <si>
    <t>②労働基準法に基づく整備状況（直近のもの）</t>
    <rPh sb="1" eb="3">
      <t>ロウドウ</t>
    </rPh>
    <rPh sb="3" eb="6">
      <t>キジュンホウ</t>
    </rPh>
    <rPh sb="7" eb="8">
      <t>モト</t>
    </rPh>
    <rPh sb="10" eb="12">
      <t>セイビ</t>
    </rPh>
    <rPh sb="12" eb="14">
      <t>ジョウキョウ</t>
    </rPh>
    <rPh sb="15" eb="17">
      <t>チョッキン</t>
    </rPh>
    <phoneticPr fontId="1"/>
  </si>
  <si>
    <t>夕</t>
    <rPh sb="0" eb="1">
      <t>ユウ</t>
    </rPh>
    <phoneticPr fontId="1"/>
  </si>
  <si>
    <t>変形労働時間制の状況</t>
    <phoneticPr fontId="1"/>
  </si>
  <si>
    <t>労働基準法</t>
  </si>
  <si>
    <t>整備状況</t>
  </si>
  <si>
    <t>有（</t>
    <rPh sb="0" eb="1">
      <t>ウ</t>
    </rPh>
    <phoneticPr fontId="1"/>
  </si>
  <si>
    <t>）</t>
    <phoneticPr fontId="1"/>
  </si>
  <si>
    <t>無</t>
    <rPh sb="0" eb="1">
      <t>ム</t>
    </rPh>
    <phoneticPr fontId="1"/>
  </si>
  <si>
    <t>年</t>
    <rPh sb="0" eb="1">
      <t>ネン</t>
    </rPh>
    <phoneticPr fontId="1"/>
  </si>
  <si>
    <t>月</t>
    <rPh sb="0" eb="1">
      <t>ガツ</t>
    </rPh>
    <phoneticPr fontId="1"/>
  </si>
  <si>
    <t>日締結</t>
    <rPh sb="0" eb="1">
      <t>ニチ</t>
    </rPh>
    <rPh sb="1" eb="3">
      <t>テイケツ</t>
    </rPh>
    <phoneticPr fontId="1"/>
  </si>
  <si>
    <t>日届出</t>
    <rPh sb="0" eb="1">
      <t>ニチ</t>
    </rPh>
    <rPh sb="1" eb="3">
      <t>トドケデ</t>
    </rPh>
    <phoneticPr fontId="1"/>
  </si>
  <si>
    <t>日許可</t>
    <rPh sb="0" eb="1">
      <t>ニチ</t>
    </rPh>
    <rPh sb="1" eb="3">
      <t>キョカ</t>
    </rPh>
    <phoneticPr fontId="1"/>
  </si>
  <si>
    <t>同（宿直専門員許可）</t>
    <rPh sb="0" eb="1">
      <t>ドウ</t>
    </rPh>
    <rPh sb="2" eb="4">
      <t>シュクチョク</t>
    </rPh>
    <rPh sb="4" eb="7">
      <t>センモンイン</t>
    </rPh>
    <rPh sb="7" eb="9">
      <t>キョカ</t>
    </rPh>
    <phoneticPr fontId="6"/>
  </si>
  <si>
    <t>月</t>
    <rPh sb="0" eb="1">
      <t>ツキ</t>
    </rPh>
    <phoneticPr fontId="6"/>
  </si>
  <si>
    <t>①1日の勤務形態</t>
    <rPh sb="2" eb="3">
      <t>ニチ</t>
    </rPh>
    <rPh sb="4" eb="6">
      <t>キンム</t>
    </rPh>
    <rPh sb="6" eb="8">
      <t>ケイタイ</t>
    </rPh>
    <phoneticPr fontId="1"/>
  </si>
  <si>
    <t>第36条関係
（超過勤務等）</t>
    <phoneticPr fontId="1"/>
  </si>
  <si>
    <t>第41条関係（職員宿直許可）</t>
    <rPh sb="0" eb="1">
      <t>ダイ</t>
    </rPh>
    <rPh sb="3" eb="4">
      <t>ジョウ</t>
    </rPh>
    <rPh sb="4" eb="6">
      <t>カンケイ</t>
    </rPh>
    <rPh sb="7" eb="9">
      <t>ショクイン</t>
    </rPh>
    <rPh sb="9" eb="11">
      <t>シュクチョク</t>
    </rPh>
    <rPh sb="11" eb="13">
      <t>キョカ</t>
    </rPh>
    <phoneticPr fontId="1"/>
  </si>
  <si>
    <t>第89条関係
（就業規則の変更届出）</t>
    <phoneticPr fontId="1"/>
  </si>
  <si>
    <t>第24条関係（賃金控除）</t>
    <rPh sb="7" eb="9">
      <t>チンギン</t>
    </rPh>
    <rPh sb="9" eb="11">
      <t>コウジョ</t>
    </rPh>
    <phoneticPr fontId="1"/>
  </si>
  <si>
    <r>
      <t>指導実施月の前々月の職員配置状況</t>
    </r>
    <r>
      <rPr>
        <sz val="9"/>
        <rFont val="ＭＳ Ｐ明朝"/>
        <family val="1"/>
        <charset val="128"/>
      </rPr>
      <t/>
    </r>
    <rPh sb="0" eb="2">
      <t>シドウ</t>
    </rPh>
    <rPh sb="2" eb="4">
      <t>ジッシ</t>
    </rPh>
    <rPh sb="4" eb="5">
      <t>ツキ</t>
    </rPh>
    <rPh sb="6" eb="8">
      <t>ゼンゼン</t>
    </rPh>
    <rPh sb="8" eb="9">
      <t>ゲツ</t>
    </rPh>
    <rPh sb="10" eb="12">
      <t>ショクイン</t>
    </rPh>
    <rPh sb="12" eb="14">
      <t>ハイチ</t>
    </rPh>
    <rPh sb="14" eb="16">
      <t>ジョウキョウ</t>
    </rPh>
    <phoneticPr fontId="6"/>
  </si>
  <si>
    <t>職種
氏名</t>
    <rPh sb="0" eb="2">
      <t>ショクシュ</t>
    </rPh>
    <rPh sb="4" eb="6">
      <t>シメイ</t>
    </rPh>
    <phoneticPr fontId="6"/>
  </si>
  <si>
    <t>所持資格</t>
    <rPh sb="0" eb="2">
      <t>ショジ</t>
    </rPh>
    <rPh sb="2" eb="4">
      <t>シカク</t>
    </rPh>
    <phoneticPr fontId="6"/>
  </si>
  <si>
    <t>勤務形態</t>
    <rPh sb="0" eb="2">
      <t>キンム</t>
    </rPh>
    <rPh sb="2" eb="4">
      <t>ケイタイ</t>
    </rPh>
    <phoneticPr fontId="6"/>
  </si>
  <si>
    <t>備考
(兼務する事業名、
採用又は退職の場合は
その内容と月日)</t>
    <rPh sb="0" eb="2">
      <t>ビコウ</t>
    </rPh>
    <rPh sb="4" eb="6">
      <t>ケンム</t>
    </rPh>
    <rPh sb="8" eb="10">
      <t>ジギョウ</t>
    </rPh>
    <rPh sb="10" eb="11">
      <t>メイ</t>
    </rPh>
    <rPh sb="13" eb="15">
      <t>サイヨウ</t>
    </rPh>
    <rPh sb="15" eb="16">
      <t>マタ</t>
    </rPh>
    <rPh sb="17" eb="19">
      <t>タイショク</t>
    </rPh>
    <rPh sb="20" eb="22">
      <t>バアイ</t>
    </rPh>
    <rPh sb="26" eb="28">
      <t>ナイヨウ</t>
    </rPh>
    <rPh sb="29" eb="31">
      <t>ツキヒ</t>
    </rPh>
    <phoneticPr fontId="6"/>
  </si>
  <si>
    <t>日数計</t>
    <rPh sb="0" eb="2">
      <t>ニッスウ</t>
    </rPh>
    <rPh sb="2" eb="3">
      <t>ケイ</t>
    </rPh>
    <phoneticPr fontId="6"/>
  </si>
  <si>
    <t>時間計</t>
    <rPh sb="0" eb="2">
      <t>ジカン</t>
    </rPh>
    <rPh sb="2" eb="3">
      <t>ケイ</t>
    </rPh>
    <phoneticPr fontId="6"/>
  </si>
  <si>
    <t>1
日</t>
    <rPh sb="2" eb="3">
      <t>ニチ</t>
    </rPh>
    <phoneticPr fontId="6"/>
  </si>
  <si>
    <t>2
日</t>
    <rPh sb="2" eb="3">
      <t>ニチ</t>
    </rPh>
    <phoneticPr fontId="6"/>
  </si>
  <si>
    <t>3
日</t>
    <rPh sb="2" eb="3">
      <t>ニチ</t>
    </rPh>
    <phoneticPr fontId="6"/>
  </si>
  <si>
    <t>4
日</t>
    <rPh sb="2" eb="3">
      <t>ニチ</t>
    </rPh>
    <phoneticPr fontId="6"/>
  </si>
  <si>
    <t>5
日</t>
    <rPh sb="2" eb="3">
      <t>ニチ</t>
    </rPh>
    <phoneticPr fontId="6"/>
  </si>
  <si>
    <t>6
日</t>
    <rPh sb="2" eb="3">
      <t>ニチ</t>
    </rPh>
    <phoneticPr fontId="6"/>
  </si>
  <si>
    <t>7
日</t>
    <rPh sb="2" eb="3">
      <t>ニチ</t>
    </rPh>
    <phoneticPr fontId="6"/>
  </si>
  <si>
    <t>8
日</t>
    <rPh sb="2" eb="3">
      <t>ニチ</t>
    </rPh>
    <phoneticPr fontId="6"/>
  </si>
  <si>
    <t>9
日</t>
    <rPh sb="2" eb="3">
      <t>ニチ</t>
    </rPh>
    <phoneticPr fontId="6"/>
  </si>
  <si>
    <t>10
日</t>
    <rPh sb="3" eb="4">
      <t>ニチ</t>
    </rPh>
    <phoneticPr fontId="6"/>
  </si>
  <si>
    <t>11
日</t>
    <rPh sb="3" eb="4">
      <t>ニチ</t>
    </rPh>
    <phoneticPr fontId="6"/>
  </si>
  <si>
    <t>12
日</t>
    <rPh sb="3" eb="4">
      <t>ニチ</t>
    </rPh>
    <phoneticPr fontId="6"/>
  </si>
  <si>
    <t>13
日</t>
    <rPh sb="3" eb="4">
      <t>ニチ</t>
    </rPh>
    <phoneticPr fontId="6"/>
  </si>
  <si>
    <t>14
日</t>
    <rPh sb="3" eb="4">
      <t>ニチ</t>
    </rPh>
    <phoneticPr fontId="6"/>
  </si>
  <si>
    <t>15
日</t>
    <rPh sb="3" eb="4">
      <t>ニチ</t>
    </rPh>
    <phoneticPr fontId="6"/>
  </si>
  <si>
    <t>16
日</t>
    <rPh sb="3" eb="4">
      <t>ニチ</t>
    </rPh>
    <phoneticPr fontId="6"/>
  </si>
  <si>
    <t>17
日</t>
    <rPh sb="3" eb="4">
      <t>ニチ</t>
    </rPh>
    <phoneticPr fontId="6"/>
  </si>
  <si>
    <t>18
日</t>
    <rPh sb="3" eb="4">
      <t>ニチ</t>
    </rPh>
    <phoneticPr fontId="6"/>
  </si>
  <si>
    <t>19
日</t>
    <rPh sb="3" eb="4">
      <t>ニチ</t>
    </rPh>
    <phoneticPr fontId="6"/>
  </si>
  <si>
    <t>20
日</t>
    <rPh sb="3" eb="4">
      <t>ニチ</t>
    </rPh>
    <phoneticPr fontId="6"/>
  </si>
  <si>
    <t>21
日</t>
    <rPh sb="3" eb="4">
      <t>ニチ</t>
    </rPh>
    <phoneticPr fontId="6"/>
  </si>
  <si>
    <t>22
日</t>
    <rPh sb="3" eb="4">
      <t>ニチ</t>
    </rPh>
    <phoneticPr fontId="6"/>
  </si>
  <si>
    <t>23
日</t>
    <rPh sb="3" eb="4">
      <t>ニチ</t>
    </rPh>
    <phoneticPr fontId="6"/>
  </si>
  <si>
    <t>24
日</t>
    <rPh sb="3" eb="4">
      <t>ニチ</t>
    </rPh>
    <phoneticPr fontId="6"/>
  </si>
  <si>
    <t>25
日</t>
    <rPh sb="3" eb="4">
      <t>ニチ</t>
    </rPh>
    <phoneticPr fontId="6"/>
  </si>
  <si>
    <t>26
日</t>
    <rPh sb="3" eb="4">
      <t>ニチ</t>
    </rPh>
    <phoneticPr fontId="6"/>
  </si>
  <si>
    <t>27
日</t>
    <rPh sb="3" eb="4">
      <t>ニチ</t>
    </rPh>
    <phoneticPr fontId="6"/>
  </si>
  <si>
    <t>28
日</t>
    <rPh sb="3" eb="4">
      <t>ニチ</t>
    </rPh>
    <phoneticPr fontId="6"/>
  </si>
  <si>
    <t>29
日</t>
    <rPh sb="3" eb="4">
      <t>ニチ</t>
    </rPh>
    <phoneticPr fontId="6"/>
  </si>
  <si>
    <t>30
日</t>
    <rPh sb="3" eb="4">
      <t>ニチ</t>
    </rPh>
    <phoneticPr fontId="6"/>
  </si>
  <si>
    <t>31
日</t>
    <rPh sb="3" eb="4">
      <t>ニチ</t>
    </rPh>
    <phoneticPr fontId="6"/>
  </si>
  <si>
    <t>勤務
年月数</t>
    <rPh sb="0" eb="2">
      <t>キンム</t>
    </rPh>
    <rPh sb="3" eb="5">
      <t>ネンゲツ</t>
    </rPh>
    <rPh sb="5" eb="6">
      <t>スウ</t>
    </rPh>
    <phoneticPr fontId="6"/>
  </si>
  <si>
    <t>ａ ｂ ｃ ｄ</t>
    <phoneticPr fontId="6"/>
  </si>
  <si>
    <t>月</t>
    <rPh sb="0" eb="1">
      <t>ゲツ</t>
    </rPh>
    <phoneticPr fontId="6"/>
  </si>
  <si>
    <t>職種・氏名</t>
    <rPh sb="0" eb="2">
      <t>ショクシュ</t>
    </rPh>
    <rPh sb="3" eb="5">
      <t>シメイ</t>
    </rPh>
    <phoneticPr fontId="6"/>
  </si>
  <si>
    <t>形態・年月数</t>
    <rPh sb="0" eb="2">
      <t>ケイタイ</t>
    </rPh>
    <rPh sb="3" eb="5">
      <t>ネンゲツ</t>
    </rPh>
    <rPh sb="5" eb="6">
      <t>スウ</t>
    </rPh>
    <phoneticPr fontId="6"/>
  </si>
  <si>
    <t>時間計</t>
    <rPh sb="0" eb="3">
      <t>ジカンケイ</t>
    </rPh>
    <phoneticPr fontId="6"/>
  </si>
  <si>
    <t>１．記入方法については【職員一覧(記入例)】のシートを参照してください。</t>
    <rPh sb="2" eb="4">
      <t>キニュウ</t>
    </rPh>
    <rPh sb="4" eb="6">
      <t>ホウホウ</t>
    </rPh>
    <rPh sb="12" eb="14">
      <t>ショクイン</t>
    </rPh>
    <rPh sb="14" eb="16">
      <t>イチラン</t>
    </rPh>
    <rPh sb="17" eb="19">
      <t>キニュウ</t>
    </rPh>
    <rPh sb="19" eb="20">
      <t>レイ</t>
    </rPh>
    <rPh sb="27" eb="29">
      <t>サンショウ</t>
    </rPh>
    <phoneticPr fontId="6"/>
  </si>
  <si>
    <t>勤務時間
帯の符号</t>
    <rPh sb="0" eb="2">
      <t>キンム</t>
    </rPh>
    <rPh sb="2" eb="4">
      <t>ジカン</t>
    </rPh>
    <rPh sb="5" eb="6">
      <t>タイ</t>
    </rPh>
    <rPh sb="7" eb="9">
      <t>フゴウ</t>
    </rPh>
    <phoneticPr fontId="6"/>
  </si>
  <si>
    <t>Ａ</t>
    <phoneticPr fontId="6"/>
  </si>
  <si>
    <t>(</t>
    <phoneticPr fontId="6"/>
  </si>
  <si>
    <t>～</t>
    <phoneticPr fontId="6"/>
  </si>
  <si>
    <t>)</t>
    <phoneticPr fontId="6"/>
  </si>
  <si>
    <t>D</t>
    <phoneticPr fontId="6"/>
  </si>
  <si>
    <t>G</t>
    <phoneticPr fontId="6"/>
  </si>
  <si>
    <t>　　太枠内について、 記入項目が明確に分かるような既存のシフト表がある場合は記入不要です。</t>
    <rPh sb="2" eb="4">
      <t>フトワク</t>
    </rPh>
    <rPh sb="4" eb="5">
      <t>ナイ</t>
    </rPh>
    <rPh sb="38" eb="40">
      <t>キニュウ</t>
    </rPh>
    <rPh sb="40" eb="42">
      <t>フヨウ</t>
    </rPh>
    <phoneticPr fontId="6"/>
  </si>
  <si>
    <t>Ｂ</t>
    <phoneticPr fontId="6"/>
  </si>
  <si>
    <t>E</t>
    <phoneticPr fontId="6"/>
  </si>
  <si>
    <t>H</t>
    <phoneticPr fontId="6"/>
  </si>
  <si>
    <t>　　太枠内黄色部分以外についてはご記入願います。</t>
    <rPh sb="17" eb="19">
      <t>キニュウ</t>
    </rPh>
    <rPh sb="19" eb="20">
      <t>ネガ</t>
    </rPh>
    <phoneticPr fontId="6"/>
  </si>
  <si>
    <t>C</t>
    <phoneticPr fontId="6"/>
  </si>
  <si>
    <t>F</t>
    <phoneticPr fontId="6"/>
  </si>
  <si>
    <t>I</t>
    <phoneticPr fontId="6"/>
  </si>
  <si>
    <r>
      <t>２．指導実施月の</t>
    </r>
    <r>
      <rPr>
        <b/>
        <u/>
        <sz val="11"/>
        <rFont val="Yu Gothic UI"/>
        <family val="3"/>
        <charset val="128"/>
      </rPr>
      <t>前々月の勤務(シフト)実績表</t>
    </r>
    <r>
      <rPr>
        <b/>
        <sz val="11"/>
        <rFont val="Yu Gothic UI"/>
        <family val="3"/>
        <charset val="128"/>
      </rPr>
      <t xml:space="preserve">を添付してください。
</t>
    </r>
    <rPh sb="2" eb="4">
      <t>シドウ</t>
    </rPh>
    <rPh sb="4" eb="6">
      <t>ジッシ</t>
    </rPh>
    <rPh sb="6" eb="7">
      <t>ツキ</t>
    </rPh>
    <rPh sb="8" eb="10">
      <t>ゼンゼン</t>
    </rPh>
    <rPh sb="10" eb="11">
      <t>ゲツ</t>
    </rPh>
    <rPh sb="12" eb="14">
      <t>キンム</t>
    </rPh>
    <rPh sb="19" eb="21">
      <t>ジッセキ</t>
    </rPh>
    <rPh sb="21" eb="22">
      <t>ヒョウ</t>
    </rPh>
    <rPh sb="23" eb="25">
      <t>テンプ</t>
    </rPh>
    <phoneticPr fontId="6"/>
  </si>
  <si>
    <t>（４）1ヶ月の勤務割</t>
    <phoneticPr fontId="6"/>
  </si>
  <si>
    <t>　【４（４）．1ヶ月の勤務割（記入例）】のシートを参考に作成してください。</t>
    <phoneticPr fontId="3"/>
  </si>
  <si>
    <t>Ｂ</t>
  </si>
  <si>
    <t>1ヶ月の合計
(休憩時間を
含む)</t>
    <rPh sb="2" eb="3">
      <t>ゲツ</t>
    </rPh>
    <rPh sb="4" eb="6">
      <t>ゴウケイ</t>
    </rPh>
    <rPh sb="8" eb="10">
      <t>キュウケイ</t>
    </rPh>
    <rPh sb="10" eb="12">
      <t>ジカン</t>
    </rPh>
    <rPh sb="14" eb="15">
      <t>フク</t>
    </rPh>
    <phoneticPr fontId="6"/>
  </si>
  <si>
    <t>月</t>
  </si>
  <si>
    <t>火</t>
  </si>
  <si>
    <t>水</t>
  </si>
  <si>
    <t>木</t>
  </si>
  <si>
    <t>金</t>
  </si>
  <si>
    <t>土</t>
  </si>
  <si>
    <t>日</t>
  </si>
  <si>
    <t>管理者</t>
    <rPh sb="0" eb="3">
      <t>カンリシャ</t>
    </rPh>
    <phoneticPr fontId="6"/>
  </si>
  <si>
    <t>Ａ</t>
  </si>
  <si>
    <t>介護福祉士</t>
    <rPh sb="0" eb="2">
      <t>カイゴ</t>
    </rPh>
    <rPh sb="2" eb="5">
      <t>フクシシ</t>
    </rPh>
    <phoneticPr fontId="6"/>
  </si>
  <si>
    <t>併設○○通所介護事業所と兼務</t>
    <phoneticPr fontId="6"/>
  </si>
  <si>
    <t>奈良　太郎</t>
    <rPh sb="0" eb="2">
      <t>ナラ</t>
    </rPh>
    <rPh sb="3" eb="5">
      <t>タロウ</t>
    </rPh>
    <phoneticPr fontId="6"/>
  </si>
  <si>
    <t>サービス管理責任者</t>
    <rPh sb="4" eb="6">
      <t>カンリ</t>
    </rPh>
    <rPh sb="6" eb="8">
      <t>セキニン</t>
    </rPh>
    <rPh sb="8" eb="9">
      <t>シャ</t>
    </rPh>
    <phoneticPr fontId="6"/>
  </si>
  <si>
    <t>高田　花子</t>
    <rPh sb="0" eb="2">
      <t>タカダ</t>
    </rPh>
    <rPh sb="3" eb="5">
      <t>ハナコ</t>
    </rPh>
    <phoneticPr fontId="6"/>
  </si>
  <si>
    <t>生活支援員</t>
    <rPh sb="0" eb="2">
      <t>セイカツ</t>
    </rPh>
    <rPh sb="2" eb="4">
      <t>シエン</t>
    </rPh>
    <rPh sb="4" eb="5">
      <t>イン</t>
    </rPh>
    <phoneticPr fontId="6"/>
  </si>
  <si>
    <t>Ｃ</t>
    <phoneticPr fontId="6"/>
  </si>
  <si>
    <t>高野　雄介</t>
    <rPh sb="0" eb="1">
      <t>タカ</t>
    </rPh>
    <rPh sb="1" eb="2">
      <t>ノ</t>
    </rPh>
    <rPh sb="3" eb="5">
      <t>ユウスケ</t>
    </rPh>
    <phoneticPr fontId="6"/>
  </si>
  <si>
    <t>Ｄ</t>
    <phoneticPr fontId="6"/>
  </si>
  <si>
    <t>Ｅ</t>
    <phoneticPr fontId="6"/>
  </si>
  <si>
    <t>Ｄ</t>
  </si>
  <si>
    <t>Ｅ</t>
  </si>
  <si>
    <t>ヘルパー２級</t>
    <rPh sb="5" eb="6">
      <t>キュウ</t>
    </rPh>
    <phoneticPr fontId="6"/>
  </si>
  <si>
    <t>併設○○通所介護事業所と兼務（20時間）</t>
    <rPh sb="0" eb="2">
      <t>ヘイセツ</t>
    </rPh>
    <rPh sb="4" eb="8">
      <t>ツウショカイゴ</t>
    </rPh>
    <rPh sb="8" eb="10">
      <t>ジギョウ</t>
    </rPh>
    <rPh sb="10" eb="11">
      <t>ショ</t>
    </rPh>
    <rPh sb="12" eb="14">
      <t>ケンム</t>
    </rPh>
    <rPh sb="17" eb="19">
      <t>ジカン</t>
    </rPh>
    <phoneticPr fontId="6"/>
  </si>
  <si>
    <t>吉野　次郎</t>
    <rPh sb="0" eb="2">
      <t>ヨシノ</t>
    </rPh>
    <rPh sb="3" eb="5">
      <t>ジロウ</t>
    </rPh>
    <phoneticPr fontId="6"/>
  </si>
  <si>
    <t>看護職員</t>
    <rPh sb="0" eb="2">
      <t>カンゴ</t>
    </rPh>
    <rPh sb="2" eb="4">
      <t>ショクイン</t>
    </rPh>
    <phoneticPr fontId="6"/>
  </si>
  <si>
    <t>准看護師</t>
    <rPh sb="0" eb="4">
      <t>ジュンカンゴシ</t>
    </rPh>
    <phoneticPr fontId="6"/>
  </si>
  <si>
    <t>桜井　夕子</t>
    <rPh sb="0" eb="2">
      <t>サクライ</t>
    </rPh>
    <rPh sb="3" eb="5">
      <t>ユウコ</t>
    </rPh>
    <phoneticPr fontId="6"/>
  </si>
  <si>
    <t>Ｇ</t>
    <phoneticPr fontId="6"/>
  </si>
  <si>
    <t>Ｈ</t>
    <phoneticPr fontId="6"/>
  </si>
  <si>
    <t>Ｆ</t>
    <phoneticPr fontId="6"/>
  </si>
  <si>
    <t>Ｉ</t>
    <phoneticPr fontId="6"/>
  </si>
  <si>
    <r>
      <t xml:space="preserve">備考
</t>
    </r>
    <r>
      <rPr>
        <sz val="6"/>
        <color indexed="8"/>
        <rFont val="Yu Gothic UI"/>
        <family val="3"/>
        <charset val="128"/>
      </rPr>
      <t>(兼務する事業名、採用又は退職の場合は、その内容と月日)</t>
    </r>
    <rPh sb="0" eb="2">
      <t>ビコウ</t>
    </rPh>
    <rPh sb="4" eb="6">
      <t>ケンム</t>
    </rPh>
    <rPh sb="8" eb="10">
      <t>ジギョウ</t>
    </rPh>
    <rPh sb="10" eb="11">
      <t>メイ</t>
    </rPh>
    <rPh sb="12" eb="14">
      <t>サイヨウ</t>
    </rPh>
    <rPh sb="14" eb="15">
      <t>マタ</t>
    </rPh>
    <rPh sb="16" eb="18">
      <t>タイショク</t>
    </rPh>
    <rPh sb="19" eb="21">
      <t>バアイ</t>
    </rPh>
    <rPh sb="25" eb="27">
      <t>ナイヨウ</t>
    </rPh>
    <rPh sb="28" eb="30">
      <t>ツキヒ</t>
    </rPh>
    <phoneticPr fontId="6"/>
  </si>
  <si>
    <t>a</t>
    <phoneticPr fontId="6"/>
  </si>
  <si>
    <t>b</t>
    <phoneticPr fontId="6"/>
  </si>
  <si>
    <t>c</t>
    <phoneticPr fontId="6"/>
  </si>
  <si>
    <t>（４）1ヶ月の勤務割（記入例）</t>
    <rPh sb="11" eb="13">
      <t>キニュウ</t>
    </rPh>
    <rPh sb="13" eb="14">
      <t>レイ</t>
    </rPh>
    <phoneticPr fontId="6"/>
  </si>
  <si>
    <t>研修の種類</t>
    <rPh sb="0" eb="2">
      <t>ケンシュウ</t>
    </rPh>
    <rPh sb="3" eb="5">
      <t>シュルイ</t>
    </rPh>
    <phoneticPr fontId="6"/>
  </si>
  <si>
    <t>研修日時</t>
    <rPh sb="0" eb="2">
      <t>ケンシュウ</t>
    </rPh>
    <rPh sb="2" eb="4">
      <t>ニチジ</t>
    </rPh>
    <phoneticPr fontId="6"/>
  </si>
  <si>
    <t>対象職種・人数</t>
    <rPh sb="0" eb="2">
      <t>タイショウ</t>
    </rPh>
    <rPh sb="2" eb="4">
      <t>ショクシュ</t>
    </rPh>
    <rPh sb="5" eb="7">
      <t>ニンズウ</t>
    </rPh>
    <phoneticPr fontId="6"/>
  </si>
  <si>
    <t>研修内容</t>
  </si>
  <si>
    <t>場所</t>
    <rPh sb="0" eb="2">
      <t>バショ</t>
    </rPh>
    <phoneticPr fontId="6"/>
  </si>
  <si>
    <t>研修の実施記録の
保存の有無</t>
    <rPh sb="0" eb="2">
      <t>ケンシュウ</t>
    </rPh>
    <rPh sb="3" eb="5">
      <t>ジッシ</t>
    </rPh>
    <rPh sb="5" eb="7">
      <t>キロク</t>
    </rPh>
    <rPh sb="9" eb="11">
      <t>ホゾン</t>
    </rPh>
    <rPh sb="12" eb="14">
      <t>ウム</t>
    </rPh>
    <phoneticPr fontId="6"/>
  </si>
  <si>
    <t>欠席者に対する周知の方法</t>
    <rPh sb="0" eb="3">
      <t>ケッセキシャ</t>
    </rPh>
    <rPh sb="4" eb="5">
      <t>タイ</t>
    </rPh>
    <rPh sb="7" eb="9">
      <t>シュウチ</t>
    </rPh>
    <rPh sb="10" eb="12">
      <t>ホウホウ</t>
    </rPh>
    <phoneticPr fontId="6"/>
  </si>
  <si>
    <t>感染症及び
食中毒の予防及び
まん延の防止に
関する研修</t>
    <rPh sb="23" eb="24">
      <t>カン</t>
    </rPh>
    <rPh sb="26" eb="28">
      <t>ケンシュウ</t>
    </rPh>
    <phoneticPr fontId="6"/>
  </si>
  <si>
    <t>事故発生防止に
関する研修</t>
    <rPh sb="8" eb="9">
      <t>カン</t>
    </rPh>
    <rPh sb="11" eb="13">
      <t>ケンシュウ</t>
    </rPh>
    <phoneticPr fontId="6"/>
  </si>
  <si>
    <t>虐待に
関する研修</t>
    <rPh sb="0" eb="2">
      <t>ギャクタイ</t>
    </rPh>
    <rPh sb="4" eb="5">
      <t>カン</t>
    </rPh>
    <rPh sb="7" eb="9">
      <t>ケンシュウ</t>
    </rPh>
    <phoneticPr fontId="6"/>
  </si>
  <si>
    <t>身体拘束に
関する研修</t>
    <phoneticPr fontId="6"/>
  </si>
  <si>
    <t>１．施設内外で実施した研修のうち、感染症及び食中毒の予防及びまん延の防止に関する研修、事故発生防止に関する研修、虐待・身体拘束に関する研修について記入してください。</t>
    <rPh sb="2" eb="4">
      <t>シセツ</t>
    </rPh>
    <rPh sb="4" eb="6">
      <t>ナイガイ</t>
    </rPh>
    <rPh sb="7" eb="9">
      <t>ジッシ</t>
    </rPh>
    <rPh sb="11" eb="13">
      <t>ケンシュウ</t>
    </rPh>
    <rPh sb="73" eb="75">
      <t>キニュウ</t>
    </rPh>
    <phoneticPr fontId="6"/>
  </si>
  <si>
    <t>２．上記以外の研修（マナー研修、会計研修、法律研修など）については記入不要です。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6"/>
  </si>
  <si>
    <t>研修実施記録の
保存有無</t>
    <rPh sb="0" eb="2">
      <t>ケンシュウ</t>
    </rPh>
    <rPh sb="2" eb="4">
      <t>ジッシ</t>
    </rPh>
    <rPh sb="4" eb="6">
      <t>キロク</t>
    </rPh>
    <rPh sb="8" eb="10">
      <t>ホゾン</t>
    </rPh>
    <rPh sb="10" eb="12">
      <t>ウム</t>
    </rPh>
    <phoneticPr fontId="6"/>
  </si>
  <si>
    <t>３．上記以外の研修（マナー研修、会計研修、法律研修など）については記入不要です。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6"/>
  </si>
  <si>
    <t>２．同一内容の研修については同一枠内に記入してください。</t>
    <rPh sb="2" eb="4">
      <t>ドウイツ</t>
    </rPh>
    <rPh sb="4" eb="6">
      <t>ナイヨウ</t>
    </rPh>
    <rPh sb="7" eb="9">
      <t>ケンシュウ</t>
    </rPh>
    <rPh sb="14" eb="16">
      <t>ドウイツ</t>
    </rPh>
    <rPh sb="16" eb="18">
      <t>ワクナイ</t>
    </rPh>
    <rPh sb="19" eb="21">
      <t>キニュウ</t>
    </rPh>
    <phoneticPr fontId="3"/>
  </si>
  <si>
    <t>対象職種・氏名</t>
    <rPh sb="0" eb="2">
      <t>タイショウ</t>
    </rPh>
    <rPh sb="2" eb="4">
      <t>ショクシュ</t>
    </rPh>
    <rPh sb="5" eb="7">
      <t>シメイ</t>
    </rPh>
    <phoneticPr fontId="6"/>
  </si>
  <si>
    <t>１．新規採用職員に対する研修のうち、感染症及び食中毒の予防及びまん延の防止に関する研修、事故発生防止に関する研修について記入してください。</t>
    <rPh sb="60" eb="62">
      <t>キニュウ</t>
    </rPh>
    <phoneticPr fontId="6"/>
  </si>
  <si>
    <t>５．労働安全衛生</t>
    <rPh sb="2" eb="4">
      <t>ロウドウ</t>
    </rPh>
    <rPh sb="4" eb="6">
      <t>アンゼン</t>
    </rPh>
    <rPh sb="6" eb="8">
      <t>エイセイ</t>
    </rPh>
    <phoneticPr fontId="6"/>
  </si>
  <si>
    <t>検査項目の名称の前に※がついているものは必須項目です。</t>
    <phoneticPr fontId="6"/>
  </si>
  <si>
    <t>雇い入れ時健康診断</t>
    <rPh sb="0" eb="3">
      <t>ヤトイイ</t>
    </rPh>
    <rPh sb="4" eb="5">
      <t>ジ</t>
    </rPh>
    <rPh sb="5" eb="7">
      <t>ケンコウ</t>
    </rPh>
    <rPh sb="7" eb="9">
      <t>シンダン</t>
    </rPh>
    <phoneticPr fontId="6"/>
  </si>
  <si>
    <t>40歳未満の職員に対する健康診断（35歳を除く）</t>
    <rPh sb="3" eb="5">
      <t>ミマン</t>
    </rPh>
    <rPh sb="9" eb="10">
      <t>タイ</t>
    </rPh>
    <rPh sb="19" eb="20">
      <t>サイ</t>
    </rPh>
    <rPh sb="21" eb="22">
      <t>ノゾ</t>
    </rPh>
    <phoneticPr fontId="6"/>
  </si>
  <si>
    <t>検査内容</t>
    <rPh sb="0" eb="2">
      <t>ケンサ</t>
    </rPh>
    <rPh sb="2" eb="4">
      <t>ナイヨウ</t>
    </rPh>
    <phoneticPr fontId="6"/>
  </si>
  <si>
    <t>実施しているものに○</t>
    <rPh sb="0" eb="2">
      <t>ジッシ</t>
    </rPh>
    <phoneticPr fontId="6"/>
  </si>
  <si>
    <t>対象職種</t>
    <rPh sb="0" eb="2">
      <t>タイショウ</t>
    </rPh>
    <rPh sb="2" eb="4">
      <t>ショクシュ</t>
    </rPh>
    <phoneticPr fontId="6"/>
  </si>
  <si>
    <t>対象
人数</t>
    <rPh sb="0" eb="2">
      <t>タイショウ</t>
    </rPh>
    <rPh sb="3" eb="5">
      <t>ニンズウ</t>
    </rPh>
    <phoneticPr fontId="6"/>
  </si>
  <si>
    <t>実施日</t>
    <rPh sb="0" eb="3">
      <t>ジッシビ</t>
    </rPh>
    <phoneticPr fontId="6"/>
  </si>
  <si>
    <t>検査機関</t>
    <rPh sb="0" eb="2">
      <t>ケンサ</t>
    </rPh>
    <rPh sb="2" eb="4">
      <t>キカン</t>
    </rPh>
    <phoneticPr fontId="6"/>
  </si>
  <si>
    <t>※身長</t>
    <rPh sb="1" eb="3">
      <t>シンチョウ</t>
    </rPh>
    <phoneticPr fontId="6"/>
  </si>
  <si>
    <t>身長</t>
    <rPh sb="0" eb="2">
      <t>シンチョウ</t>
    </rPh>
    <phoneticPr fontId="6"/>
  </si>
  <si>
    <t>※体重</t>
    <rPh sb="1" eb="3">
      <t>タイジュウ</t>
    </rPh>
    <phoneticPr fontId="6"/>
  </si>
  <si>
    <t>※視力</t>
    <rPh sb="1" eb="3">
      <t>シリョク</t>
    </rPh>
    <phoneticPr fontId="6"/>
  </si>
  <si>
    <t>※聴力</t>
    <rPh sb="1" eb="3">
      <t>チョウリョク</t>
    </rPh>
    <phoneticPr fontId="6"/>
  </si>
  <si>
    <t>※血圧</t>
    <rPh sb="1" eb="3">
      <t>ケツアツ</t>
    </rPh>
    <phoneticPr fontId="6"/>
  </si>
  <si>
    <t>※腹囲</t>
    <rPh sb="1" eb="3">
      <t>フクイ</t>
    </rPh>
    <phoneticPr fontId="6"/>
  </si>
  <si>
    <t>腹囲</t>
    <rPh sb="0" eb="2">
      <t>フクイ</t>
    </rPh>
    <phoneticPr fontId="6"/>
  </si>
  <si>
    <t>※心電図検査</t>
    <rPh sb="1" eb="4">
      <t>シンデンズ</t>
    </rPh>
    <rPh sb="4" eb="6">
      <t>ケンサ</t>
    </rPh>
    <phoneticPr fontId="6"/>
  </si>
  <si>
    <t>心電図検査</t>
    <rPh sb="0" eb="3">
      <t>シンデンズ</t>
    </rPh>
    <rPh sb="3" eb="5">
      <t>ケンサ</t>
    </rPh>
    <phoneticPr fontId="6"/>
  </si>
  <si>
    <t>※胸部X線検査</t>
    <rPh sb="1" eb="3">
      <t>キョウブ</t>
    </rPh>
    <rPh sb="4" eb="5">
      <t>セン</t>
    </rPh>
    <rPh sb="5" eb="7">
      <t>ケンサ</t>
    </rPh>
    <phoneticPr fontId="6"/>
  </si>
  <si>
    <t>胸部X線検査</t>
    <rPh sb="0" eb="2">
      <t>キョウブ</t>
    </rPh>
    <rPh sb="3" eb="4">
      <t>セン</t>
    </rPh>
    <rPh sb="4" eb="6">
      <t>ケンサ</t>
    </rPh>
    <phoneticPr fontId="6"/>
  </si>
  <si>
    <t>35歳、40歳以上の職員に対する健康診断</t>
    <rPh sb="2" eb="3">
      <t>サイ</t>
    </rPh>
    <rPh sb="6" eb="7">
      <t>サイ</t>
    </rPh>
    <rPh sb="7" eb="9">
      <t>イジョウ</t>
    </rPh>
    <rPh sb="10" eb="12">
      <t>ショクイン</t>
    </rPh>
    <rPh sb="13" eb="14">
      <t>タイ</t>
    </rPh>
    <rPh sb="16" eb="18">
      <t>ケンコウ</t>
    </rPh>
    <rPh sb="18" eb="20">
      <t>シンダン</t>
    </rPh>
    <phoneticPr fontId="6"/>
  </si>
  <si>
    <t>（２）労働安全衛生法に基づくストレスチェックの状況</t>
  </si>
  <si>
    <t>（３）職員の腰痛対策</t>
  </si>
  <si>
    <t>（労働者を常時50人以上使用している事業場のみ）</t>
  </si>
  <si>
    <t>腰痛の発生有無</t>
    <rPh sb="5" eb="7">
      <t>ウム</t>
    </rPh>
    <phoneticPr fontId="6"/>
  </si>
  <si>
    <t>実施日（予定）</t>
    <phoneticPr fontId="6"/>
  </si>
  <si>
    <t>予防対策</t>
    <rPh sb="0" eb="2">
      <t>ヨボウ</t>
    </rPh>
    <rPh sb="2" eb="4">
      <t>タイサク</t>
    </rPh>
    <phoneticPr fontId="6"/>
  </si>
  <si>
    <t>（４）産業医、衛生管理者の選任状況（労働者を常時50人以上使用している事業場のみ）</t>
    <rPh sb="3" eb="6">
      <t>サンギョウイ</t>
    </rPh>
    <rPh sb="7" eb="9">
      <t>エイセイ</t>
    </rPh>
    <rPh sb="9" eb="12">
      <t>カンリシャ</t>
    </rPh>
    <rPh sb="13" eb="15">
      <t>センニン</t>
    </rPh>
    <rPh sb="15" eb="17">
      <t>ジョウキョウ</t>
    </rPh>
    <phoneticPr fontId="6"/>
  </si>
  <si>
    <t>（５）衛生推進者の選任状況（労働者が常時10人以上50人未満の事業場のみ）</t>
    <phoneticPr fontId="6"/>
  </si>
  <si>
    <t>選任年月日</t>
    <phoneticPr fontId="6"/>
  </si>
  <si>
    <t>産業医</t>
    <rPh sb="0" eb="3">
      <t>サンギョウイ</t>
    </rPh>
    <phoneticPr fontId="6"/>
  </si>
  <si>
    <t>衛生推進者</t>
    <rPh sb="0" eb="2">
      <t>エイセイ</t>
    </rPh>
    <rPh sb="2" eb="5">
      <t>スイシンシャ</t>
    </rPh>
    <phoneticPr fontId="6"/>
  </si>
  <si>
    <t>衛生管理者</t>
    <rPh sb="0" eb="2">
      <t>エイセイ</t>
    </rPh>
    <rPh sb="2" eb="5">
      <t>カンリシャ</t>
    </rPh>
    <phoneticPr fontId="6"/>
  </si>
  <si>
    <r>
      <t>※問診等</t>
    </r>
    <r>
      <rPr>
        <sz val="9"/>
        <rFont val="Yu Gothic UI"/>
        <family val="3"/>
        <charset val="128"/>
      </rPr>
      <t>（既往症・業務歴・自覚症状）</t>
    </r>
    <rPh sb="1" eb="3">
      <t>モンシン</t>
    </rPh>
    <rPh sb="3" eb="4">
      <t>トウ</t>
    </rPh>
    <rPh sb="5" eb="8">
      <t>キオウショウ</t>
    </rPh>
    <rPh sb="9" eb="12">
      <t>ギョウムレキ</t>
    </rPh>
    <phoneticPr fontId="6"/>
  </si>
  <si>
    <r>
      <t>※尿検査</t>
    </r>
    <r>
      <rPr>
        <sz val="9"/>
        <rFont val="Yu Gothic UI"/>
        <family val="3"/>
        <charset val="128"/>
      </rPr>
      <t>（糖・蛋白）</t>
    </r>
    <rPh sb="1" eb="4">
      <t>ニョウケンサ</t>
    </rPh>
    <rPh sb="5" eb="6">
      <t>トウ</t>
    </rPh>
    <rPh sb="7" eb="9">
      <t>タンパク</t>
    </rPh>
    <phoneticPr fontId="6"/>
  </si>
  <si>
    <r>
      <t>※貧血</t>
    </r>
    <r>
      <rPr>
        <sz val="9"/>
        <rFont val="Yu Gothic UI"/>
        <family val="3"/>
        <charset val="128"/>
      </rPr>
      <t>（血色素量・赤血球数）</t>
    </r>
    <rPh sb="1" eb="3">
      <t>ヒンケツ</t>
    </rPh>
    <rPh sb="4" eb="6">
      <t>ケッショク</t>
    </rPh>
    <rPh sb="6" eb="7">
      <t>ソ</t>
    </rPh>
    <rPh sb="7" eb="8">
      <t>リョウ</t>
    </rPh>
    <rPh sb="9" eb="12">
      <t>セッケッキュウ</t>
    </rPh>
    <rPh sb="12" eb="13">
      <t>スウ</t>
    </rPh>
    <phoneticPr fontId="6"/>
  </si>
  <si>
    <r>
      <t>貧血</t>
    </r>
    <r>
      <rPr>
        <sz val="9"/>
        <rFont val="Yu Gothic UI"/>
        <family val="3"/>
        <charset val="128"/>
      </rPr>
      <t>（血色素量・赤血球数）</t>
    </r>
    <rPh sb="0" eb="2">
      <t>ヒンケツ</t>
    </rPh>
    <rPh sb="3" eb="5">
      <t>ケッショク</t>
    </rPh>
    <rPh sb="5" eb="6">
      <t>ソ</t>
    </rPh>
    <rPh sb="6" eb="7">
      <t>リョウ</t>
    </rPh>
    <rPh sb="8" eb="11">
      <t>セッケッキュウ</t>
    </rPh>
    <rPh sb="11" eb="12">
      <t>スウ</t>
    </rPh>
    <phoneticPr fontId="6"/>
  </si>
  <si>
    <r>
      <t>※肝機能</t>
    </r>
    <r>
      <rPr>
        <sz val="9"/>
        <rFont val="Yu Gothic UI"/>
        <family val="3"/>
        <charset val="128"/>
      </rPr>
      <t>(GOT、GPT、γ-GTP)</t>
    </r>
    <rPh sb="1" eb="4">
      <t>カンキノウ</t>
    </rPh>
    <phoneticPr fontId="6"/>
  </si>
  <si>
    <r>
      <t>肝機能</t>
    </r>
    <r>
      <rPr>
        <sz val="9"/>
        <rFont val="Yu Gothic UI"/>
        <family val="3"/>
        <charset val="128"/>
      </rPr>
      <t>(GOT、GPT、γ-GTP)</t>
    </r>
    <rPh sb="0" eb="3">
      <t>カンキノウ</t>
    </rPh>
    <phoneticPr fontId="6"/>
  </si>
  <si>
    <r>
      <t>※血糖検査</t>
    </r>
    <r>
      <rPr>
        <sz val="9"/>
        <rFont val="Yu Gothic UI"/>
        <family val="3"/>
        <charset val="128"/>
      </rPr>
      <t>（空腹時血糖orヘモグロビンA1C）</t>
    </r>
    <rPh sb="1" eb="3">
      <t>ケットウ</t>
    </rPh>
    <rPh sb="3" eb="5">
      <t>ケンサ</t>
    </rPh>
    <rPh sb="6" eb="9">
      <t>クウフクジ</t>
    </rPh>
    <rPh sb="9" eb="11">
      <t>ケットウ</t>
    </rPh>
    <phoneticPr fontId="6"/>
  </si>
  <si>
    <r>
      <t>血糖検査</t>
    </r>
    <r>
      <rPr>
        <sz val="9"/>
        <rFont val="Yu Gothic UI"/>
        <family val="3"/>
        <charset val="128"/>
      </rPr>
      <t>（空腹時血糖orヘモグロビンA1C）</t>
    </r>
    <rPh sb="0" eb="2">
      <t>ケットウ</t>
    </rPh>
    <rPh sb="2" eb="4">
      <t>ケンサ</t>
    </rPh>
    <rPh sb="5" eb="8">
      <t>クウフクジ</t>
    </rPh>
    <rPh sb="8" eb="10">
      <t>ケットウ</t>
    </rPh>
    <phoneticPr fontId="6"/>
  </si>
  <si>
    <r>
      <t>※血中脂質検査</t>
    </r>
    <r>
      <rPr>
        <sz val="9"/>
        <rFont val="Yu Gothic UI"/>
        <family val="3"/>
        <charset val="128"/>
      </rPr>
      <t>（TG、HDL-cho、LDL-cho）</t>
    </r>
    <rPh sb="1" eb="3">
      <t>ケッチュウ</t>
    </rPh>
    <rPh sb="3" eb="5">
      <t>シシツ</t>
    </rPh>
    <rPh sb="5" eb="7">
      <t>ケンサ</t>
    </rPh>
    <phoneticPr fontId="6"/>
  </si>
  <si>
    <r>
      <t>血中脂質検査</t>
    </r>
    <r>
      <rPr>
        <sz val="9"/>
        <rFont val="Yu Gothic UI"/>
        <family val="3"/>
        <charset val="128"/>
      </rPr>
      <t>（TG、HDL-cho、LDL-cho）</t>
    </r>
    <rPh sb="0" eb="2">
      <t>ケッチュウ</t>
    </rPh>
    <rPh sb="2" eb="4">
      <t>シシツ</t>
    </rPh>
    <rPh sb="4" eb="6">
      <t>ケンサ</t>
    </rPh>
    <phoneticPr fontId="6"/>
  </si>
  <si>
    <t>（１）年齢別・性別の状況</t>
    <rPh sb="3" eb="5">
      <t>ネンレイ</t>
    </rPh>
    <rPh sb="5" eb="6">
      <t>ベツ</t>
    </rPh>
    <rPh sb="7" eb="9">
      <t>セイベツ</t>
    </rPh>
    <rPh sb="10" eb="12">
      <t>ジョウキョウ</t>
    </rPh>
    <phoneticPr fontId="6"/>
  </si>
  <si>
    <t>年齢</t>
    <rPh sb="0" eb="2">
      <t>ネンレイ</t>
    </rPh>
    <phoneticPr fontId="6"/>
  </si>
  <si>
    <t>10代</t>
    <rPh sb="2" eb="3">
      <t>ダイ</t>
    </rPh>
    <phoneticPr fontId="6"/>
  </si>
  <si>
    <t>20代</t>
    <rPh sb="2" eb="3">
      <t>ダイ</t>
    </rPh>
    <phoneticPr fontId="6"/>
  </si>
  <si>
    <t>30代</t>
    <rPh sb="2" eb="3">
      <t>ダイ</t>
    </rPh>
    <phoneticPr fontId="6"/>
  </si>
  <si>
    <t>40代</t>
    <rPh sb="2" eb="3">
      <t>ダイ</t>
    </rPh>
    <phoneticPr fontId="6"/>
  </si>
  <si>
    <t>50代</t>
    <rPh sb="2" eb="3">
      <t>ダイ</t>
    </rPh>
    <phoneticPr fontId="6"/>
  </si>
  <si>
    <t>60代</t>
    <rPh sb="2" eb="3">
      <t>ダイ</t>
    </rPh>
    <phoneticPr fontId="6"/>
  </si>
  <si>
    <t>70歳～</t>
    <rPh sb="2" eb="3">
      <t>サイ</t>
    </rPh>
    <phoneticPr fontId="6"/>
  </si>
  <si>
    <t>平均年齢</t>
    <rPh sb="0" eb="2">
      <t>ヘイキン</t>
    </rPh>
    <rPh sb="2" eb="4">
      <t>ネンレイ</t>
    </rPh>
    <phoneticPr fontId="6"/>
  </si>
  <si>
    <t>男</t>
    <rPh sb="0" eb="1">
      <t>オトコ</t>
    </rPh>
    <phoneticPr fontId="6"/>
  </si>
  <si>
    <t>歳</t>
    <rPh sb="0" eb="1">
      <t>サイ</t>
    </rPh>
    <phoneticPr fontId="6"/>
  </si>
  <si>
    <t>人）</t>
    <rPh sb="0" eb="1">
      <t>ニン</t>
    </rPh>
    <phoneticPr fontId="6"/>
  </si>
  <si>
    <t>女</t>
    <rPh sb="0" eb="1">
      <t>オンナ</t>
    </rPh>
    <phoneticPr fontId="6"/>
  </si>
  <si>
    <t>（２）障害の種類別、等級別状況　　　　　　　　　　　　　　　　　　　　　　　　　　</t>
    <phoneticPr fontId="6"/>
  </si>
  <si>
    <t>肢体不自由</t>
  </si>
  <si>
    <t>聴覚障害</t>
  </si>
  <si>
    <t>視覚障害</t>
    <phoneticPr fontId="6"/>
  </si>
  <si>
    <t>内部障害</t>
    <phoneticPr fontId="6"/>
  </si>
  <si>
    <t>その他</t>
    <rPh sb="2" eb="3">
      <t>タ</t>
    </rPh>
    <phoneticPr fontId="6"/>
  </si>
  <si>
    <t>重複障害</t>
    <rPh sb="0" eb="2">
      <t>ジュウフク</t>
    </rPh>
    <rPh sb="2" eb="4">
      <t>ショウガイ</t>
    </rPh>
    <phoneticPr fontId="6"/>
  </si>
  <si>
    <t>男</t>
  </si>
  <si>
    <t>女</t>
  </si>
  <si>
    <t>（３）知的障害者の状況</t>
    <rPh sb="3" eb="5">
      <t>チテキ</t>
    </rPh>
    <rPh sb="5" eb="8">
      <t>ショウガイシャ</t>
    </rPh>
    <rPh sb="9" eb="11">
      <t>ジョウキョウ</t>
    </rPh>
    <phoneticPr fontId="6"/>
  </si>
  <si>
    <t>最重度</t>
    <rPh sb="0" eb="3">
      <t>サイジュウド</t>
    </rPh>
    <phoneticPr fontId="6"/>
  </si>
  <si>
    <t>重度</t>
    <rPh sb="0" eb="2">
      <t>ジュウド</t>
    </rPh>
    <phoneticPr fontId="6"/>
  </si>
  <si>
    <t>中度</t>
    <rPh sb="0" eb="2">
      <t>チュウド</t>
    </rPh>
    <phoneticPr fontId="6"/>
  </si>
  <si>
    <t>軽度</t>
    <rPh sb="0" eb="2">
      <t>ケイド</t>
    </rPh>
    <phoneticPr fontId="6"/>
  </si>
  <si>
    <t>出身世帯の面会状況</t>
    <rPh sb="0" eb="2">
      <t>シュッシン</t>
    </rPh>
    <rPh sb="2" eb="4">
      <t>セタイ</t>
    </rPh>
    <rPh sb="5" eb="7">
      <t>メンカイ</t>
    </rPh>
    <rPh sb="7" eb="9">
      <t>ジョウキョウ</t>
    </rPh>
    <phoneticPr fontId="6"/>
  </si>
  <si>
    <t>出身世帯への
状況報告方法</t>
    <rPh sb="0" eb="2">
      <t>シュッシン</t>
    </rPh>
    <rPh sb="2" eb="4">
      <t>セタイ</t>
    </rPh>
    <rPh sb="7" eb="9">
      <t>ジョウキョウ</t>
    </rPh>
    <rPh sb="9" eb="11">
      <t>ホウコク</t>
    </rPh>
    <rPh sb="11" eb="13">
      <t>ホウホウ</t>
    </rPh>
    <phoneticPr fontId="6"/>
  </si>
  <si>
    <t>（４）自立支援法障害程度区分等の状況</t>
    <rPh sb="3" eb="5">
      <t>ジリツ</t>
    </rPh>
    <rPh sb="5" eb="7">
      <t>シエン</t>
    </rPh>
    <rPh sb="7" eb="8">
      <t>ホウ</t>
    </rPh>
    <rPh sb="8" eb="10">
      <t>ショウガイ</t>
    </rPh>
    <rPh sb="10" eb="12">
      <t>テイド</t>
    </rPh>
    <rPh sb="12" eb="15">
      <t>クブントウ</t>
    </rPh>
    <rPh sb="16" eb="18">
      <t>ジョウキョウ</t>
    </rPh>
    <phoneticPr fontId="6"/>
  </si>
  <si>
    <t>成人施設で、措置による入所者がいる場合は（）書きで再掲してください。</t>
    <phoneticPr fontId="6"/>
  </si>
  <si>
    <t>1級</t>
    <phoneticPr fontId="6"/>
  </si>
  <si>
    <t>2級</t>
    <phoneticPr fontId="3"/>
  </si>
  <si>
    <t>3級</t>
    <phoneticPr fontId="3"/>
  </si>
  <si>
    <t>4級</t>
    <phoneticPr fontId="3"/>
  </si>
  <si>
    <t>5級</t>
    <phoneticPr fontId="3"/>
  </si>
  <si>
    <t>6級</t>
    <phoneticPr fontId="3"/>
  </si>
  <si>
    <t>年0回</t>
    <rPh sb="0" eb="1">
      <t>ネン</t>
    </rPh>
    <rPh sb="2" eb="3">
      <t>カイ</t>
    </rPh>
    <phoneticPr fontId="6"/>
  </si>
  <si>
    <t>年1回</t>
    <rPh sb="0" eb="1">
      <t>ネン</t>
    </rPh>
    <rPh sb="2" eb="3">
      <t>カイ</t>
    </rPh>
    <phoneticPr fontId="6"/>
  </si>
  <si>
    <t>年2～5回</t>
    <rPh sb="0" eb="1">
      <t>ネン</t>
    </rPh>
    <rPh sb="4" eb="5">
      <t>カイ</t>
    </rPh>
    <phoneticPr fontId="6"/>
  </si>
  <si>
    <t>年6回～</t>
    <rPh sb="0" eb="1">
      <t>ネン</t>
    </rPh>
    <rPh sb="2" eb="3">
      <t>カイ</t>
    </rPh>
    <phoneticPr fontId="6"/>
  </si>
  <si>
    <t>（２）取組方針の状況</t>
    <rPh sb="3" eb="5">
      <t>トリクミ</t>
    </rPh>
    <rPh sb="5" eb="7">
      <t>ホウシン</t>
    </rPh>
    <phoneticPr fontId="6"/>
  </si>
  <si>
    <t>①ケアプランの作成について</t>
    <phoneticPr fontId="6"/>
  </si>
  <si>
    <t>寝たきり防止に関する対策
（離床対策）</t>
    <phoneticPr fontId="6"/>
  </si>
  <si>
    <t>・作成時期　</t>
    <phoneticPr fontId="6"/>
  </si>
  <si>
    <t>・作成者及び決定者　</t>
    <phoneticPr fontId="6"/>
  </si>
  <si>
    <t>・作成手順・方法（関係者との協議状況等）</t>
    <phoneticPr fontId="6"/>
  </si>
  <si>
    <t>褥瘡予防に関する対策</t>
    <phoneticPr fontId="6"/>
  </si>
  <si>
    <t>②ケアプランの見直しについて</t>
    <phoneticPr fontId="6"/>
  </si>
  <si>
    <t>・見直し時期</t>
    <phoneticPr fontId="6"/>
  </si>
  <si>
    <t>おむつ外しに関する対策</t>
    <phoneticPr fontId="6"/>
  </si>
  <si>
    <t>・作成者及び決定者</t>
    <phoneticPr fontId="6"/>
  </si>
  <si>
    <t>・見直し手順・方法（関係者との協議状況等）</t>
    <phoneticPr fontId="6"/>
  </si>
  <si>
    <t>（３）身体拘束解消のための方策の実施状況</t>
    <phoneticPr fontId="6"/>
  </si>
  <si>
    <t>身体拘束の実施状況（前回監査以降）</t>
    <rPh sb="0" eb="2">
      <t>シンタイ</t>
    </rPh>
    <rPh sb="2" eb="4">
      <t>コウソク</t>
    </rPh>
    <rPh sb="5" eb="7">
      <t>ジッシ</t>
    </rPh>
    <rPh sb="7" eb="9">
      <t>ジョウキョウ</t>
    </rPh>
    <rPh sb="10" eb="12">
      <t>ゼンカイ</t>
    </rPh>
    <rPh sb="11" eb="12">
      <t>チョクゼン</t>
    </rPh>
    <rPh sb="12" eb="14">
      <t>カンサ</t>
    </rPh>
    <rPh sb="14" eb="16">
      <t>イコウ</t>
    </rPh>
    <phoneticPr fontId="6"/>
  </si>
  <si>
    <t>名</t>
    <rPh sb="0" eb="1">
      <t>メイ</t>
    </rPh>
    <phoneticPr fontId="6"/>
  </si>
  <si>
    <t>実施している場合のみ記入</t>
    <rPh sb="0" eb="2">
      <t>ジッシ</t>
    </rPh>
    <rPh sb="6" eb="8">
      <t>バアイ</t>
    </rPh>
    <rPh sb="10" eb="12">
      <t>キニュウ</t>
    </rPh>
    <phoneticPr fontId="6"/>
  </si>
  <si>
    <t>実施内容</t>
    <rPh sb="0" eb="2">
      <t>ジッシ</t>
    </rPh>
    <rPh sb="2" eb="4">
      <t>ナイヨウ</t>
    </rPh>
    <phoneticPr fontId="6"/>
  </si>
  <si>
    <t>ベッドの四本柵</t>
    <rPh sb="4" eb="5">
      <t>ヨン</t>
    </rPh>
    <rPh sb="6" eb="7">
      <t>サク</t>
    </rPh>
    <phoneticPr fontId="6"/>
  </si>
  <si>
    <t>名）</t>
    <rPh sb="0" eb="1">
      <t>メイ</t>
    </rPh>
    <phoneticPr fontId="6"/>
  </si>
  <si>
    <t>つなぎ服</t>
    <rPh sb="3" eb="4">
      <t>フク</t>
    </rPh>
    <phoneticPr fontId="6"/>
  </si>
  <si>
    <t>車椅子ベルト</t>
    <rPh sb="0" eb="3">
      <t>クルマイス</t>
    </rPh>
    <phoneticPr fontId="6"/>
  </si>
  <si>
    <t>ミトン手袋</t>
    <rPh sb="3" eb="5">
      <t>テブクロ</t>
    </rPh>
    <phoneticPr fontId="6"/>
  </si>
  <si>
    <t>その他の抑制</t>
    <rPh sb="2" eb="3">
      <t>タ</t>
    </rPh>
    <rPh sb="4" eb="6">
      <t>ヨクセイ</t>
    </rPh>
    <phoneticPr fontId="6"/>
  </si>
  <si>
    <t>ひも等による抑制</t>
    <rPh sb="2" eb="3">
      <t>トウ</t>
    </rPh>
    <rPh sb="6" eb="8">
      <t>ヨクセイ</t>
    </rPh>
    <phoneticPr fontId="6"/>
  </si>
  <si>
    <t>③ケース会議について</t>
    <rPh sb="4" eb="6">
      <t>カイギ</t>
    </rPh>
    <phoneticPr fontId="6"/>
  </si>
  <si>
    <t>内容：（</t>
    <rPh sb="0" eb="2">
      <t>ナイヨウ</t>
    </rPh>
    <phoneticPr fontId="6"/>
  </si>
  <si>
    <t>・実施状況</t>
    <rPh sb="1" eb="3">
      <t>ジッシ</t>
    </rPh>
    <rPh sb="3" eb="5">
      <t>ジョウキョウ</t>
    </rPh>
    <phoneticPr fontId="6"/>
  </si>
  <si>
    <t>同意書の有無</t>
    <rPh sb="0" eb="3">
      <t>ドウイショ</t>
    </rPh>
    <rPh sb="4" eb="6">
      <t>ウム</t>
    </rPh>
    <phoneticPr fontId="6"/>
  </si>
  <si>
    <t>回</t>
    <rPh sb="0" eb="1">
      <t>カイ</t>
    </rPh>
    <phoneticPr fontId="6"/>
  </si>
  <si>
    <t>／</t>
    <phoneticPr fontId="6"/>
  </si>
  <si>
    <t>経過観察記録の作成有無</t>
    <phoneticPr fontId="6"/>
  </si>
  <si>
    <t>身体拘束等に係る委員会の設置状況</t>
    <rPh sb="6" eb="7">
      <t>カカ</t>
    </rPh>
    <rPh sb="14" eb="16">
      <t>ジョウキョウ</t>
    </rPh>
    <phoneticPr fontId="6"/>
  </si>
  <si>
    <t>・会議構成員</t>
    <rPh sb="1" eb="3">
      <t>カイギ</t>
    </rPh>
    <rPh sb="3" eb="6">
      <t>コウセイイン</t>
    </rPh>
    <phoneticPr fontId="6"/>
  </si>
  <si>
    <t>身体拘束等の適正化のための指針の整備状況</t>
    <rPh sb="16" eb="18">
      <t>セイビ</t>
    </rPh>
    <rPh sb="18" eb="20">
      <t>ジョウキョウ</t>
    </rPh>
    <phoneticPr fontId="6"/>
  </si>
  <si>
    <t>有（</t>
    <rPh sb="0" eb="1">
      <t>ア</t>
    </rPh>
    <phoneticPr fontId="6"/>
  </si>
  <si>
    <t>日作成）</t>
    <rPh sb="0" eb="1">
      <t>ニチ</t>
    </rPh>
    <rPh sb="1" eb="3">
      <t>サクセイ</t>
    </rPh>
    <phoneticPr fontId="6"/>
  </si>
  <si>
    <t>その他の取組み</t>
    <rPh sb="2" eb="3">
      <t>タ</t>
    </rPh>
    <rPh sb="4" eb="6">
      <t>トリクミ</t>
    </rPh>
    <phoneticPr fontId="6"/>
  </si>
  <si>
    <t>（１）個別ケアプランの作成及び見直し</t>
    <phoneticPr fontId="3"/>
  </si>
  <si>
    <t>（４）衛生管理</t>
    <phoneticPr fontId="6"/>
  </si>
  <si>
    <t>感染症及び食中毒の予防
及びまん延防止のための
指針の整備状況</t>
    <rPh sb="27" eb="29">
      <t>セイビ</t>
    </rPh>
    <rPh sb="29" eb="31">
      <t>ジョウキョウ</t>
    </rPh>
    <phoneticPr fontId="6"/>
  </si>
  <si>
    <t>有</t>
    <rPh sb="0" eb="1">
      <t>ア</t>
    </rPh>
    <phoneticPr fontId="1"/>
  </si>
  <si>
    <t>無</t>
    <rPh sb="0" eb="1">
      <t>ナ</t>
    </rPh>
    <phoneticPr fontId="1"/>
  </si>
  <si>
    <t>感染症防止検討委員会の
設置状況</t>
    <rPh sb="0" eb="3">
      <t>カンセンショウ</t>
    </rPh>
    <rPh sb="3" eb="5">
      <t>ボウシ</t>
    </rPh>
    <rPh sb="5" eb="7">
      <t>ケントウ</t>
    </rPh>
    <phoneticPr fontId="6"/>
  </si>
  <si>
    <t>（年</t>
    <rPh sb="1" eb="2">
      <t>ネン</t>
    </rPh>
    <phoneticPr fontId="6"/>
  </si>
  <si>
    <t>回）</t>
    <rPh sb="0" eb="1">
      <t>カイ</t>
    </rPh>
    <phoneticPr fontId="6"/>
  </si>
  <si>
    <t>日作成</t>
    <rPh sb="0" eb="1">
      <t>ヒ</t>
    </rPh>
    <rPh sb="1" eb="3">
      <t>サクセイ</t>
    </rPh>
    <phoneticPr fontId="6"/>
  </si>
  <si>
    <t>委員会の構成員</t>
    <rPh sb="0" eb="3">
      <t>イインカイ</t>
    </rPh>
    <rPh sb="4" eb="7">
      <t>コウセイイン</t>
    </rPh>
    <phoneticPr fontId="6"/>
  </si>
  <si>
    <t>施設長</t>
    <rPh sb="0" eb="3">
      <t>シセツチョウ</t>
    </rPh>
    <phoneticPr fontId="6"/>
  </si>
  <si>
    <t>事務長</t>
    <rPh sb="0" eb="3">
      <t>ジムチョウ</t>
    </rPh>
    <phoneticPr fontId="6"/>
  </si>
  <si>
    <t>介護職員</t>
    <rPh sb="0" eb="2">
      <t>カイゴ</t>
    </rPh>
    <rPh sb="2" eb="4">
      <t>ショクイン</t>
    </rPh>
    <phoneticPr fontId="6"/>
  </si>
  <si>
    <t>生活相談員</t>
    <rPh sb="0" eb="5">
      <t>セイカツソウダンイン</t>
    </rPh>
    <phoneticPr fontId="6"/>
  </si>
  <si>
    <t>その他（</t>
    <rPh sb="2" eb="3">
      <t>タ</t>
    </rPh>
    <phoneticPr fontId="6"/>
  </si>
  <si>
    <t>（５）事故発生の防止及び発生時の対応</t>
    <phoneticPr fontId="6"/>
  </si>
  <si>
    <t>事故発生の防止のための
指針の整備状況</t>
    <rPh sb="17" eb="19">
      <t>ジョウキョウ</t>
    </rPh>
    <phoneticPr fontId="6"/>
  </si>
  <si>
    <t>事故防止検討委員会の
設置状況</t>
    <rPh sb="13" eb="15">
      <t>ジョウキョウ</t>
    </rPh>
    <phoneticPr fontId="6"/>
  </si>
  <si>
    <t>事故発生時の県・市町村、家族への連絡体制の整備有無</t>
    <rPh sb="23" eb="25">
      <t>ウム</t>
    </rPh>
    <phoneticPr fontId="6"/>
  </si>
  <si>
    <t>事故報告書の整備、保存状況</t>
    <phoneticPr fontId="6"/>
  </si>
  <si>
    <t>年間）</t>
    <rPh sb="0" eb="2">
      <t>ネンカン</t>
    </rPh>
    <phoneticPr fontId="6"/>
  </si>
  <si>
    <t>賠償すべき事故が発生した場合における、損害賠償を速やかに行う体制の整備有無</t>
    <rPh sb="30" eb="32">
      <t>タイセイ</t>
    </rPh>
    <rPh sb="33" eb="35">
      <t>セイビ</t>
    </rPh>
    <rPh sb="35" eb="37">
      <t>ウム</t>
    </rPh>
    <phoneticPr fontId="6"/>
  </si>
  <si>
    <t>（６）虐待の防止</t>
    <rPh sb="3" eb="5">
      <t>ギャクタイ</t>
    </rPh>
    <phoneticPr fontId="6"/>
  </si>
  <si>
    <t>虐待の防止のための対策を検討する委員会の設置状況</t>
    <rPh sb="0" eb="2">
      <t>ギャクタイ</t>
    </rPh>
    <rPh sb="3" eb="5">
      <t>ボウシ</t>
    </rPh>
    <rPh sb="9" eb="11">
      <t>タイサク</t>
    </rPh>
    <rPh sb="12" eb="14">
      <t>ケントウ</t>
    </rPh>
    <rPh sb="22" eb="24">
      <t>ジョウキョウ</t>
    </rPh>
    <phoneticPr fontId="6"/>
  </si>
  <si>
    <t>（年</t>
    <rPh sb="1" eb="2">
      <t>ネン</t>
    </rPh>
    <phoneticPr fontId="1"/>
  </si>
  <si>
    <t>虐待防止措置実施
担当者　職・氏名</t>
    <rPh sb="0" eb="2">
      <t>ギャクタイ</t>
    </rPh>
    <rPh sb="2" eb="4">
      <t>ボウシ</t>
    </rPh>
    <rPh sb="4" eb="6">
      <t>ソチ</t>
    </rPh>
    <rPh sb="6" eb="8">
      <t>ジッシ</t>
    </rPh>
    <rPh sb="9" eb="12">
      <t>タントウシャ</t>
    </rPh>
    <rPh sb="13" eb="14">
      <t>ショク</t>
    </rPh>
    <rPh sb="15" eb="17">
      <t>シメイ</t>
    </rPh>
    <phoneticPr fontId="6"/>
  </si>
  <si>
    <t>生活相談員</t>
    <rPh sb="0" eb="2">
      <t>セイカツ</t>
    </rPh>
    <rPh sb="2" eb="5">
      <t>ソウダンイン</t>
    </rPh>
    <phoneticPr fontId="6"/>
  </si>
  <si>
    <t>（７）入浴の実施状況</t>
    <rPh sb="3" eb="5">
      <t>ニュウヨク</t>
    </rPh>
    <rPh sb="6" eb="8">
      <t>ジッシ</t>
    </rPh>
    <rPh sb="8" eb="10">
      <t>ジョウキョウ</t>
    </rPh>
    <phoneticPr fontId="6"/>
  </si>
  <si>
    <t>曜日</t>
    <rPh sb="0" eb="2">
      <t>ヨウビ</t>
    </rPh>
    <phoneticPr fontId="6"/>
  </si>
  <si>
    <t>一般浴</t>
    <rPh sb="0" eb="2">
      <t>イッパン</t>
    </rPh>
    <rPh sb="2" eb="3">
      <t>ヨク</t>
    </rPh>
    <phoneticPr fontId="6"/>
  </si>
  <si>
    <t>特殊浴</t>
    <rPh sb="0" eb="2">
      <t>トクシュ</t>
    </rPh>
    <rPh sb="2" eb="3">
      <t>ヨク</t>
    </rPh>
    <phoneticPr fontId="6"/>
  </si>
  <si>
    <t>対象者のうち入浴を
行っていない者の状況</t>
    <phoneticPr fontId="6"/>
  </si>
  <si>
    <t>不入浴の主な理由</t>
    <rPh sb="0" eb="1">
      <t>フ</t>
    </rPh>
    <rPh sb="1" eb="3">
      <t>ニュウヨク</t>
    </rPh>
    <rPh sb="4" eb="5">
      <t>オモ</t>
    </rPh>
    <rPh sb="6" eb="8">
      <t>リユウ</t>
    </rPh>
    <phoneticPr fontId="6"/>
  </si>
  <si>
    <t>対象者</t>
    <rPh sb="0" eb="3">
      <t>タイショウシャ</t>
    </rPh>
    <phoneticPr fontId="6"/>
  </si>
  <si>
    <t>入浴者</t>
    <rPh sb="0" eb="2">
      <t>ニュウヨク</t>
    </rPh>
    <rPh sb="2" eb="3">
      <t>シャ</t>
    </rPh>
    <phoneticPr fontId="6"/>
  </si>
  <si>
    <t>清拭</t>
    <rPh sb="0" eb="2">
      <t>セイシキ</t>
    </rPh>
    <phoneticPr fontId="6"/>
  </si>
  <si>
    <t>指導実施月の前々月第1週目からの1週間分について記入してください。</t>
    <rPh sb="8" eb="9">
      <t>ヅキ</t>
    </rPh>
    <rPh sb="9" eb="10">
      <t>ダイ</t>
    </rPh>
    <rPh sb="11" eb="13">
      <t>シュウメ</t>
    </rPh>
    <rPh sb="17" eb="20">
      <t>シュウカンブン</t>
    </rPh>
    <rPh sb="19" eb="20">
      <t>ブン</t>
    </rPh>
    <rPh sb="24" eb="26">
      <t>キニュウ</t>
    </rPh>
    <phoneticPr fontId="6"/>
  </si>
  <si>
    <t>個別リハビリ計画</t>
    <rPh sb="0" eb="2">
      <t>コベツ</t>
    </rPh>
    <rPh sb="6" eb="8">
      <t>ケイカク</t>
    </rPh>
    <phoneticPr fontId="6"/>
  </si>
  <si>
    <t>クラブ・サークル名</t>
    <rPh sb="8" eb="9">
      <t>メイ</t>
    </rPh>
    <phoneticPr fontId="6"/>
  </si>
  <si>
    <t>指導者</t>
    <rPh sb="0" eb="3">
      <t>シドウシャ</t>
    </rPh>
    <phoneticPr fontId="6"/>
  </si>
  <si>
    <t>開催状況</t>
    <rPh sb="0" eb="2">
      <t>カイサイ</t>
    </rPh>
    <rPh sb="2" eb="4">
      <t>ジョウキョウ</t>
    </rPh>
    <phoneticPr fontId="6"/>
  </si>
  <si>
    <t>年月日</t>
    <rPh sb="0" eb="3">
      <t>ネンガッピ</t>
    </rPh>
    <phoneticPr fontId="6"/>
  </si>
  <si>
    <t>内　　容</t>
    <rPh sb="0" eb="1">
      <t>ウチ</t>
    </rPh>
    <rPh sb="3" eb="4">
      <t>カタチ</t>
    </rPh>
    <phoneticPr fontId="6"/>
  </si>
  <si>
    <t>参加者の属性</t>
    <rPh sb="0" eb="3">
      <t>サンカシャ</t>
    </rPh>
    <rPh sb="4" eb="6">
      <t>ゾクセイ</t>
    </rPh>
    <phoneticPr fontId="6"/>
  </si>
  <si>
    <t>家族</t>
    <rPh sb="0" eb="2">
      <t>カゾク</t>
    </rPh>
    <phoneticPr fontId="6"/>
  </si>
  <si>
    <t>地域
住民</t>
    <rPh sb="0" eb="2">
      <t>チイキ</t>
    </rPh>
    <rPh sb="3" eb="5">
      <t>ジュウミン</t>
    </rPh>
    <phoneticPr fontId="6"/>
  </si>
  <si>
    <t>ボラン
ティア</t>
    <phoneticPr fontId="6"/>
  </si>
  <si>
    <t>策定者</t>
    <rPh sb="0" eb="3">
      <t>サクテイシャ</t>
    </rPh>
    <phoneticPr fontId="6"/>
  </si>
  <si>
    <t>回/</t>
    <rPh sb="0" eb="1">
      <t>カイ</t>
    </rPh>
    <phoneticPr fontId="6"/>
  </si>
  <si>
    <t>種類</t>
    <rPh sb="0" eb="2">
      <t>シュルイ</t>
    </rPh>
    <phoneticPr fontId="6"/>
  </si>
  <si>
    <t>内容</t>
    <rPh sb="0" eb="2">
      <t>ナイヨウ</t>
    </rPh>
    <phoneticPr fontId="6"/>
  </si>
  <si>
    <t>作業療法</t>
    <rPh sb="0" eb="4">
      <t>サギョウリョウホウ</t>
    </rPh>
    <phoneticPr fontId="6"/>
  </si>
  <si>
    <t>理学療法</t>
    <rPh sb="0" eb="2">
      <t>リガク</t>
    </rPh>
    <rPh sb="2" eb="4">
      <t>リョウホウ</t>
    </rPh>
    <phoneticPr fontId="6"/>
  </si>
  <si>
    <t>言語療法</t>
    <rPh sb="0" eb="4">
      <t>ゲンゴリョウホウ</t>
    </rPh>
    <phoneticPr fontId="6"/>
  </si>
  <si>
    <t>名称</t>
    <rPh sb="0" eb="2">
      <t>メイショウ</t>
    </rPh>
    <phoneticPr fontId="6"/>
  </si>
  <si>
    <t>実施時期</t>
    <rPh sb="0" eb="2">
      <t>ジッシ</t>
    </rPh>
    <rPh sb="2" eb="4">
      <t>ジキ</t>
    </rPh>
    <phoneticPr fontId="6"/>
  </si>
  <si>
    <t>機能減退防止のために行うものも含めてください。</t>
    <phoneticPr fontId="6"/>
  </si>
  <si>
    <t>（例）</t>
    <phoneticPr fontId="6"/>
  </si>
  <si>
    <t>・作業療法</t>
    <phoneticPr fontId="6"/>
  </si>
  <si>
    <t>・理学療法</t>
    <rPh sb="1" eb="3">
      <t>リガク</t>
    </rPh>
    <rPh sb="3" eb="5">
      <t>リョウホウ</t>
    </rPh>
    <phoneticPr fontId="6"/>
  </si>
  <si>
    <t>・言語療法</t>
    <rPh sb="1" eb="3">
      <t>ゲンゴ</t>
    </rPh>
    <rPh sb="3" eb="5">
      <t>リョウホウ</t>
    </rPh>
    <phoneticPr fontId="6"/>
  </si>
  <si>
    <t>言語機能回復訓練</t>
  </si>
  <si>
    <t>・その他</t>
    <rPh sb="3" eb="4">
      <t>タ</t>
    </rPh>
    <phoneticPr fontId="6"/>
  </si>
  <si>
    <t>（注）</t>
    <rPh sb="1" eb="2">
      <t>チュウ</t>
    </rPh>
    <phoneticPr fontId="6"/>
  </si>
  <si>
    <t>同様の資料があれば、代替として添付してください。</t>
    <phoneticPr fontId="6"/>
  </si>
  <si>
    <t>（９）クラブ活動の状況（直近1ヶ月）</t>
    <rPh sb="6" eb="8">
      <t>カツドウ</t>
    </rPh>
    <rPh sb="9" eb="11">
      <t>ジョウキョウ</t>
    </rPh>
    <rPh sb="12" eb="14">
      <t>チョッキン</t>
    </rPh>
    <rPh sb="16" eb="17">
      <t>ゲツ</t>
    </rPh>
    <phoneticPr fontId="6"/>
  </si>
  <si>
    <t>本表には、OT・PT等が行う専門療法のほか、ラジオ体操など</t>
    <rPh sb="0" eb="1">
      <t>ホン</t>
    </rPh>
    <rPh sb="1" eb="2">
      <t>ヒョウ</t>
    </rPh>
    <rPh sb="10" eb="11">
      <t>トウ</t>
    </rPh>
    <rPh sb="12" eb="13">
      <t>オコナ</t>
    </rPh>
    <rPh sb="14" eb="16">
      <t>センモン</t>
    </rPh>
    <rPh sb="16" eb="18">
      <t>リョウホウ</t>
    </rPh>
    <rPh sb="25" eb="27">
      <t>タイソウ</t>
    </rPh>
    <phoneticPr fontId="6"/>
  </si>
  <si>
    <t>1週間あたりの
実施回数</t>
    <rPh sb="1" eb="3">
      <t>シュウカン</t>
    </rPh>
    <rPh sb="8" eb="12">
      <t>ジッシカイスウ</t>
    </rPh>
    <phoneticPr fontId="6"/>
  </si>
  <si>
    <t>（12）生産活動・就労支援の実施活動及び授産活動の実施状況（生活介護（生産活動を行っていない施設を除く）、就労移行支援、就労継続支援を行う施設のみ）</t>
    <rPh sb="4" eb="6">
      <t>セイサン</t>
    </rPh>
    <rPh sb="6" eb="8">
      <t>カツドウ</t>
    </rPh>
    <rPh sb="9" eb="11">
      <t>シュウロウ</t>
    </rPh>
    <rPh sb="11" eb="13">
      <t>シエン</t>
    </rPh>
    <rPh sb="14" eb="16">
      <t>ジッシ</t>
    </rPh>
    <rPh sb="16" eb="18">
      <t>カツドウ</t>
    </rPh>
    <rPh sb="18" eb="19">
      <t>オヨ</t>
    </rPh>
    <rPh sb="20" eb="22">
      <t>ジュサン</t>
    </rPh>
    <rPh sb="22" eb="24">
      <t>カツドウ</t>
    </rPh>
    <rPh sb="25" eb="27">
      <t>ジッシ</t>
    </rPh>
    <rPh sb="27" eb="29">
      <t>ジョウキョウ</t>
    </rPh>
    <phoneticPr fontId="6"/>
  </si>
  <si>
    <t>作業項目</t>
    <rPh sb="0" eb="2">
      <t>サギョウ</t>
    </rPh>
    <rPh sb="2" eb="4">
      <t>コウモク</t>
    </rPh>
    <phoneticPr fontId="6"/>
  </si>
  <si>
    <t>作業人数</t>
    <rPh sb="0" eb="2">
      <t>サギョウ</t>
    </rPh>
    <rPh sb="2" eb="4">
      <t>ニンズウ</t>
    </rPh>
    <phoneticPr fontId="6"/>
  </si>
  <si>
    <t>作業収入</t>
    <rPh sb="0" eb="2">
      <t>サギョウ</t>
    </rPh>
    <rPh sb="2" eb="4">
      <t>シュウニュウ</t>
    </rPh>
    <phoneticPr fontId="6"/>
  </si>
  <si>
    <t>生活介護（生産活動を行っていない施設を除く）、就労移行支援、就労継続支援を行う施設のみ記入してください。</t>
    <rPh sb="43" eb="45">
      <t>キニュウ</t>
    </rPh>
    <phoneticPr fontId="6"/>
  </si>
  <si>
    <t>（13）自立支援や日常生活充実のための取り組み</t>
    <rPh sb="4" eb="6">
      <t>ジリツ</t>
    </rPh>
    <rPh sb="6" eb="8">
      <t>シエン</t>
    </rPh>
    <rPh sb="9" eb="11">
      <t>ニチジョウ</t>
    </rPh>
    <rPh sb="11" eb="13">
      <t>セイカツ</t>
    </rPh>
    <rPh sb="13" eb="15">
      <t>ジュウジツ</t>
    </rPh>
    <rPh sb="19" eb="20">
      <t>ト</t>
    </rPh>
    <rPh sb="21" eb="22">
      <t>ク</t>
    </rPh>
    <phoneticPr fontId="6"/>
  </si>
  <si>
    <t>（１）大掃除の実施状況</t>
    <rPh sb="3" eb="6">
      <t>オオソウジ</t>
    </rPh>
    <rPh sb="7" eb="9">
      <t>ジッシ</t>
    </rPh>
    <rPh sb="9" eb="11">
      <t>ジョウキョウ</t>
    </rPh>
    <phoneticPr fontId="6"/>
  </si>
  <si>
    <t>（２）循環式浴槽について</t>
    <rPh sb="3" eb="6">
      <t>ジュンカンシキ</t>
    </rPh>
    <rPh sb="6" eb="8">
      <t>ヨクソウ</t>
    </rPh>
    <phoneticPr fontId="6"/>
  </si>
  <si>
    <t>循環式浴槽を使用している場合は、以下についても記入してください。</t>
    <rPh sb="0" eb="3">
      <t>ジュンカンシキ</t>
    </rPh>
    <rPh sb="3" eb="5">
      <t>ヨクソウ</t>
    </rPh>
    <rPh sb="6" eb="8">
      <t>シヨウ</t>
    </rPh>
    <rPh sb="12" eb="14">
      <t>バアイ</t>
    </rPh>
    <rPh sb="16" eb="18">
      <t>イカ</t>
    </rPh>
    <rPh sb="23" eb="25">
      <t>キニュウ</t>
    </rPh>
    <phoneticPr fontId="6"/>
  </si>
  <si>
    <t>水質検査の実施状況</t>
    <phoneticPr fontId="6"/>
  </si>
  <si>
    <t>※ろ過器を使用していない及び毎日換水　年1回以上</t>
    <rPh sb="2" eb="4">
      <t>カキ</t>
    </rPh>
    <rPh sb="5" eb="7">
      <t>シヨウ</t>
    </rPh>
    <rPh sb="12" eb="13">
      <t>オヨ</t>
    </rPh>
    <rPh sb="14" eb="16">
      <t>マイニチ</t>
    </rPh>
    <rPh sb="16" eb="18">
      <t>カンスイ</t>
    </rPh>
    <rPh sb="19" eb="20">
      <t>ネン</t>
    </rPh>
    <rPh sb="21" eb="22">
      <t>カイ</t>
    </rPh>
    <rPh sb="22" eb="24">
      <t>イジョウ</t>
    </rPh>
    <phoneticPr fontId="6"/>
  </si>
  <si>
    <t>※連日使用している場合　年2回以上</t>
    <rPh sb="1" eb="3">
      <t>レンジツ</t>
    </rPh>
    <rPh sb="3" eb="5">
      <t>シヨウ</t>
    </rPh>
    <rPh sb="9" eb="11">
      <t>バアイ</t>
    </rPh>
    <rPh sb="12" eb="13">
      <t>ネン</t>
    </rPh>
    <rPh sb="14" eb="15">
      <t>カイ</t>
    </rPh>
    <rPh sb="15" eb="17">
      <t>イジョウ</t>
    </rPh>
    <phoneticPr fontId="6"/>
  </si>
  <si>
    <t>水質検査記録の保管状況</t>
    <rPh sb="7" eb="9">
      <t>ホカン</t>
    </rPh>
    <rPh sb="9" eb="11">
      <t>ジョウキョウ</t>
    </rPh>
    <phoneticPr fontId="6"/>
  </si>
  <si>
    <t>※連日使用していて消毒が塩素消毒でない場合　年4回以上</t>
    <rPh sb="1" eb="3">
      <t>レンジツ</t>
    </rPh>
    <rPh sb="3" eb="5">
      <t>シヨウ</t>
    </rPh>
    <rPh sb="9" eb="11">
      <t>ショウドク</t>
    </rPh>
    <rPh sb="12" eb="14">
      <t>エンソ</t>
    </rPh>
    <rPh sb="14" eb="16">
      <t>ショウドク</t>
    </rPh>
    <rPh sb="19" eb="21">
      <t>バアイ</t>
    </rPh>
    <rPh sb="22" eb="23">
      <t>ネン</t>
    </rPh>
    <rPh sb="24" eb="25">
      <t>カイ</t>
    </rPh>
    <rPh sb="25" eb="27">
      <t>イジョウ</t>
    </rPh>
    <phoneticPr fontId="6"/>
  </si>
  <si>
    <t>（14）苦情解決への取り組み</t>
    <rPh sb="4" eb="6">
      <t>クジョウ</t>
    </rPh>
    <rPh sb="6" eb="8">
      <t>カイケツ</t>
    </rPh>
    <rPh sb="10" eb="11">
      <t>ト</t>
    </rPh>
    <rPh sb="12" eb="13">
      <t>ク</t>
    </rPh>
    <phoneticPr fontId="6"/>
  </si>
  <si>
    <t>苦情受付窓口の
設置状況</t>
    <rPh sb="10" eb="12">
      <t>ジョウキョウ</t>
    </rPh>
    <phoneticPr fontId="6"/>
  </si>
  <si>
    <t>苦情受付担当者
職種・氏名</t>
    <rPh sb="0" eb="2">
      <t>クジョウ</t>
    </rPh>
    <rPh sb="2" eb="4">
      <t>ウケツケ</t>
    </rPh>
    <rPh sb="4" eb="6">
      <t>タントウ</t>
    </rPh>
    <rPh sb="6" eb="7">
      <t>シャ</t>
    </rPh>
    <rPh sb="8" eb="10">
      <t>ショクシュ</t>
    </rPh>
    <rPh sb="11" eb="13">
      <t>シメイ</t>
    </rPh>
    <phoneticPr fontId="4"/>
  </si>
  <si>
    <t>点検記録の保管状況</t>
    <phoneticPr fontId="6"/>
  </si>
  <si>
    <t>苦情解決責任者
職種・氏名</t>
    <rPh sb="0" eb="2">
      <t>クジョウ</t>
    </rPh>
    <rPh sb="2" eb="4">
      <t>カイケツ</t>
    </rPh>
    <rPh sb="4" eb="6">
      <t>セキニン</t>
    </rPh>
    <rPh sb="6" eb="7">
      <t>シャ</t>
    </rPh>
    <rPh sb="8" eb="10">
      <t>ショクシュ</t>
    </rPh>
    <rPh sb="11" eb="13">
      <t>シメイ</t>
    </rPh>
    <phoneticPr fontId="4"/>
  </si>
  <si>
    <t>貯湯槽の清掃及び消毒の実施状況</t>
    <rPh sb="4" eb="6">
      <t>セイソウ</t>
    </rPh>
    <rPh sb="6" eb="7">
      <t>オヨ</t>
    </rPh>
    <rPh sb="8" eb="10">
      <t>ショウドク</t>
    </rPh>
    <phoneticPr fontId="6"/>
  </si>
  <si>
    <t>第三者委員の
設置状況</t>
    <rPh sb="0" eb="3">
      <t>ダイサンシャ</t>
    </rPh>
    <rPh sb="3" eb="5">
      <t>イイン</t>
    </rPh>
    <rPh sb="9" eb="11">
      <t>ジョウキョウ</t>
    </rPh>
    <phoneticPr fontId="6"/>
  </si>
  <si>
    <t>職・資格等</t>
    <rPh sb="0" eb="1">
      <t>ショク</t>
    </rPh>
    <rPh sb="2" eb="4">
      <t>シカク</t>
    </rPh>
    <rPh sb="4" eb="5">
      <t>トウ</t>
    </rPh>
    <phoneticPr fontId="6"/>
  </si>
  <si>
    <t>浴槽水の換水頻度</t>
    <rPh sb="0" eb="2">
      <t>ヨクソウ</t>
    </rPh>
    <rPh sb="2" eb="3">
      <t>スイ</t>
    </rPh>
    <phoneticPr fontId="6"/>
  </si>
  <si>
    <t>週</t>
    <rPh sb="0" eb="1">
      <t>シュウ</t>
    </rPh>
    <phoneticPr fontId="6"/>
  </si>
  <si>
    <t>職・資格等の例示</t>
    <rPh sb="0" eb="1">
      <t>ショク</t>
    </rPh>
    <rPh sb="2" eb="5">
      <t>シカクトウ</t>
    </rPh>
    <rPh sb="6" eb="8">
      <t>レイジ</t>
    </rPh>
    <phoneticPr fontId="4"/>
  </si>
  <si>
    <t>①評議員(理事は除く)　　②監事　　③民生委員・児童委員　　④大学教授　　⑤弁護士　など。</t>
    <phoneticPr fontId="6"/>
  </si>
  <si>
    <r>
      <t>ろ過器、循環配水管について</t>
    </r>
    <r>
      <rPr>
        <strike/>
        <sz val="9"/>
        <color indexed="10"/>
        <rFont val="ＭＳ Ｐ明朝"/>
        <family val="1"/>
        <charset val="128"/>
      </rPr>
      <t/>
    </r>
    <rPh sb="4" eb="6">
      <t>ジュンカン</t>
    </rPh>
    <rPh sb="6" eb="9">
      <t>ハイスイカン</t>
    </rPh>
    <phoneticPr fontId="6"/>
  </si>
  <si>
    <t>逆洗浄等の頻度</t>
    <rPh sb="0" eb="1">
      <t>ギャク</t>
    </rPh>
    <rPh sb="1" eb="3">
      <t>センジョウ</t>
    </rPh>
    <rPh sb="3" eb="4">
      <t>トウ</t>
    </rPh>
    <rPh sb="5" eb="7">
      <t>ヒンド</t>
    </rPh>
    <phoneticPr fontId="6"/>
  </si>
  <si>
    <t>利用者への周知</t>
    <rPh sb="0" eb="3">
      <t>リヨウシャ</t>
    </rPh>
    <rPh sb="5" eb="7">
      <t>シュウチ</t>
    </rPh>
    <phoneticPr fontId="4"/>
  </si>
  <si>
    <t>①周知方法</t>
    <rPh sb="1" eb="3">
      <t>シュウチ</t>
    </rPh>
    <rPh sb="3" eb="5">
      <t>ホウホウ</t>
    </rPh>
    <phoneticPr fontId="6"/>
  </si>
  <si>
    <t>施設掲示板に掲示</t>
    <rPh sb="0" eb="2">
      <t>シセツ</t>
    </rPh>
    <rPh sb="2" eb="5">
      <t>ケイジバン</t>
    </rPh>
    <rPh sb="6" eb="8">
      <t>ケイジ</t>
    </rPh>
    <phoneticPr fontId="6"/>
  </si>
  <si>
    <t>消毒方法</t>
    <rPh sb="0" eb="2">
      <t>ショウドク</t>
    </rPh>
    <rPh sb="2" eb="4">
      <t>ホウホウ</t>
    </rPh>
    <phoneticPr fontId="6"/>
  </si>
  <si>
    <t>パンフレット配布</t>
    <rPh sb="6" eb="8">
      <t>ハイフ</t>
    </rPh>
    <phoneticPr fontId="6"/>
  </si>
  <si>
    <t>　　　　　 　　　　　</t>
    <phoneticPr fontId="6"/>
  </si>
  <si>
    <t>重要事項説明書、契約書に記載</t>
    <rPh sb="0" eb="2">
      <t>ジュウヨウ</t>
    </rPh>
    <rPh sb="2" eb="4">
      <t>ジコウ</t>
    </rPh>
    <rPh sb="4" eb="7">
      <t>セツメイショ</t>
    </rPh>
    <rPh sb="8" eb="11">
      <t>ケイヤクショ</t>
    </rPh>
    <rPh sb="12" eb="14">
      <t>キサイ</t>
    </rPh>
    <phoneticPr fontId="6"/>
  </si>
  <si>
    <t>残留塩素濃度の測定記録の保管状況</t>
    <rPh sb="7" eb="9">
      <t>ソクテイ</t>
    </rPh>
    <rPh sb="9" eb="11">
      <t>キロク</t>
    </rPh>
    <phoneticPr fontId="6"/>
  </si>
  <si>
    <t>②周知内容</t>
    <rPh sb="1" eb="3">
      <t>シュウチ</t>
    </rPh>
    <rPh sb="3" eb="5">
      <t>ナイヨウ</t>
    </rPh>
    <phoneticPr fontId="6"/>
  </si>
  <si>
    <t>残留塩素濃度の確認頻度</t>
    <phoneticPr fontId="6"/>
  </si>
  <si>
    <t xml:space="preserve"> 受付窓口の氏名</t>
    <phoneticPr fontId="6"/>
  </si>
  <si>
    <t xml:space="preserve"> 第三者委員の連絡先</t>
    <phoneticPr fontId="6"/>
  </si>
  <si>
    <t>１．循環配管等内に生物膜がないか点検し、生物膜があれば除去（消毒）してください。</t>
    <phoneticPr fontId="6"/>
  </si>
  <si>
    <t xml:space="preserve"> 県運営適正化委員会の連絡先</t>
    <phoneticPr fontId="6"/>
  </si>
  <si>
    <t xml:space="preserve"> その他（</t>
    <phoneticPr fontId="6"/>
  </si>
  <si>
    <t>結果の公表
（苦情が無い場合、
その旨も含む）</t>
    <phoneticPr fontId="6"/>
  </si>
  <si>
    <t>①公表方法</t>
    <rPh sb="1" eb="3">
      <t>コウヒョウ</t>
    </rPh>
    <rPh sb="3" eb="5">
      <t>ホウホウ</t>
    </rPh>
    <phoneticPr fontId="6"/>
  </si>
  <si>
    <t>（３）加湿装置について</t>
    <rPh sb="3" eb="5">
      <t>カシツ</t>
    </rPh>
    <rPh sb="5" eb="7">
      <t>ソウチ</t>
    </rPh>
    <phoneticPr fontId="6"/>
  </si>
  <si>
    <t>加湿装置の使用有無</t>
    <rPh sb="0" eb="2">
      <t>カシツ</t>
    </rPh>
    <rPh sb="2" eb="4">
      <t>ソウチ</t>
    </rPh>
    <phoneticPr fontId="6"/>
  </si>
  <si>
    <t>ホームページの活用</t>
    <phoneticPr fontId="6"/>
  </si>
  <si>
    <t>広報誌の活用</t>
    <phoneticPr fontId="6"/>
  </si>
  <si>
    <t>加湿装置の使用状況
（使用開始時及び
使用期間中）</t>
    <rPh sb="0" eb="2">
      <t>カシツ</t>
    </rPh>
    <rPh sb="5" eb="7">
      <t>シヨウ</t>
    </rPh>
    <phoneticPr fontId="6"/>
  </si>
  <si>
    <t>点検</t>
    <rPh sb="0" eb="2">
      <t>テンケン</t>
    </rPh>
    <phoneticPr fontId="6"/>
  </si>
  <si>
    <t>事業報告書への記載</t>
    <phoneticPr fontId="6"/>
  </si>
  <si>
    <t>清掃</t>
    <rPh sb="0" eb="2">
      <t>セイソウ</t>
    </rPh>
    <phoneticPr fontId="6"/>
  </si>
  <si>
    <t>水抜き</t>
    <rPh sb="0" eb="2">
      <t>ミズヌ</t>
    </rPh>
    <phoneticPr fontId="6"/>
  </si>
  <si>
    <t>②公表時期</t>
    <rPh sb="1" eb="3">
      <t>コウヒョウ</t>
    </rPh>
    <rPh sb="3" eb="5">
      <t>ジキ</t>
    </rPh>
    <phoneticPr fontId="6"/>
  </si>
  <si>
    <t>換水</t>
    <rPh sb="0" eb="1">
      <t>カ</t>
    </rPh>
    <rPh sb="1" eb="2">
      <t>スイ</t>
    </rPh>
    <phoneticPr fontId="6"/>
  </si>
  <si>
    <t>タンク内の清掃</t>
    <rPh sb="3" eb="4">
      <t>ナイ</t>
    </rPh>
    <rPh sb="5" eb="7">
      <t>セイソウ</t>
    </rPh>
    <phoneticPr fontId="6"/>
  </si>
  <si>
    <t>個人情報に関するものを除き、実績を定期的に公表することが必要。</t>
    <rPh sb="28" eb="30">
      <t>ヒツヨウ</t>
    </rPh>
    <phoneticPr fontId="6"/>
  </si>
  <si>
    <t>加湿装置…主にビル用の空気調和設備に組み込まれているもの。</t>
    <rPh sb="0" eb="2">
      <t>カシツ</t>
    </rPh>
    <rPh sb="2" eb="4">
      <t>ソウチ</t>
    </rPh>
    <rPh sb="5" eb="6">
      <t>オモ</t>
    </rPh>
    <phoneticPr fontId="6"/>
  </si>
  <si>
    <t>循環式浴槽の使用有無</t>
    <phoneticPr fontId="6"/>
  </si>
  <si>
    <t>２．ろ過器の前に設置されている設備。浴槽の下にある排水口のことではないので注意。</t>
    <phoneticPr fontId="6"/>
  </si>
  <si>
    <t>※3年以上保存</t>
    <rPh sb="2" eb="3">
      <t>ネン</t>
    </rPh>
    <rPh sb="3" eb="5">
      <t>イジョウ</t>
    </rPh>
    <rPh sb="5" eb="7">
      <t>ホゾン</t>
    </rPh>
    <phoneticPr fontId="6"/>
  </si>
  <si>
    <t>①感染症予防対策の状況</t>
    <phoneticPr fontId="6"/>
  </si>
  <si>
    <t>①</t>
    <phoneticPr fontId="6"/>
  </si>
  <si>
    <t>あいまいな名目の費用徴収ではなく、費用の内訳が明らかになっているか。</t>
    <phoneticPr fontId="6"/>
  </si>
  <si>
    <t>はい</t>
    <phoneticPr fontId="1"/>
  </si>
  <si>
    <t>いいえ</t>
    <phoneticPr fontId="1"/>
  </si>
  <si>
    <t>②</t>
    <phoneticPr fontId="6"/>
  </si>
  <si>
    <t>利用者の自由な選択に基づくものか。</t>
  </si>
  <si>
    <t>③</t>
    <phoneticPr fontId="6"/>
  </si>
  <si>
    <t>利用者又はその家族等に事前に充分な説明を行い、その同意を得ているか。</t>
    <rPh sb="25" eb="27">
      <t>ドウイ</t>
    </rPh>
    <rPh sb="28" eb="29">
      <t>エ</t>
    </rPh>
    <phoneticPr fontId="6"/>
  </si>
  <si>
    <t>④</t>
    <phoneticPr fontId="6"/>
  </si>
  <si>
    <t>受領額は、実費相当額の範囲内で行われているか。</t>
  </si>
  <si>
    <t>⑤</t>
    <phoneticPr fontId="6"/>
  </si>
  <si>
    <t>運営規程において定められ、その内容が重要事項説明書等に反映されているか。</t>
    <rPh sb="24" eb="25">
      <t>ショ</t>
    </rPh>
    <rPh sb="25" eb="26">
      <t>トウ</t>
    </rPh>
    <phoneticPr fontId="6"/>
  </si>
  <si>
    <t>②入所者の健康チェック表等健康管理に関する方策</t>
    <rPh sb="1" eb="4">
      <t>ニュウショシャ</t>
    </rPh>
    <rPh sb="5" eb="7">
      <t>ケンコウ</t>
    </rPh>
    <rPh sb="11" eb="12">
      <t>ヒョウ</t>
    </rPh>
    <rPh sb="12" eb="13">
      <t>トウ</t>
    </rPh>
    <rPh sb="13" eb="15">
      <t>ケンコウ</t>
    </rPh>
    <rPh sb="15" eb="17">
      <t>カンリ</t>
    </rPh>
    <rPh sb="18" eb="19">
      <t>カン</t>
    </rPh>
    <rPh sb="21" eb="23">
      <t>ホウサク</t>
    </rPh>
    <phoneticPr fontId="6"/>
  </si>
  <si>
    <t>③入所者生活充実のための給食サービスの提供</t>
    <phoneticPr fontId="6"/>
  </si>
  <si>
    <t>利用料に関する資料を一部添付してください。</t>
    <phoneticPr fontId="6"/>
  </si>
  <si>
    <t>内容
(身の回り品、教養娯楽費等)</t>
    <rPh sb="0" eb="2">
      <t>ナイヨウ</t>
    </rPh>
    <rPh sb="4" eb="5">
      <t>ミ</t>
    </rPh>
    <rPh sb="6" eb="7">
      <t>マワ</t>
    </rPh>
    <rPh sb="8" eb="9">
      <t>ヒン</t>
    </rPh>
    <rPh sb="10" eb="12">
      <t>キョウヨウ</t>
    </rPh>
    <rPh sb="12" eb="15">
      <t>ゴラクヒ</t>
    </rPh>
    <rPh sb="15" eb="16">
      <t>トウ</t>
    </rPh>
    <phoneticPr fontId="6"/>
  </si>
  <si>
    <t>金額
(円)</t>
    <rPh sb="0" eb="2">
      <t>キンガク</t>
    </rPh>
    <rPh sb="4" eb="5">
      <t>エン</t>
    </rPh>
    <phoneticPr fontId="6"/>
  </si>
  <si>
    <r>
      <t>単位
(</t>
    </r>
    <r>
      <rPr>
        <sz val="9"/>
        <color rgb="FF000000"/>
        <rFont val="Yu Gothic UI"/>
        <family val="3"/>
        <charset val="128"/>
      </rPr>
      <t>月・回数等)</t>
    </r>
    <rPh sb="0" eb="2">
      <t>タンイ</t>
    </rPh>
    <rPh sb="4" eb="5">
      <t>ツキ</t>
    </rPh>
    <rPh sb="6" eb="8">
      <t>カイスウ</t>
    </rPh>
    <rPh sb="8" eb="9">
      <t>トウ</t>
    </rPh>
    <phoneticPr fontId="6"/>
  </si>
  <si>
    <t>入院期間</t>
    <phoneticPr fontId="6"/>
  </si>
  <si>
    <t>付添者</t>
    <rPh sb="0" eb="2">
      <t>ツキソ</t>
    </rPh>
    <rPh sb="2" eb="3">
      <t>シャ</t>
    </rPh>
    <phoneticPr fontId="6"/>
  </si>
  <si>
    <t>病院名</t>
    <rPh sb="0" eb="2">
      <t>ビョウイン</t>
    </rPh>
    <rPh sb="2" eb="3">
      <t>メイ</t>
    </rPh>
    <phoneticPr fontId="6"/>
  </si>
  <si>
    <t>科目</t>
    <rPh sb="0" eb="2">
      <t>カモク</t>
    </rPh>
    <phoneticPr fontId="6"/>
  </si>
  <si>
    <t>自</t>
    <rPh sb="0" eb="1">
      <t>ジ</t>
    </rPh>
    <phoneticPr fontId="6"/>
  </si>
  <si>
    <t>要</t>
    <rPh sb="0" eb="1">
      <t>ヨウ</t>
    </rPh>
    <phoneticPr fontId="6"/>
  </si>
  <si>
    <t>至</t>
    <rPh sb="0" eb="1">
      <t>イタル</t>
    </rPh>
    <phoneticPr fontId="6"/>
  </si>
  <si>
    <t>否</t>
    <rPh sb="0" eb="1">
      <t>ヒ</t>
    </rPh>
    <phoneticPr fontId="6"/>
  </si>
  <si>
    <t>入院回数が複数に渡る場合は，入所者ごとに記入してください。</t>
    <rPh sb="0" eb="2">
      <t>ニュウイン</t>
    </rPh>
    <rPh sb="2" eb="4">
      <t>カイスウ</t>
    </rPh>
    <rPh sb="5" eb="7">
      <t>フクスウ</t>
    </rPh>
    <rPh sb="8" eb="9">
      <t>ワタ</t>
    </rPh>
    <rPh sb="10" eb="12">
      <t>バアイ</t>
    </rPh>
    <rPh sb="14" eb="16">
      <t>ニュウショ</t>
    </rPh>
    <rPh sb="16" eb="17">
      <t>シャ</t>
    </rPh>
    <rPh sb="20" eb="22">
      <t>キニュウ</t>
    </rPh>
    <phoneticPr fontId="6"/>
  </si>
  <si>
    <t>入院先</t>
    <rPh sb="0" eb="3">
      <t>ニュウインサキ</t>
    </rPh>
    <phoneticPr fontId="6"/>
  </si>
  <si>
    <t>付添看護の要否</t>
    <rPh sb="0" eb="2">
      <t>ツキソ</t>
    </rPh>
    <rPh sb="2" eb="4">
      <t>カンゴ</t>
    </rPh>
    <rPh sb="5" eb="7">
      <t>ヨウヒ</t>
    </rPh>
    <phoneticPr fontId="6"/>
  </si>
  <si>
    <t>病名</t>
    <rPh sb="0" eb="2">
      <t>ビョウメイ</t>
    </rPh>
    <phoneticPr fontId="6"/>
  </si>
  <si>
    <t>入院者
氏　名</t>
    <rPh sb="0" eb="1">
      <t>イ</t>
    </rPh>
    <rPh sb="1" eb="2">
      <t>イン</t>
    </rPh>
    <rPh sb="2" eb="3">
      <t>モノ</t>
    </rPh>
    <rPh sb="4" eb="5">
      <t>シ</t>
    </rPh>
    <rPh sb="6" eb="7">
      <t>ナ</t>
    </rPh>
    <phoneticPr fontId="6"/>
  </si>
  <si>
    <t>入院者
氏　名</t>
    <rPh sb="0" eb="3">
      <t>ニュウインシャ</t>
    </rPh>
    <rPh sb="4" eb="5">
      <t>シ</t>
    </rPh>
    <rPh sb="6" eb="7">
      <t>ナ</t>
    </rPh>
    <phoneticPr fontId="6"/>
  </si>
  <si>
    <t>（２）協力医療機関の状況（歯科を含む）</t>
    <rPh sb="3" eb="5">
      <t>キョウリョク</t>
    </rPh>
    <rPh sb="5" eb="7">
      <t>イリョウ</t>
    </rPh>
    <rPh sb="7" eb="9">
      <t>キカン</t>
    </rPh>
    <rPh sb="10" eb="12">
      <t>ジョウキョウ</t>
    </rPh>
    <rPh sb="13" eb="15">
      <t>シカ</t>
    </rPh>
    <rPh sb="16" eb="17">
      <t>フク</t>
    </rPh>
    <phoneticPr fontId="6"/>
  </si>
  <si>
    <t>期日</t>
  </si>
  <si>
    <t>対象人員</t>
    <phoneticPr fontId="6"/>
  </si>
  <si>
    <t>検査内容</t>
    <phoneticPr fontId="6"/>
  </si>
  <si>
    <t>検査機関</t>
    <phoneticPr fontId="6"/>
  </si>
  <si>
    <t>医療機関名</t>
    <rPh sb="0" eb="2">
      <t>イリョウ</t>
    </rPh>
    <rPh sb="2" eb="4">
      <t>キカン</t>
    </rPh>
    <rPh sb="4" eb="5">
      <t>メイ</t>
    </rPh>
    <phoneticPr fontId="6"/>
  </si>
  <si>
    <t>診療科目</t>
    <rPh sb="0" eb="2">
      <t>シンリョウ</t>
    </rPh>
    <rPh sb="2" eb="4">
      <t>カモク</t>
    </rPh>
    <phoneticPr fontId="6"/>
  </si>
  <si>
    <t>病床数</t>
    <rPh sb="0" eb="2">
      <t>ビョウショウ</t>
    </rPh>
    <rPh sb="2" eb="3">
      <t>スウ</t>
    </rPh>
    <phoneticPr fontId="6"/>
  </si>
  <si>
    <t>床</t>
    <rPh sb="0" eb="1">
      <t>ユカ</t>
    </rPh>
    <phoneticPr fontId="6"/>
  </si>
  <si>
    <t>施設からの距離</t>
    <rPh sb="0" eb="2">
      <t>シセツ</t>
    </rPh>
    <rPh sb="5" eb="7">
      <t>キョリ</t>
    </rPh>
    <phoneticPr fontId="6"/>
  </si>
  <si>
    <t>km</t>
    <phoneticPr fontId="6"/>
  </si>
  <si>
    <t>（車で</t>
    <rPh sb="1" eb="2">
      <t>クルマ</t>
    </rPh>
    <phoneticPr fontId="6"/>
  </si>
  <si>
    <t>分）</t>
    <rPh sb="0" eb="1">
      <t>フン</t>
    </rPh>
    <phoneticPr fontId="6"/>
  </si>
  <si>
    <t>契約の有無</t>
    <rPh sb="0" eb="2">
      <t>ケイヤク</t>
    </rPh>
    <rPh sb="3" eb="5">
      <t>ウム</t>
    </rPh>
    <phoneticPr fontId="6"/>
  </si>
  <si>
    <t>有</t>
    <rPh sb="0" eb="1">
      <t>ア</t>
    </rPh>
    <phoneticPr fontId="6"/>
  </si>
  <si>
    <t>委託金額</t>
    <rPh sb="0" eb="2">
      <t>イタク</t>
    </rPh>
    <rPh sb="2" eb="4">
      <t>キンガク</t>
    </rPh>
    <phoneticPr fontId="6"/>
  </si>
  <si>
    <t>（１）入所者預り金の状況</t>
  </si>
  <si>
    <t>個人別</t>
    <rPh sb="0" eb="3">
      <t>コジンベツ</t>
    </rPh>
    <phoneticPr fontId="6"/>
  </si>
  <si>
    <t>通帳等保管責任者職種・氏名</t>
    <rPh sb="8" eb="10">
      <t>ショクシュ</t>
    </rPh>
    <phoneticPr fontId="6"/>
  </si>
  <si>
    <t>最高額</t>
    <rPh sb="0" eb="3">
      <t>サイコウガク</t>
    </rPh>
    <phoneticPr fontId="6"/>
  </si>
  <si>
    <t>最低額</t>
    <rPh sb="0" eb="3">
      <t>サイテイガク</t>
    </rPh>
    <phoneticPr fontId="6"/>
  </si>
  <si>
    <t>現金保管</t>
  </si>
  <si>
    <t>千円</t>
  </si>
  <si>
    <t>千円</t>
    <rPh sb="0" eb="2">
      <t>センエン</t>
    </rPh>
    <phoneticPr fontId="6"/>
  </si>
  <si>
    <t>印鑑保管責任者職種・氏名</t>
    <rPh sb="7" eb="9">
      <t>ショクシュ</t>
    </rPh>
    <phoneticPr fontId="6"/>
  </si>
  <si>
    <t>通帳保管</t>
    <rPh sb="0" eb="2">
      <t>ツウチョウ</t>
    </rPh>
    <phoneticPr fontId="6"/>
  </si>
  <si>
    <t>摘要</t>
  </si>
  <si>
    <t>管理場所</t>
    <rPh sb="0" eb="2">
      <t>カンリ</t>
    </rPh>
    <rPh sb="2" eb="4">
      <t>バショ</t>
    </rPh>
    <phoneticPr fontId="6"/>
  </si>
  <si>
    <t>①本人との授受方法等</t>
    <phoneticPr fontId="6"/>
  </si>
  <si>
    <t>②預り金管理料の徴収有無</t>
    <phoneticPr fontId="6"/>
  </si>
  <si>
    <t>①通帳等</t>
    <phoneticPr fontId="6"/>
  </si>
  <si>
    <t>（月額</t>
    <rPh sb="1" eb="3">
      <t>ツキガク</t>
    </rPh>
    <phoneticPr fontId="6"/>
  </si>
  <si>
    <t>円）</t>
    <rPh sb="0" eb="1">
      <t>エン</t>
    </rPh>
    <phoneticPr fontId="6"/>
  </si>
  <si>
    <t>③預り金管理契約の有無　</t>
    <phoneticPr fontId="6"/>
  </si>
  <si>
    <t>②印鑑</t>
    <rPh sb="1" eb="3">
      <t>インカン</t>
    </rPh>
    <phoneticPr fontId="6"/>
  </si>
  <si>
    <t>④電算による管理状況</t>
    <phoneticPr fontId="6"/>
  </si>
  <si>
    <t>入所者預り金規程の有無</t>
    <rPh sb="0" eb="3">
      <t>ニュウショシャ</t>
    </rPh>
    <rPh sb="3" eb="4">
      <t>アズカ</t>
    </rPh>
    <rPh sb="5" eb="6">
      <t>キン</t>
    </rPh>
    <rPh sb="6" eb="8">
      <t>キテイ</t>
    </rPh>
    <rPh sb="9" eb="11">
      <t>ウム</t>
    </rPh>
    <phoneticPr fontId="6"/>
  </si>
  <si>
    <t>⑤自己管理のための保管場所</t>
    <phoneticPr fontId="6"/>
  </si>
  <si>
    <t>１．監査直近時の状況により記入してください。</t>
    <phoneticPr fontId="6"/>
  </si>
  <si>
    <t>入所者預り金の本人等への通知状況</t>
    <rPh sb="14" eb="16">
      <t>ジョウキョウ</t>
    </rPh>
    <phoneticPr fontId="6"/>
  </si>
  <si>
    <t>２．入所者所持金を保管している場合についてすべて記入してください。</t>
    <phoneticPr fontId="6"/>
  </si>
  <si>
    <t>有（</t>
    <rPh sb="0" eb="1">
      <t>ア</t>
    </rPh>
    <phoneticPr fontId="1"/>
  </si>
  <si>
    <t>（２）入所者が購入する主な日用品等の状況</t>
    <phoneticPr fontId="6"/>
  </si>
  <si>
    <t>入所者預り金の施設長による点検</t>
    <rPh sb="0" eb="3">
      <t>ニュウショシャ</t>
    </rPh>
    <rPh sb="3" eb="4">
      <t>アズカ</t>
    </rPh>
    <rPh sb="5" eb="6">
      <t>キン</t>
    </rPh>
    <rPh sb="7" eb="10">
      <t>シセツチョウ</t>
    </rPh>
    <rPh sb="13" eb="15">
      <t>テンケン</t>
    </rPh>
    <phoneticPr fontId="6"/>
  </si>
  <si>
    <t>1人あたりの
預り金（B／A）</t>
    <phoneticPr fontId="6"/>
  </si>
  <si>
    <t>預り金総額（B）</t>
    <phoneticPr fontId="3"/>
  </si>
  <si>
    <t>品目名</t>
    <rPh sb="0" eb="3">
      <t>ヒンモクメイ</t>
    </rPh>
    <phoneticPr fontId="3"/>
  </si>
  <si>
    <t>年　金
受給者</t>
    <phoneticPr fontId="6"/>
  </si>
  <si>
    <t>預り人員
（A）</t>
    <phoneticPr fontId="3"/>
  </si>
  <si>
    <t>３．「摘要①本人との授受方法等」欄は、別紙（次頁）を参考にして記入してください（同様の資料があれば、代替として添付してください）。</t>
    <rPh sb="19" eb="21">
      <t>ベッシ</t>
    </rPh>
    <rPh sb="22" eb="23">
      <t>ツギ</t>
    </rPh>
    <rPh sb="23" eb="24">
      <t>ページ</t>
    </rPh>
    <phoneticPr fontId="6"/>
  </si>
  <si>
    <t>下記の例を参考にして、貴施設の状況を前頁の「摘要①本人との授受方法等」欄に記入してください。</t>
    <rPh sb="0" eb="2">
      <t>カキ</t>
    </rPh>
    <rPh sb="3" eb="4">
      <t>レイ</t>
    </rPh>
    <rPh sb="5" eb="7">
      <t>サンコウ</t>
    </rPh>
    <rPh sb="11" eb="12">
      <t>キ</t>
    </rPh>
    <rPh sb="12" eb="14">
      <t>シセツ</t>
    </rPh>
    <rPh sb="15" eb="17">
      <t>ジョウキョウ</t>
    </rPh>
    <rPh sb="18" eb="19">
      <t>ゼン</t>
    </rPh>
    <rPh sb="19" eb="20">
      <t>ページ</t>
    </rPh>
    <rPh sb="22" eb="24">
      <t>テキヨウ</t>
    </rPh>
    <rPh sb="25" eb="27">
      <t>ホンニン</t>
    </rPh>
    <rPh sb="29" eb="31">
      <t>ジュジュ</t>
    </rPh>
    <rPh sb="31" eb="33">
      <t>ホウホウ</t>
    </rPh>
    <rPh sb="33" eb="34">
      <t>トウ</t>
    </rPh>
    <rPh sb="35" eb="36">
      <t>ラン</t>
    </rPh>
    <rPh sb="37" eb="39">
      <t>キニュウ</t>
    </rPh>
    <phoneticPr fontId="6"/>
  </si>
  <si>
    <t>①本人との授受方法等（例）</t>
    <rPh sb="11" eb="12">
      <t>レイ</t>
    </rPh>
    <phoneticPr fontId="6"/>
  </si>
  <si>
    <t>口頭の申し出</t>
    <rPh sb="0" eb="2">
      <t>コウトウ</t>
    </rPh>
    <rPh sb="3" eb="4">
      <t>モウ</t>
    </rPh>
    <rPh sb="5" eb="6">
      <t>デ</t>
    </rPh>
    <phoneticPr fontId="6"/>
  </si>
  <si>
    <t>払出、預入
依頼書作成</t>
    <phoneticPr fontId="6"/>
  </si>
  <si>
    <t>（証書等
保管責任者）</t>
    <phoneticPr fontId="6"/>
  </si>
  <si>
    <t>（印鑑
保管責任者）</t>
    <rPh sb="1" eb="3">
      <t>インカン</t>
    </rPh>
    <rPh sb="4" eb="6">
      <t>ホカン</t>
    </rPh>
    <rPh sb="6" eb="9">
      <t>セキニンシャ</t>
    </rPh>
    <phoneticPr fontId="6"/>
  </si>
  <si>
    <t>決裁</t>
    <rPh sb="0" eb="2">
      <t>ケッサイ</t>
    </rPh>
    <phoneticPr fontId="6"/>
  </si>
  <si>
    <t>入所者</t>
    <rPh sb="0" eb="3">
      <t>ニュウショシャ</t>
    </rPh>
    <phoneticPr fontId="6"/>
  </si>
  <si>
    <t>指導員</t>
    <rPh sb="0" eb="3">
      <t>シドウイン</t>
    </rPh>
    <phoneticPr fontId="6"/>
  </si>
  <si>
    <t>事務員</t>
    <rPh sb="0" eb="3">
      <t>ジムイン</t>
    </rPh>
    <phoneticPr fontId="6"/>
  </si>
  <si>
    <t>→</t>
    <phoneticPr fontId="6"/>
  </si>
  <si>
    <t>↓</t>
    <phoneticPr fontId="6"/>
  </si>
  <si>
    <t>立ち会い</t>
    <rPh sb="0" eb="1">
      <t>タ</t>
    </rPh>
    <rPh sb="2" eb="3">
      <t>ア</t>
    </rPh>
    <phoneticPr fontId="6"/>
  </si>
  <si>
    <t>←</t>
    <phoneticPr fontId="6"/>
  </si>
  <si>
    <t>引渡し</t>
    <rPh sb="0" eb="1">
      <t>ヒ</t>
    </rPh>
    <rPh sb="1" eb="2">
      <t>ワタ</t>
    </rPh>
    <phoneticPr fontId="6"/>
  </si>
  <si>
    <t>↑</t>
    <phoneticPr fontId="6"/>
  </si>
  <si>
    <t>払出、預入れ、台帳記帳</t>
    <rPh sb="7" eb="9">
      <t>ダイチョウ</t>
    </rPh>
    <rPh sb="9" eb="11">
      <t>キチョウ</t>
    </rPh>
    <phoneticPr fontId="6"/>
  </si>
  <si>
    <t>銀行</t>
    <rPh sb="0" eb="2">
      <t>ギンコウ</t>
    </rPh>
    <phoneticPr fontId="6"/>
  </si>
  <si>
    <t>行事名</t>
  </si>
  <si>
    <t>実施期日</t>
    <phoneticPr fontId="6"/>
  </si>
  <si>
    <t>参加人員</t>
  </si>
  <si>
    <t>費用総額</t>
    <rPh sb="0" eb="2">
      <t>ヒヨウ</t>
    </rPh>
    <rPh sb="2" eb="4">
      <t>ソウガク</t>
    </rPh>
    <phoneticPr fontId="6"/>
  </si>
  <si>
    <t>うち入所者負担額</t>
    <rPh sb="2" eb="5">
      <t>ニュウショシャ</t>
    </rPh>
    <rPh sb="5" eb="8">
      <t>フタンガク</t>
    </rPh>
    <phoneticPr fontId="6"/>
  </si>
  <si>
    <t>入所者</t>
  </si>
  <si>
    <t>職   員</t>
    <phoneticPr fontId="6"/>
  </si>
  <si>
    <t>退所者名</t>
    <rPh sb="0" eb="2">
      <t>タイショ</t>
    </rPh>
    <rPh sb="2" eb="3">
      <t>シャ</t>
    </rPh>
    <rPh sb="3" eb="4">
      <t>メイ</t>
    </rPh>
    <phoneticPr fontId="6"/>
  </si>
  <si>
    <t>退所年月日
（理由）</t>
    <rPh sb="0" eb="2">
      <t>タイショ</t>
    </rPh>
    <rPh sb="2" eb="5">
      <t>ネンガッピ</t>
    </rPh>
    <rPh sb="7" eb="9">
      <t>リユウ</t>
    </rPh>
    <phoneticPr fontId="6"/>
  </si>
  <si>
    <t>葬儀の実施状況</t>
    <rPh sb="0" eb="2">
      <t>ソウギ</t>
    </rPh>
    <rPh sb="3" eb="5">
      <t>ジッシ</t>
    </rPh>
    <rPh sb="5" eb="7">
      <t>ジョウキョウ</t>
    </rPh>
    <phoneticPr fontId="6"/>
  </si>
  <si>
    <t>処分の状況</t>
    <rPh sb="0" eb="2">
      <t>ショブン</t>
    </rPh>
    <rPh sb="3" eb="5">
      <t>ジョウキョウ</t>
    </rPh>
    <phoneticPr fontId="6"/>
  </si>
  <si>
    <t>引渡し状況</t>
    <rPh sb="0" eb="2">
      <t>ヒキワタシ</t>
    </rPh>
    <rPh sb="3" eb="5">
      <t>ジョウキョウ</t>
    </rPh>
    <phoneticPr fontId="6"/>
  </si>
  <si>
    <t>遺族側が
実施</t>
    <rPh sb="0" eb="2">
      <t>イゾク</t>
    </rPh>
    <rPh sb="2" eb="3">
      <t>カワ</t>
    </rPh>
    <rPh sb="5" eb="7">
      <t>ジッシ</t>
    </rPh>
    <phoneticPr fontId="6"/>
  </si>
  <si>
    <t>施設側で
実施</t>
    <rPh sb="0" eb="2">
      <t>シセツ</t>
    </rPh>
    <rPh sb="2" eb="3">
      <t>ガワ</t>
    </rPh>
    <rPh sb="5" eb="7">
      <t>ジッシ</t>
    </rPh>
    <phoneticPr fontId="6"/>
  </si>
  <si>
    <t>預り金の総額</t>
    <rPh sb="0" eb="1">
      <t>アズカ</t>
    </rPh>
    <rPh sb="2" eb="3">
      <t>キン</t>
    </rPh>
    <rPh sb="4" eb="6">
      <t>ソウガク</t>
    </rPh>
    <phoneticPr fontId="6"/>
  </si>
  <si>
    <t>葬儀費へ
充当した額</t>
    <rPh sb="0" eb="2">
      <t>ソウギ</t>
    </rPh>
    <rPh sb="2" eb="3">
      <t>ヒ</t>
    </rPh>
    <rPh sb="5" eb="7">
      <t>ジュウトウ</t>
    </rPh>
    <rPh sb="9" eb="10">
      <t>ガク</t>
    </rPh>
    <phoneticPr fontId="6"/>
  </si>
  <si>
    <t>残額</t>
    <rPh sb="0" eb="2">
      <t>ザンガク</t>
    </rPh>
    <phoneticPr fontId="6"/>
  </si>
  <si>
    <t>金品引渡し年月日</t>
    <rPh sb="0" eb="2">
      <t>キンピン</t>
    </rPh>
    <rPh sb="2" eb="4">
      <t>ヒキワタシ</t>
    </rPh>
    <rPh sb="5" eb="8">
      <t>ネンガッピ</t>
    </rPh>
    <phoneticPr fontId="6"/>
  </si>
  <si>
    <t>続柄</t>
    <rPh sb="0" eb="2">
      <t>ツヅキガラ</t>
    </rPh>
    <phoneticPr fontId="6"/>
  </si>
  <si>
    <t>（円）</t>
    <rPh sb="1" eb="2">
      <t>エン</t>
    </rPh>
    <phoneticPr fontId="6"/>
  </si>
  <si>
    <t>退所時の保管金品を引き渡した相手が本人以外の場合は、引き渡し相手として適当な理由（身元保証人等）を「備考」欄に記入してください。</t>
    <rPh sb="0" eb="2">
      <t>タイショ</t>
    </rPh>
    <rPh sb="2" eb="3">
      <t>ジ</t>
    </rPh>
    <rPh sb="4" eb="6">
      <t>ホカン</t>
    </rPh>
    <rPh sb="6" eb="8">
      <t>キンピン</t>
    </rPh>
    <rPh sb="9" eb="10">
      <t>ヒ</t>
    </rPh>
    <rPh sb="11" eb="12">
      <t>ワタ</t>
    </rPh>
    <rPh sb="14" eb="16">
      <t>アイテ</t>
    </rPh>
    <rPh sb="17" eb="19">
      <t>ホンニン</t>
    </rPh>
    <rPh sb="19" eb="21">
      <t>イガイ</t>
    </rPh>
    <rPh sb="22" eb="24">
      <t>バアイ</t>
    </rPh>
    <rPh sb="26" eb="27">
      <t>ヒ</t>
    </rPh>
    <rPh sb="28" eb="29">
      <t>ワタ</t>
    </rPh>
    <rPh sb="30" eb="32">
      <t>アイテ</t>
    </rPh>
    <rPh sb="35" eb="37">
      <t>テキトウ</t>
    </rPh>
    <rPh sb="38" eb="40">
      <t>リユウ</t>
    </rPh>
    <rPh sb="41" eb="43">
      <t>ミモト</t>
    </rPh>
    <rPh sb="43" eb="47">
      <t>ホショウニントウ</t>
    </rPh>
    <rPh sb="50" eb="52">
      <t>ビコウ</t>
    </rPh>
    <rPh sb="53" eb="54">
      <t>ラン</t>
    </rPh>
    <rPh sb="55" eb="57">
      <t>キニュウ</t>
    </rPh>
    <phoneticPr fontId="6"/>
  </si>
  <si>
    <t>死亡者名</t>
    <rPh sb="0" eb="2">
      <t>シボウ</t>
    </rPh>
    <rPh sb="2" eb="3">
      <t>シャ</t>
    </rPh>
    <rPh sb="3" eb="4">
      <t>メイ</t>
    </rPh>
    <phoneticPr fontId="6"/>
  </si>
  <si>
    <t>実施機関名</t>
    <rPh sb="0" eb="2">
      <t>ジッシ</t>
    </rPh>
    <rPh sb="2" eb="5">
      <t>キカンメイ</t>
    </rPh>
    <phoneticPr fontId="6"/>
  </si>
  <si>
    <t>死亡年月日</t>
    <rPh sb="0" eb="2">
      <t>シボウ</t>
    </rPh>
    <rPh sb="2" eb="5">
      <t>ネンガッピ</t>
    </rPh>
    <phoneticPr fontId="6"/>
  </si>
  <si>
    <t>施設側で実施</t>
    <rPh sb="0" eb="2">
      <t>シセツ</t>
    </rPh>
    <rPh sb="2" eb="3">
      <t>ガワ</t>
    </rPh>
    <rPh sb="4" eb="6">
      <t>ジッシ</t>
    </rPh>
    <phoneticPr fontId="6"/>
  </si>
  <si>
    <t>遺留金銭の
総額①</t>
    <rPh sb="0" eb="2">
      <t>イリュウ</t>
    </rPh>
    <rPh sb="2" eb="4">
      <t>キンセン</t>
    </rPh>
    <rPh sb="6" eb="8">
      <t>ソウガク</t>
    </rPh>
    <phoneticPr fontId="6"/>
  </si>
  <si>
    <t>葬儀費へ
充当した額②</t>
    <rPh sb="0" eb="2">
      <t>ソウギ</t>
    </rPh>
    <rPh sb="2" eb="3">
      <t>ヒ</t>
    </rPh>
    <rPh sb="5" eb="7">
      <t>ジュウトウ</t>
    </rPh>
    <rPh sb="9" eb="10">
      <t>ガク</t>
    </rPh>
    <phoneticPr fontId="6"/>
  </si>
  <si>
    <t>残額③
（①－②）</t>
    <rPh sb="0" eb="2">
      <t>ザンガク</t>
    </rPh>
    <phoneticPr fontId="6"/>
  </si>
  <si>
    <t>③の処分状況</t>
    <rPh sb="2" eb="4">
      <t>ショブン</t>
    </rPh>
    <rPh sb="4" eb="6">
      <t>ジョウキョウ</t>
    </rPh>
    <phoneticPr fontId="6"/>
  </si>
  <si>
    <t>遺留金品の
引渡し年月日</t>
    <rPh sb="0" eb="2">
      <t>イリュウ</t>
    </rPh>
    <rPh sb="2" eb="4">
      <t>キンピン</t>
    </rPh>
    <rPh sb="6" eb="8">
      <t>ヒキワタシ</t>
    </rPh>
    <rPh sb="9" eb="12">
      <t>ネンガッピ</t>
    </rPh>
    <phoneticPr fontId="6"/>
  </si>
  <si>
    <t>遺族の
依頼</t>
    <rPh sb="0" eb="2">
      <t>イゾク</t>
    </rPh>
    <rPh sb="4" eb="6">
      <t>イライ</t>
    </rPh>
    <phoneticPr fontId="6"/>
  </si>
  <si>
    <t>福祉事務所の委託</t>
    <rPh sb="0" eb="2">
      <t>フクシ</t>
    </rPh>
    <rPh sb="2" eb="5">
      <t>ジムショ</t>
    </rPh>
    <rPh sb="6" eb="8">
      <t>イタク</t>
    </rPh>
    <phoneticPr fontId="6"/>
  </si>
  <si>
    <t>遺族に引渡した金額</t>
    <rPh sb="0" eb="2">
      <t>イゾク</t>
    </rPh>
    <rPh sb="3" eb="5">
      <t>ヒキワタシ</t>
    </rPh>
    <rPh sb="7" eb="9">
      <t>キンガク</t>
    </rPh>
    <phoneticPr fontId="6"/>
  </si>
  <si>
    <t>福祉事務所に引渡した金額</t>
    <rPh sb="0" eb="5">
      <t>フクシジムショ</t>
    </rPh>
    <rPh sb="6" eb="8">
      <t>ヒキワタシ</t>
    </rPh>
    <rPh sb="10" eb="12">
      <t>キンガク</t>
    </rPh>
    <phoneticPr fontId="6"/>
  </si>
  <si>
    <t>有（文）</t>
    <rPh sb="0" eb="1">
      <t>ア</t>
    </rPh>
    <rPh sb="2" eb="3">
      <t>ブン</t>
    </rPh>
    <phoneticPr fontId="6"/>
  </si>
  <si>
    <t>立会</t>
    <rPh sb="0" eb="2">
      <t>タチアイ</t>
    </rPh>
    <phoneticPr fontId="6"/>
  </si>
  <si>
    <t>有（口）</t>
    <rPh sb="0" eb="1">
      <t>ア</t>
    </rPh>
    <rPh sb="2" eb="3">
      <t>グチ</t>
    </rPh>
    <phoneticPr fontId="6"/>
  </si>
  <si>
    <t>１．「福祉事務所の指示等の状況」欄は、文書指示の場合は「有（文）」、口頭指示の場合は「有（口）」を選んでください。</t>
    <phoneticPr fontId="6"/>
  </si>
  <si>
    <t>　　なお、遺留金品の引き渡しの際に福祉事務所職員が立ち会った場合には、「立会」も選択してください。</t>
    <rPh sb="36" eb="38">
      <t>タチアイ</t>
    </rPh>
    <rPh sb="40" eb="42">
      <t>センタク</t>
    </rPh>
    <phoneticPr fontId="6"/>
  </si>
  <si>
    <t>２．「③の処分の状況：その他」に記入した場合には、内容を具体的に「備考」欄に記入してください。</t>
    <phoneticPr fontId="6"/>
  </si>
  <si>
    <t>遺族が遺体を引き取った</t>
    <rPh sb="0" eb="2">
      <t>イゾク</t>
    </rPh>
    <rPh sb="3" eb="5">
      <t>イタイ</t>
    </rPh>
    <rPh sb="6" eb="7">
      <t>ヒ</t>
    </rPh>
    <rPh sb="8" eb="9">
      <t>ト</t>
    </rPh>
    <phoneticPr fontId="6"/>
  </si>
  <si>
    <t>（１）給食に関する方針等</t>
    <rPh sb="3" eb="5">
      <t>キュウショク</t>
    </rPh>
    <rPh sb="6" eb="7">
      <t>カン</t>
    </rPh>
    <rPh sb="9" eb="11">
      <t>ホウシン</t>
    </rPh>
    <rPh sb="11" eb="12">
      <t>トウ</t>
    </rPh>
    <phoneticPr fontId="6"/>
  </si>
  <si>
    <t>①利用者がくつろいで食事できるような配慮及び対応について</t>
    <rPh sb="1" eb="4">
      <t>リヨウシャ</t>
    </rPh>
    <rPh sb="10" eb="12">
      <t>ショクジ</t>
    </rPh>
    <rPh sb="18" eb="20">
      <t>ハイリョ</t>
    </rPh>
    <rPh sb="20" eb="21">
      <t>オヨ</t>
    </rPh>
    <rPh sb="22" eb="24">
      <t>タイオウ</t>
    </rPh>
    <phoneticPr fontId="6"/>
  </si>
  <si>
    <t>②利用者の身体状況（咀嚼能力、健康状態等）に合わせた調理への対応及び配慮について</t>
    <phoneticPr fontId="6"/>
  </si>
  <si>
    <t>③食事が適温で食べられるような配慮及び対応について</t>
    <phoneticPr fontId="6"/>
  </si>
  <si>
    <t>④利用者の身体状況に応じた食事のための自助具等の活用について</t>
    <phoneticPr fontId="6"/>
  </si>
  <si>
    <t>（２）給食の状況</t>
    <rPh sb="3" eb="5">
      <t>キュウショク</t>
    </rPh>
    <rPh sb="6" eb="8">
      <t>ジョウキョウ</t>
    </rPh>
    <phoneticPr fontId="6"/>
  </si>
  <si>
    <t>①献立</t>
    <rPh sb="1" eb="2">
      <t>ケン</t>
    </rPh>
    <rPh sb="2" eb="3">
      <t>リツ</t>
    </rPh>
    <phoneticPr fontId="6"/>
  </si>
  <si>
    <t>献立作成者</t>
    <rPh sb="0" eb="2">
      <t>コンダテ</t>
    </rPh>
    <rPh sb="2" eb="5">
      <t>サクセイシャ</t>
    </rPh>
    <phoneticPr fontId="6"/>
  </si>
  <si>
    <t>独自（</t>
    <rPh sb="0" eb="2">
      <t>ドクジ</t>
    </rPh>
    <phoneticPr fontId="6"/>
  </si>
  <si>
    <t>市町村の栄養士</t>
    <rPh sb="0" eb="3">
      <t>シチョウソン</t>
    </rPh>
    <rPh sb="4" eb="7">
      <t>エイヨウシ</t>
    </rPh>
    <phoneticPr fontId="6"/>
  </si>
  <si>
    <t>業務委託先</t>
    <rPh sb="0" eb="2">
      <t>ギョウム</t>
    </rPh>
    <rPh sb="2" eb="5">
      <t>イタクサキ</t>
    </rPh>
    <phoneticPr fontId="6"/>
  </si>
  <si>
    <t>献立表の整備有無</t>
    <rPh sb="0" eb="2">
      <t>コンダテ</t>
    </rPh>
    <rPh sb="2" eb="3">
      <t>ヒョウ</t>
    </rPh>
    <rPh sb="4" eb="6">
      <t>セイビ</t>
    </rPh>
    <rPh sb="6" eb="8">
      <t>ウム</t>
    </rPh>
    <phoneticPr fontId="6"/>
  </si>
  <si>
    <t>献立表の施設長決裁の有無</t>
    <rPh sb="0" eb="2">
      <t>コンダテ</t>
    </rPh>
    <rPh sb="2" eb="3">
      <t>オモテ</t>
    </rPh>
    <rPh sb="4" eb="6">
      <t>シセツ</t>
    </rPh>
    <rPh sb="6" eb="7">
      <t>チョウ</t>
    </rPh>
    <rPh sb="7" eb="9">
      <t>ケッサイ</t>
    </rPh>
    <rPh sb="10" eb="12">
      <t>ウム</t>
    </rPh>
    <phoneticPr fontId="6"/>
  </si>
  <si>
    <t>行事食等の実施状況</t>
    <rPh sb="0" eb="3">
      <t>ギョウジショク</t>
    </rPh>
    <rPh sb="3" eb="4">
      <t>トウ</t>
    </rPh>
    <rPh sb="5" eb="7">
      <t>ジッシ</t>
    </rPh>
    <rPh sb="7" eb="9">
      <t>ジョウキョウ</t>
    </rPh>
    <phoneticPr fontId="6"/>
  </si>
  <si>
    <t>【</t>
    <phoneticPr fontId="6"/>
  </si>
  <si>
    <t>バイキング食</t>
    <rPh sb="5" eb="6">
      <t>ショク</t>
    </rPh>
    <phoneticPr fontId="6"/>
  </si>
  <si>
    <t>選択食</t>
    <rPh sb="0" eb="2">
      <t>センタク</t>
    </rPh>
    <rPh sb="2" eb="3">
      <t>ショク</t>
    </rPh>
    <phoneticPr fontId="6"/>
  </si>
  <si>
    <t>・</t>
    <phoneticPr fontId="6"/>
  </si>
  <si>
    <t>実施回数：</t>
    <rPh sb="0" eb="2">
      <t>ジッシ</t>
    </rPh>
    <rPh sb="2" eb="4">
      <t>カイスウ</t>
    </rPh>
    <phoneticPr fontId="6"/>
  </si>
  <si>
    <t>月・</t>
    <rPh sb="0" eb="1">
      <t>ツキ</t>
    </rPh>
    <phoneticPr fontId="6"/>
  </si>
  <si>
    <t>】</t>
    <phoneticPr fontId="6"/>
  </si>
  <si>
    <t>栄養ケアマネジメントの実施有無</t>
    <rPh sb="0" eb="2">
      <t>エイヨウ</t>
    </rPh>
    <rPh sb="11" eb="13">
      <t>ジッシ</t>
    </rPh>
    <rPh sb="13" eb="15">
      <t>ウム</t>
    </rPh>
    <phoneticPr fontId="6"/>
  </si>
  <si>
    <t>療養食等への配慮</t>
    <rPh sb="0" eb="2">
      <t>リョウヨウ</t>
    </rPh>
    <rPh sb="2" eb="3">
      <t>ショク</t>
    </rPh>
    <rPh sb="3" eb="4">
      <t>トウ</t>
    </rPh>
    <rPh sb="6" eb="8">
      <t>ハイリョ</t>
    </rPh>
    <phoneticPr fontId="6"/>
  </si>
  <si>
    <t>【確認方法：</t>
    <rPh sb="1" eb="3">
      <t>カクニン</t>
    </rPh>
    <rPh sb="3" eb="5">
      <t>ホウホウ</t>
    </rPh>
    <phoneticPr fontId="6"/>
  </si>
  <si>
    <t>医師からの指示書</t>
    <rPh sb="0" eb="2">
      <t>イシ</t>
    </rPh>
    <rPh sb="5" eb="8">
      <t>シジショ</t>
    </rPh>
    <phoneticPr fontId="6"/>
  </si>
  <si>
    <t>）】</t>
    <phoneticPr fontId="6"/>
  </si>
  <si>
    <t>該当なし</t>
    <rPh sb="0" eb="2">
      <t>ガイトウ</t>
    </rPh>
    <phoneticPr fontId="6"/>
  </si>
  <si>
    <t>②給与栄養量</t>
    <rPh sb="1" eb="3">
      <t>キュウヨ</t>
    </rPh>
    <rPh sb="3" eb="5">
      <t>エイヨウ</t>
    </rPh>
    <rPh sb="5" eb="6">
      <t>リョウ</t>
    </rPh>
    <phoneticPr fontId="6"/>
  </si>
  <si>
    <t>給与栄養量の計算の実施有無</t>
    <rPh sb="0" eb="2">
      <t>キュウヨ</t>
    </rPh>
    <rPh sb="2" eb="4">
      <t>エイヨウ</t>
    </rPh>
    <rPh sb="4" eb="5">
      <t>リョウ</t>
    </rPh>
    <rPh sb="6" eb="8">
      <t>ケイサン</t>
    </rPh>
    <rPh sb="9" eb="11">
      <t>ジッシ</t>
    </rPh>
    <rPh sb="11" eb="13">
      <t>ウム</t>
    </rPh>
    <phoneticPr fontId="6"/>
  </si>
  <si>
    <t>給与栄養量は目標に達していますか</t>
    <rPh sb="0" eb="2">
      <t>キュウヨ</t>
    </rPh>
    <rPh sb="2" eb="4">
      <t>エイヨウ</t>
    </rPh>
    <rPh sb="4" eb="5">
      <t>リョウ</t>
    </rPh>
    <rPh sb="6" eb="8">
      <t>モクヒョウ</t>
    </rPh>
    <rPh sb="9" eb="10">
      <t>タッ</t>
    </rPh>
    <phoneticPr fontId="6"/>
  </si>
  <si>
    <t>はい</t>
    <phoneticPr fontId="6"/>
  </si>
  <si>
    <t>いいえ</t>
    <phoneticPr fontId="6"/>
  </si>
  <si>
    <t>③給与栄養目標量の設定</t>
    <rPh sb="1" eb="3">
      <t>キュウヨ</t>
    </rPh>
    <rPh sb="3" eb="5">
      <t>エイヨウ</t>
    </rPh>
    <rPh sb="5" eb="7">
      <t>モクヒョウ</t>
    </rPh>
    <rPh sb="7" eb="8">
      <t>リョウ</t>
    </rPh>
    <rPh sb="9" eb="11">
      <t>セッテイ</t>
    </rPh>
    <phoneticPr fontId="6"/>
  </si>
  <si>
    <t>給与栄養目標量の設定時期</t>
    <rPh sb="0" eb="2">
      <t>キュウヨ</t>
    </rPh>
    <rPh sb="2" eb="4">
      <t>エイヨウ</t>
    </rPh>
    <rPh sb="4" eb="6">
      <t>モクヒョウ</t>
    </rPh>
    <rPh sb="6" eb="7">
      <t>リョウ</t>
    </rPh>
    <rPh sb="8" eb="10">
      <t>セッテイ</t>
    </rPh>
    <rPh sb="10" eb="12">
      <t>ジキ</t>
    </rPh>
    <phoneticPr fontId="6"/>
  </si>
  <si>
    <t>毎年</t>
    <rPh sb="0" eb="2">
      <t>マイトシ</t>
    </rPh>
    <phoneticPr fontId="6"/>
  </si>
  <si>
    <t>給与栄養量の設定方法</t>
    <rPh sb="0" eb="2">
      <t>キュウヨ</t>
    </rPh>
    <rPh sb="2" eb="4">
      <t>エイヨウ</t>
    </rPh>
    <rPh sb="4" eb="5">
      <t>リョウ</t>
    </rPh>
    <rPh sb="6" eb="8">
      <t>セッテイ</t>
    </rPh>
    <rPh sb="8" eb="10">
      <t>ホウホウ</t>
    </rPh>
    <phoneticPr fontId="6"/>
  </si>
  <si>
    <t>④給与栄養目標量及び給与栄養量の実際</t>
    <rPh sb="1" eb="3">
      <t>キュウヨ</t>
    </rPh>
    <rPh sb="3" eb="5">
      <t>エイヨウ</t>
    </rPh>
    <rPh sb="5" eb="7">
      <t>モクヒョウ</t>
    </rPh>
    <rPh sb="7" eb="8">
      <t>リョウ</t>
    </rPh>
    <rPh sb="8" eb="9">
      <t>オヨ</t>
    </rPh>
    <rPh sb="10" eb="12">
      <t>キュウヨ</t>
    </rPh>
    <rPh sb="12" eb="14">
      <t>エイヨウ</t>
    </rPh>
    <rPh sb="14" eb="15">
      <t>リョウ</t>
    </rPh>
    <rPh sb="16" eb="18">
      <t>ジッサイ</t>
    </rPh>
    <phoneticPr fontId="6"/>
  </si>
  <si>
    <t>エネルギー</t>
    <phoneticPr fontId="6"/>
  </si>
  <si>
    <t>たんぱく質</t>
    <rPh sb="4" eb="5">
      <t>シツ</t>
    </rPh>
    <phoneticPr fontId="6"/>
  </si>
  <si>
    <t>脂質</t>
    <rPh sb="0" eb="2">
      <t>シシツ</t>
    </rPh>
    <phoneticPr fontId="6"/>
  </si>
  <si>
    <t>カルシウム</t>
    <phoneticPr fontId="6"/>
  </si>
  <si>
    <t>鉄</t>
    <rPh sb="0" eb="1">
      <t>テツ</t>
    </rPh>
    <phoneticPr fontId="6"/>
  </si>
  <si>
    <t>ビタミンA</t>
    <phoneticPr fontId="6"/>
  </si>
  <si>
    <t>ビタミンB1</t>
    <phoneticPr fontId="6"/>
  </si>
  <si>
    <t>ビタミンC</t>
    <phoneticPr fontId="6"/>
  </si>
  <si>
    <t>食塩相当量</t>
    <rPh sb="0" eb="2">
      <t>ショクエン</t>
    </rPh>
    <rPh sb="2" eb="5">
      <t>ソウトウリョウ</t>
    </rPh>
    <phoneticPr fontId="6"/>
  </si>
  <si>
    <t>食物繊維</t>
    <rPh sb="0" eb="2">
      <t>ショクモツ</t>
    </rPh>
    <rPh sb="2" eb="4">
      <t>センイ</t>
    </rPh>
    <phoneticPr fontId="6"/>
  </si>
  <si>
    <t>（kcal）</t>
    <phoneticPr fontId="6"/>
  </si>
  <si>
    <t>（mg）</t>
    <phoneticPr fontId="6"/>
  </si>
  <si>
    <t>（μgRE）</t>
    <phoneticPr fontId="6"/>
  </si>
  <si>
    <t>期間</t>
    <rPh sb="0" eb="2">
      <t>キカン</t>
    </rPh>
    <phoneticPr fontId="6"/>
  </si>
  <si>
    <t>目標量</t>
    <rPh sb="0" eb="2">
      <t>モクヒョウ</t>
    </rPh>
    <rPh sb="2" eb="3">
      <t>リョウ</t>
    </rPh>
    <phoneticPr fontId="6"/>
  </si>
  <si>
    <t>給与量</t>
    <rPh sb="0" eb="2">
      <t>キュウヨ</t>
    </rPh>
    <rPh sb="2" eb="3">
      <t>リョウ</t>
    </rPh>
    <phoneticPr fontId="6"/>
  </si>
  <si>
    <t>直近1ヶ月実績</t>
    <rPh sb="0" eb="2">
      <t>チョッキン</t>
    </rPh>
    <rPh sb="4" eb="5">
      <t>ゲツ</t>
    </rPh>
    <rPh sb="5" eb="7">
      <t>ジッセキ</t>
    </rPh>
    <phoneticPr fontId="6"/>
  </si>
  <si>
    <t>（g）</t>
    <phoneticPr fontId="6"/>
  </si>
  <si>
    <t>（%）</t>
    <phoneticPr fontId="6"/>
  </si>
  <si>
    <t>（mg）</t>
    <phoneticPr fontId="3"/>
  </si>
  <si>
    <t>ビタミンB2</t>
    <phoneticPr fontId="6"/>
  </si>
  <si>
    <t>⑤給食実施状況</t>
    <rPh sb="1" eb="3">
      <t>キュウショク</t>
    </rPh>
    <rPh sb="3" eb="5">
      <t>ジッシ</t>
    </rPh>
    <rPh sb="5" eb="7">
      <t>ジョウキョウ</t>
    </rPh>
    <phoneticPr fontId="6"/>
  </si>
  <si>
    <t>食事時間</t>
    <rPh sb="0" eb="2">
      <t>ショクジ</t>
    </rPh>
    <rPh sb="2" eb="4">
      <t>ジカン</t>
    </rPh>
    <phoneticPr fontId="6"/>
  </si>
  <si>
    <t>食事、おやつ以外で提供しているもの</t>
    <rPh sb="0" eb="2">
      <t>ショクジ</t>
    </rPh>
    <rPh sb="6" eb="8">
      <t>イガイ</t>
    </rPh>
    <rPh sb="9" eb="11">
      <t>テイキョウ</t>
    </rPh>
    <phoneticPr fontId="6"/>
  </si>
  <si>
    <t>時</t>
    <rPh sb="0" eb="1">
      <t>ジ</t>
    </rPh>
    <phoneticPr fontId="6"/>
  </si>
  <si>
    <t>分から</t>
    <rPh sb="0" eb="1">
      <t>フン</t>
    </rPh>
    <phoneticPr fontId="6"/>
  </si>
  <si>
    <t>分頃</t>
    <rPh sb="0" eb="1">
      <t>フン</t>
    </rPh>
    <rPh sb="1" eb="2">
      <t>コロ</t>
    </rPh>
    <phoneticPr fontId="6"/>
  </si>
  <si>
    <t>おやつ</t>
    <phoneticPr fontId="6"/>
  </si>
  <si>
    <t>⑥給食関係の調査の状況</t>
    <rPh sb="1" eb="3">
      <t>キュウショク</t>
    </rPh>
    <rPh sb="3" eb="5">
      <t>カンケイ</t>
    </rPh>
    <rPh sb="6" eb="8">
      <t>チョウサ</t>
    </rPh>
    <rPh sb="9" eb="11">
      <t>ジョウキョウ</t>
    </rPh>
    <phoneticPr fontId="6"/>
  </si>
  <si>
    <t>⑦給食会議（委員会）等の開催状況</t>
    <rPh sb="1" eb="3">
      <t>キュウショク</t>
    </rPh>
    <rPh sb="3" eb="5">
      <t>カイギ</t>
    </rPh>
    <rPh sb="6" eb="9">
      <t>イインカイ</t>
    </rPh>
    <rPh sb="10" eb="11">
      <t>トウ</t>
    </rPh>
    <rPh sb="12" eb="14">
      <t>カイサイ</t>
    </rPh>
    <rPh sb="14" eb="16">
      <t>ジョウキョウ</t>
    </rPh>
    <phoneticPr fontId="6"/>
  </si>
  <si>
    <t>実施の有無</t>
    <rPh sb="0" eb="2">
      <t>ジッシ</t>
    </rPh>
    <rPh sb="3" eb="5">
      <t>ウム</t>
    </rPh>
    <phoneticPr fontId="59"/>
  </si>
  <si>
    <t>実施方法</t>
    <rPh sb="0" eb="2">
      <t>ジッシ</t>
    </rPh>
    <rPh sb="2" eb="4">
      <t>ホウホウ</t>
    </rPh>
    <phoneticPr fontId="6"/>
  </si>
  <si>
    <t>回数</t>
    <rPh sb="0" eb="2">
      <t>カイスウ</t>
    </rPh>
    <phoneticPr fontId="6"/>
  </si>
  <si>
    <t>記録の有無</t>
    <rPh sb="0" eb="2">
      <t>キロク</t>
    </rPh>
    <rPh sb="3" eb="5">
      <t>ウム</t>
    </rPh>
    <phoneticPr fontId="59"/>
  </si>
  <si>
    <t>開催回数</t>
    <rPh sb="0" eb="2">
      <t>カイサイ</t>
    </rPh>
    <rPh sb="2" eb="4">
      <t>カイスウ</t>
    </rPh>
    <phoneticPr fontId="6"/>
  </si>
  <si>
    <t>嗜好調査</t>
    <rPh sb="0" eb="2">
      <t>シコウ</t>
    </rPh>
    <rPh sb="2" eb="4">
      <t>チョウサ</t>
    </rPh>
    <phoneticPr fontId="6"/>
  </si>
  <si>
    <t>　参加者</t>
    <rPh sb="1" eb="4">
      <t>サンカシャ</t>
    </rPh>
    <phoneticPr fontId="6"/>
  </si>
  <si>
    <t>調査結果に基づく対応の具体例</t>
    <rPh sb="0" eb="2">
      <t>チョウサ</t>
    </rPh>
    <rPh sb="2" eb="4">
      <t>ケッカ</t>
    </rPh>
    <rPh sb="5" eb="6">
      <t>モト</t>
    </rPh>
    <rPh sb="8" eb="10">
      <t>タイオウ</t>
    </rPh>
    <rPh sb="11" eb="13">
      <t>グタイ</t>
    </rPh>
    <rPh sb="13" eb="14">
      <t>レイ</t>
    </rPh>
    <phoneticPr fontId="6"/>
  </si>
  <si>
    <t>⑧給食日誌の作成有無</t>
    <rPh sb="1" eb="3">
      <t>キュウショク</t>
    </rPh>
    <rPh sb="3" eb="5">
      <t>ニッシ</t>
    </rPh>
    <rPh sb="6" eb="8">
      <t>サクセイ</t>
    </rPh>
    <rPh sb="8" eb="10">
      <t>ウム</t>
    </rPh>
    <phoneticPr fontId="6"/>
  </si>
  <si>
    <t>⑨給食サービス向上への取り組み</t>
    <rPh sb="1" eb="3">
      <t>キュウショク</t>
    </rPh>
    <rPh sb="7" eb="9">
      <t>コウジョウ</t>
    </rPh>
    <rPh sb="11" eb="12">
      <t>ト</t>
    </rPh>
    <rPh sb="13" eb="14">
      <t>ク</t>
    </rPh>
    <phoneticPr fontId="6"/>
  </si>
  <si>
    <t>⑩検食の実施</t>
    <rPh sb="1" eb="2">
      <t>ケン</t>
    </rPh>
    <rPh sb="2" eb="3">
      <t>ショク</t>
    </rPh>
    <rPh sb="4" eb="6">
      <t>ジッシ</t>
    </rPh>
    <phoneticPr fontId="6"/>
  </si>
  <si>
    <t>実施の有無</t>
    <rPh sb="0" eb="2">
      <t>ジッシ</t>
    </rPh>
    <rPh sb="3" eb="5">
      <t>ウム</t>
    </rPh>
    <phoneticPr fontId="6"/>
  </si>
  <si>
    <t>記録の有無</t>
    <rPh sb="0" eb="2">
      <t>キロク</t>
    </rPh>
    <rPh sb="3" eb="5">
      <t>ウム</t>
    </rPh>
    <phoneticPr fontId="6"/>
  </si>
  <si>
    <t>実施者</t>
    <rPh sb="0" eb="3">
      <t>ジッシシャ</t>
    </rPh>
    <phoneticPr fontId="6"/>
  </si>
  <si>
    <t>朝：</t>
    <rPh sb="0" eb="1">
      <t>アサ</t>
    </rPh>
    <phoneticPr fontId="6"/>
  </si>
  <si>
    <t>実施時間</t>
    <rPh sb="0" eb="2">
      <t>ジッシ</t>
    </rPh>
    <rPh sb="2" eb="4">
      <t>ジカン</t>
    </rPh>
    <phoneticPr fontId="6"/>
  </si>
  <si>
    <t>分</t>
    <rPh sb="0" eb="1">
      <t>フン</t>
    </rPh>
    <phoneticPr fontId="6"/>
  </si>
  <si>
    <t>昼：</t>
    <rPh sb="0" eb="1">
      <t>ヒル</t>
    </rPh>
    <phoneticPr fontId="6"/>
  </si>
  <si>
    <t>夜：</t>
    <rPh sb="0" eb="1">
      <t>ヨル</t>
    </rPh>
    <phoneticPr fontId="6"/>
  </si>
  <si>
    <t>（３）給食担当者の</t>
    <rPh sb="3" eb="5">
      <t>キュウショク</t>
    </rPh>
    <rPh sb="5" eb="8">
      <t>タントウシャ</t>
    </rPh>
    <phoneticPr fontId="6"/>
  </si>
  <si>
    <t>検便の
内容</t>
    <rPh sb="0" eb="2">
      <t>ケンベン</t>
    </rPh>
    <rPh sb="4" eb="6">
      <t>ナイヨウ</t>
    </rPh>
    <phoneticPr fontId="6"/>
  </si>
  <si>
    <t>赤痢菌</t>
    <rPh sb="0" eb="2">
      <t>セキリ</t>
    </rPh>
    <rPh sb="2" eb="3">
      <t>キン</t>
    </rPh>
    <phoneticPr fontId="6"/>
  </si>
  <si>
    <t>サルモネラ菌</t>
    <rPh sb="5" eb="6">
      <t>キン</t>
    </rPh>
    <phoneticPr fontId="6"/>
  </si>
  <si>
    <t>腸管出血性大腸菌</t>
    <rPh sb="0" eb="2">
      <t>チョウカン</t>
    </rPh>
    <rPh sb="2" eb="5">
      <t>シュッケツセイ</t>
    </rPh>
    <rPh sb="5" eb="8">
      <t>ダイチョウキン</t>
    </rPh>
    <phoneticPr fontId="6"/>
  </si>
  <si>
    <t>ノロウイルス</t>
    <phoneticPr fontId="6"/>
  </si>
  <si>
    <t>実施年月</t>
    <rPh sb="0" eb="2">
      <t>ジッシ</t>
    </rPh>
    <rPh sb="2" eb="3">
      <t>ネン</t>
    </rPh>
    <rPh sb="3" eb="4">
      <t>ツキ</t>
    </rPh>
    <phoneticPr fontId="6"/>
  </si>
  <si>
    <t>対象人員</t>
    <rPh sb="0" eb="2">
      <t>タイショウ</t>
    </rPh>
    <rPh sb="2" eb="4">
      <t>ジンイン</t>
    </rPh>
    <phoneticPr fontId="6"/>
  </si>
  <si>
    <t>実施延人員</t>
    <rPh sb="0" eb="2">
      <t>ジッシ</t>
    </rPh>
    <rPh sb="2" eb="3">
      <t>ノベ</t>
    </rPh>
    <rPh sb="3" eb="5">
      <t>ジンイン</t>
    </rPh>
    <phoneticPr fontId="6"/>
  </si>
  <si>
    <t xml:space="preserve">     実施延人員：10人</t>
  </si>
  <si>
    <t>（４）保健所の立入調査・指導の状況</t>
    <rPh sb="3" eb="6">
      <t>ホケンジョ</t>
    </rPh>
    <rPh sb="7" eb="9">
      <t>タチイリ</t>
    </rPh>
    <rPh sb="9" eb="11">
      <t>チョウサ</t>
    </rPh>
    <rPh sb="12" eb="14">
      <t>シドウ</t>
    </rPh>
    <rPh sb="15" eb="17">
      <t>ジョウキョウ</t>
    </rPh>
    <phoneticPr fontId="6"/>
  </si>
  <si>
    <t>（５）調理業務の委託状況（調理業務を委託している施設のみ）</t>
    <rPh sb="3" eb="5">
      <t>チョウリ</t>
    </rPh>
    <rPh sb="5" eb="7">
      <t>ギョウム</t>
    </rPh>
    <rPh sb="8" eb="10">
      <t>イタク</t>
    </rPh>
    <rPh sb="10" eb="12">
      <t>ジョウキョウ</t>
    </rPh>
    <phoneticPr fontId="6"/>
  </si>
  <si>
    <t>検査実施年月日</t>
    <rPh sb="0" eb="2">
      <t>ケンサ</t>
    </rPh>
    <rPh sb="2" eb="4">
      <t>ジッシ</t>
    </rPh>
    <rPh sb="4" eb="7">
      <t>ネンガッピ</t>
    </rPh>
    <phoneticPr fontId="6"/>
  </si>
  <si>
    <t>文書</t>
    <rPh sb="0" eb="2">
      <t>ブンショ</t>
    </rPh>
    <phoneticPr fontId="1"/>
  </si>
  <si>
    <t>口頭</t>
    <rPh sb="0" eb="2">
      <t>コウトウ</t>
    </rPh>
    <phoneticPr fontId="1"/>
  </si>
  <si>
    <t>指導・指示等
の状況</t>
    <rPh sb="0" eb="2">
      <t>シドウ</t>
    </rPh>
    <rPh sb="3" eb="5">
      <t>シジ</t>
    </rPh>
    <rPh sb="5" eb="6">
      <t>トウ</t>
    </rPh>
    <rPh sb="8" eb="10">
      <t>ジョウキョウ</t>
    </rPh>
    <phoneticPr fontId="6"/>
  </si>
  <si>
    <t>委託契約書の作成</t>
    <phoneticPr fontId="6"/>
  </si>
  <si>
    <t>作成（更新）</t>
    <rPh sb="0" eb="2">
      <t>サクセイ</t>
    </rPh>
    <rPh sb="3" eb="5">
      <t>コウシン</t>
    </rPh>
    <phoneticPr fontId="6"/>
  </si>
  <si>
    <t>献立作成</t>
    <phoneticPr fontId="6"/>
  </si>
  <si>
    <t>委託先栄養士</t>
    <rPh sb="0" eb="3">
      <t>イタクサキ</t>
    </rPh>
    <rPh sb="3" eb="6">
      <t>エイヨウシ</t>
    </rPh>
    <phoneticPr fontId="6"/>
  </si>
  <si>
    <t>個々の食事に
合わせた配慮</t>
    <rPh sb="0" eb="2">
      <t>ココ</t>
    </rPh>
    <phoneticPr fontId="6"/>
  </si>
  <si>
    <t>（６）衛生管理の記録等</t>
    <rPh sb="3" eb="5">
      <t>エイセイ</t>
    </rPh>
    <rPh sb="5" eb="7">
      <t>カンリ</t>
    </rPh>
    <rPh sb="8" eb="11">
      <t>キロクトウ</t>
    </rPh>
    <phoneticPr fontId="6"/>
  </si>
  <si>
    <t>（７）保存食の実施状況</t>
    <rPh sb="3" eb="6">
      <t>ホゾンショク</t>
    </rPh>
    <rPh sb="7" eb="9">
      <t>ジッシ</t>
    </rPh>
    <rPh sb="9" eb="11">
      <t>ジョウキョウ</t>
    </rPh>
    <phoneticPr fontId="6"/>
  </si>
  <si>
    <t>配慮
内容</t>
    <rPh sb="0" eb="2">
      <t>ハイリョ</t>
    </rPh>
    <rPh sb="3" eb="5">
      <t>ナイヨウ</t>
    </rPh>
    <phoneticPr fontId="6"/>
  </si>
  <si>
    <t>材料検収の記録</t>
    <rPh sb="0" eb="2">
      <t>ザイリョウ</t>
    </rPh>
    <rPh sb="2" eb="4">
      <t>ケンシュウ</t>
    </rPh>
    <rPh sb="5" eb="7">
      <t>キロク</t>
    </rPh>
    <phoneticPr fontId="6"/>
  </si>
  <si>
    <t>保存食の
実施有無</t>
    <rPh sb="0" eb="3">
      <t>ホゾンショク</t>
    </rPh>
    <rPh sb="5" eb="7">
      <t>ジッシ</t>
    </rPh>
    <rPh sb="7" eb="9">
      <t>ウム</t>
    </rPh>
    <phoneticPr fontId="6"/>
  </si>
  <si>
    <t>品質・鮮度・品温・
異物の混入等の点検</t>
    <rPh sb="0" eb="2">
      <t>ヒンシツ</t>
    </rPh>
    <rPh sb="3" eb="5">
      <t>センド</t>
    </rPh>
    <rPh sb="6" eb="7">
      <t>シナ</t>
    </rPh>
    <rPh sb="7" eb="8">
      <t>アツシ</t>
    </rPh>
    <rPh sb="10" eb="12">
      <t>イブツ</t>
    </rPh>
    <rPh sb="13" eb="16">
      <t>コンニュウナド</t>
    </rPh>
    <rPh sb="17" eb="19">
      <t>テンケン</t>
    </rPh>
    <phoneticPr fontId="6"/>
  </si>
  <si>
    <t>給食会議への
出席状況</t>
    <rPh sb="9" eb="11">
      <t>ジョウキョウ</t>
    </rPh>
    <phoneticPr fontId="6"/>
  </si>
  <si>
    <t>月）</t>
    <rPh sb="0" eb="1">
      <t>ガツ</t>
    </rPh>
    <phoneticPr fontId="6"/>
  </si>
  <si>
    <t>保存日数</t>
    <rPh sb="0" eb="2">
      <t>ホゾン</t>
    </rPh>
    <rPh sb="2" eb="4">
      <t>ニッスウ</t>
    </rPh>
    <phoneticPr fontId="6"/>
  </si>
  <si>
    <t>参加
職員</t>
    <rPh sb="0" eb="2">
      <t>サンカ</t>
    </rPh>
    <rPh sb="3" eb="5">
      <t>ショクイン</t>
    </rPh>
    <phoneticPr fontId="6"/>
  </si>
  <si>
    <t>検収者</t>
    <rPh sb="0" eb="2">
      <t>ケンシュウ</t>
    </rPh>
    <rPh sb="2" eb="3">
      <t>シャ</t>
    </rPh>
    <phoneticPr fontId="6"/>
  </si>
  <si>
    <t>中心温度の記録表</t>
    <rPh sb="0" eb="2">
      <t>チュウシン</t>
    </rPh>
    <rPh sb="2" eb="4">
      <t>オンド</t>
    </rPh>
    <rPh sb="5" eb="7">
      <t>キロク</t>
    </rPh>
    <rPh sb="7" eb="8">
      <t>ヒョウ</t>
    </rPh>
    <phoneticPr fontId="6"/>
  </si>
  <si>
    <t>委託業務従事者の
健康診断等の実施状況</t>
    <phoneticPr fontId="6"/>
  </si>
  <si>
    <t>健康診断の実施状況の確認</t>
    <rPh sb="10" eb="12">
      <t>カクニン</t>
    </rPh>
    <phoneticPr fontId="6"/>
  </si>
  <si>
    <t>使用水の点検表</t>
    <rPh sb="0" eb="2">
      <t>シヨウ</t>
    </rPh>
    <rPh sb="2" eb="3">
      <t>スイ</t>
    </rPh>
    <rPh sb="4" eb="6">
      <t>テンケン</t>
    </rPh>
    <rPh sb="6" eb="7">
      <t>ヒョウ</t>
    </rPh>
    <phoneticPr fontId="6"/>
  </si>
  <si>
    <t>冷蔵・冷凍設備の
温度記録</t>
    <rPh sb="0" eb="2">
      <t>レイゾウ</t>
    </rPh>
    <rPh sb="3" eb="5">
      <t>レイトウ</t>
    </rPh>
    <rPh sb="5" eb="7">
      <t>セツビ</t>
    </rPh>
    <rPh sb="9" eb="11">
      <t>オンド</t>
    </rPh>
    <rPh sb="11" eb="13">
      <t>キロク</t>
    </rPh>
    <phoneticPr fontId="6"/>
  </si>
  <si>
    <t>保存場所</t>
    <rPh sb="0" eb="2">
      <t>ホゾン</t>
    </rPh>
    <rPh sb="2" eb="4">
      <t>バショ</t>
    </rPh>
    <phoneticPr fontId="6"/>
  </si>
  <si>
    <t>検便の実施状況の確認</t>
    <rPh sb="8" eb="10">
      <t>カクニン</t>
    </rPh>
    <phoneticPr fontId="6"/>
  </si>
  <si>
    <t>調理従事者の健康
状態の点検表</t>
    <rPh sb="0" eb="2">
      <t>チョウリ</t>
    </rPh>
    <rPh sb="2" eb="5">
      <t>ジュウジシャ</t>
    </rPh>
    <rPh sb="6" eb="8">
      <t>ケンコウ</t>
    </rPh>
    <rPh sb="9" eb="11">
      <t>ジョウタイ</t>
    </rPh>
    <rPh sb="12" eb="15">
      <t>テンケンヒョウ</t>
    </rPh>
    <phoneticPr fontId="6"/>
  </si>
  <si>
    <t>研修の実施状況の確認</t>
    <rPh sb="0" eb="2">
      <t>ケンシュウ</t>
    </rPh>
    <rPh sb="3" eb="5">
      <t>ジッシ</t>
    </rPh>
    <rPh sb="5" eb="7">
      <t>ジョウキョウ</t>
    </rPh>
    <rPh sb="8" eb="10">
      <t>カクニン</t>
    </rPh>
    <phoneticPr fontId="6"/>
  </si>
  <si>
    <t>害虫駆除実施の
記録</t>
    <rPh sb="0" eb="2">
      <t>ガイチュウ</t>
    </rPh>
    <rPh sb="2" eb="4">
      <t>クジョ</t>
    </rPh>
    <rPh sb="4" eb="6">
      <t>ジッシ</t>
    </rPh>
    <rPh sb="8" eb="10">
      <t>キロク</t>
    </rPh>
    <phoneticPr fontId="6"/>
  </si>
  <si>
    <t>（参考）社会福祉施設における保存食の</t>
    <rPh sb="1" eb="3">
      <t>サンコウ</t>
    </rPh>
    <phoneticPr fontId="6"/>
  </si>
  <si>
    <t>業務遂行困難時の代行業者名</t>
    <phoneticPr fontId="6"/>
  </si>
  <si>
    <r>
      <t xml:space="preserve">清潔な容器の
使用有無
</t>
    </r>
    <r>
      <rPr>
        <sz val="9"/>
        <rFont val="Yu Gothic UI"/>
        <family val="3"/>
        <charset val="128"/>
      </rPr>
      <t>（ビニール袋等）</t>
    </r>
    <rPh sb="0" eb="2">
      <t>セイケツ</t>
    </rPh>
    <rPh sb="3" eb="5">
      <t>ヨウキ</t>
    </rPh>
    <rPh sb="7" eb="9">
      <t>シヨウ</t>
    </rPh>
    <rPh sb="9" eb="11">
      <t>ウム</t>
    </rPh>
    <phoneticPr fontId="6"/>
  </si>
  <si>
    <t>例）調理員5人が6月に検便を</t>
    <phoneticPr fontId="3"/>
  </si>
  <si>
    <t>　   2回ずつ実施する場合</t>
    <phoneticPr fontId="3"/>
  </si>
  <si>
    <t xml:space="preserve">     対象人員：5人</t>
    <phoneticPr fontId="3"/>
  </si>
  <si>
    <t>月2回実施している場合は延べ数を記入してください。</t>
    <rPh sb="0" eb="1">
      <t>ツキ</t>
    </rPh>
    <rPh sb="2" eb="3">
      <t>カイ</t>
    </rPh>
    <rPh sb="3" eb="5">
      <t>ジッシ</t>
    </rPh>
    <rPh sb="9" eb="11">
      <t>バアイ</t>
    </rPh>
    <rPh sb="12" eb="13">
      <t>ノ</t>
    </rPh>
    <rPh sb="14" eb="15">
      <t>スウ</t>
    </rPh>
    <rPh sb="16" eb="18">
      <t>キニュウ</t>
    </rPh>
    <phoneticPr fontId="6"/>
  </si>
  <si>
    <t>（１）消防計画等の状況</t>
    <phoneticPr fontId="4"/>
  </si>
  <si>
    <t>（４）各種防災訓練の実施状況</t>
    <rPh sb="3" eb="5">
      <t>カクシュ</t>
    </rPh>
    <rPh sb="5" eb="7">
      <t>ボウサイ</t>
    </rPh>
    <rPh sb="7" eb="9">
      <t>クンレン</t>
    </rPh>
    <rPh sb="10" eb="12">
      <t>ジッシ</t>
    </rPh>
    <rPh sb="12" eb="14">
      <t>ジョウキョウ</t>
    </rPh>
    <phoneticPr fontId="4"/>
  </si>
  <si>
    <t>消防計画の届出（直近）</t>
    <phoneticPr fontId="4"/>
  </si>
  <si>
    <t>年</t>
    <rPh sb="0" eb="1">
      <t>ネン</t>
    </rPh>
    <phoneticPr fontId="4"/>
  </si>
  <si>
    <t>月</t>
    <rPh sb="0" eb="1">
      <t>ガツ</t>
    </rPh>
    <phoneticPr fontId="4"/>
  </si>
  <si>
    <t>記録の有無</t>
    <rPh sb="3" eb="5">
      <t>ウム</t>
    </rPh>
    <phoneticPr fontId="4"/>
  </si>
  <si>
    <t>実施月</t>
  </si>
  <si>
    <t>防火管理者
職種・氏名</t>
    <rPh sb="6" eb="8">
      <t>ショクシュ</t>
    </rPh>
    <phoneticPr fontId="4"/>
  </si>
  <si>
    <t>避難訓練</t>
    <phoneticPr fontId="6"/>
  </si>
  <si>
    <t>回（</t>
    <rPh sb="0" eb="1">
      <t>カイ</t>
    </rPh>
    <phoneticPr fontId="6"/>
  </si>
  <si>
    <t>資格の有無</t>
    <rPh sb="3" eb="5">
      <t>ウム</t>
    </rPh>
    <phoneticPr fontId="4"/>
  </si>
  <si>
    <t>避難訓練（風水害）</t>
    <rPh sb="0" eb="2">
      <t>ヒナン</t>
    </rPh>
    <rPh sb="2" eb="4">
      <t>クンレン</t>
    </rPh>
    <rPh sb="5" eb="8">
      <t>フウスイガイ</t>
    </rPh>
    <phoneticPr fontId="6"/>
  </si>
  <si>
    <t>届出</t>
    <rPh sb="0" eb="2">
      <t>トドケデ</t>
    </rPh>
    <phoneticPr fontId="4"/>
  </si>
  <si>
    <t>救助訓練</t>
    <rPh sb="0" eb="2">
      <t>キュウジョ</t>
    </rPh>
    <rPh sb="2" eb="4">
      <t>クンレン</t>
    </rPh>
    <phoneticPr fontId="4"/>
  </si>
  <si>
    <t>通報訓練</t>
    <rPh sb="0" eb="2">
      <t>ツウホウ</t>
    </rPh>
    <rPh sb="2" eb="4">
      <t>クンレン</t>
    </rPh>
    <phoneticPr fontId="4"/>
  </si>
  <si>
    <t>（２）災害防止に対する方針など</t>
    <rPh sb="3" eb="5">
      <t>サイガイ</t>
    </rPh>
    <rPh sb="5" eb="7">
      <t>ボウシ</t>
    </rPh>
    <rPh sb="8" eb="9">
      <t>タイ</t>
    </rPh>
    <rPh sb="11" eb="13">
      <t>ホウシン</t>
    </rPh>
    <phoneticPr fontId="4"/>
  </si>
  <si>
    <t>①基本方針</t>
    <phoneticPr fontId="4"/>
  </si>
  <si>
    <t>消火訓練</t>
    <rPh sb="0" eb="2">
      <t>ショウカ</t>
    </rPh>
    <rPh sb="2" eb="4">
      <t>クンレン</t>
    </rPh>
    <phoneticPr fontId="4"/>
  </si>
  <si>
    <t>１．総合訓練として実施した場合、上記の区分に従ってそれぞれ記入してください。</t>
    <rPh sb="2" eb="4">
      <t>ソウゴウ</t>
    </rPh>
    <rPh sb="4" eb="6">
      <t>クンレン</t>
    </rPh>
    <rPh sb="9" eb="11">
      <t>ジッシ</t>
    </rPh>
    <rPh sb="13" eb="15">
      <t>バアイ</t>
    </rPh>
    <rPh sb="16" eb="18">
      <t>ジョウキ</t>
    </rPh>
    <rPh sb="19" eb="21">
      <t>クブン</t>
    </rPh>
    <rPh sb="22" eb="23">
      <t>シタガ</t>
    </rPh>
    <rPh sb="29" eb="31">
      <t>キニュウ</t>
    </rPh>
    <phoneticPr fontId="6"/>
  </si>
  <si>
    <t>２．各種訓練ごとに、夜間又は夜間を想定した訓練を実施した場合は、右（　）書に再掲してください。</t>
    <rPh sb="2" eb="4">
      <t>カクシュ</t>
    </rPh>
    <rPh sb="4" eb="6">
      <t>クンレン</t>
    </rPh>
    <rPh sb="10" eb="12">
      <t>ヤカン</t>
    </rPh>
    <rPh sb="12" eb="13">
      <t>マタ</t>
    </rPh>
    <rPh sb="14" eb="16">
      <t>ヤカン</t>
    </rPh>
    <rPh sb="17" eb="19">
      <t>ソウテイ</t>
    </rPh>
    <rPh sb="21" eb="23">
      <t>クンレン</t>
    </rPh>
    <rPh sb="24" eb="26">
      <t>ジッシ</t>
    </rPh>
    <rPh sb="28" eb="30">
      <t>バアイ</t>
    </rPh>
    <rPh sb="32" eb="33">
      <t>ミギ</t>
    </rPh>
    <rPh sb="36" eb="37">
      <t>カ</t>
    </rPh>
    <rPh sb="38" eb="40">
      <t>サイケイ</t>
    </rPh>
    <phoneticPr fontId="6"/>
  </si>
  <si>
    <t>②重度者への配慮</t>
    <phoneticPr fontId="6"/>
  </si>
  <si>
    <t>３．「避難訓練」欄には火事、地震など風水害以外を想定した避難訓練について記入してください。</t>
    <rPh sb="3" eb="5">
      <t>ヒナン</t>
    </rPh>
    <rPh sb="5" eb="7">
      <t>クンレン</t>
    </rPh>
    <rPh sb="8" eb="9">
      <t>ラン</t>
    </rPh>
    <rPh sb="11" eb="13">
      <t>カジ</t>
    </rPh>
    <rPh sb="14" eb="16">
      <t>ジシン</t>
    </rPh>
    <rPh sb="18" eb="21">
      <t>フウスイガイ</t>
    </rPh>
    <rPh sb="21" eb="23">
      <t>イガイ</t>
    </rPh>
    <rPh sb="24" eb="26">
      <t>ソウテイ</t>
    </rPh>
    <rPh sb="28" eb="30">
      <t>ヒナン</t>
    </rPh>
    <rPh sb="30" eb="32">
      <t>クンレン</t>
    </rPh>
    <rPh sb="36" eb="38">
      <t>キニュウ</t>
    </rPh>
    <phoneticPr fontId="6"/>
  </si>
  <si>
    <t>４．「避難訓練（風水害）」欄には風水害を想定した避難訓練について記入してください。</t>
    <rPh sb="13" eb="14">
      <t>ラン</t>
    </rPh>
    <rPh sb="32" eb="34">
      <t>キニュウ</t>
    </rPh>
    <phoneticPr fontId="6"/>
  </si>
  <si>
    <t>③地域防災組織との連携状況</t>
    <phoneticPr fontId="6"/>
  </si>
  <si>
    <t>（５）夜間の職員配置状況</t>
    <rPh sb="3" eb="5">
      <t>ヤカン</t>
    </rPh>
    <rPh sb="6" eb="8">
      <t>ショクイン</t>
    </rPh>
    <rPh sb="8" eb="10">
      <t>ハイチ</t>
    </rPh>
    <rPh sb="10" eb="12">
      <t>ジョウキョウ</t>
    </rPh>
    <phoneticPr fontId="6"/>
  </si>
  <si>
    <t>勤務形態等</t>
    <phoneticPr fontId="6"/>
  </si>
  <si>
    <t>配置人員等</t>
    <rPh sb="4" eb="5">
      <t>トウ</t>
    </rPh>
    <phoneticPr fontId="6"/>
  </si>
  <si>
    <t>業務内容</t>
    <rPh sb="0" eb="2">
      <t>ギョウム</t>
    </rPh>
    <rPh sb="2" eb="4">
      <t>ナイヨウ</t>
    </rPh>
    <phoneticPr fontId="6"/>
  </si>
  <si>
    <t>夜間勤務
（直接処遇業務）</t>
    <phoneticPr fontId="6"/>
  </si>
  <si>
    <t>常勤職員</t>
    <phoneticPr fontId="6"/>
  </si>
  <si>
    <t>人</t>
    <phoneticPr fontId="6"/>
  </si>
  <si>
    <t>④風水害に対する防災計画の策定有無</t>
    <rPh sb="1" eb="4">
      <t>フウスイガイ</t>
    </rPh>
    <rPh sb="5" eb="6">
      <t>タイ</t>
    </rPh>
    <rPh sb="8" eb="10">
      <t>ボウサイ</t>
    </rPh>
    <rPh sb="10" eb="12">
      <t>ケイカク</t>
    </rPh>
    <rPh sb="13" eb="15">
      <t>サクテイ</t>
    </rPh>
    <rPh sb="15" eb="17">
      <t>ウム</t>
    </rPh>
    <phoneticPr fontId="4"/>
  </si>
  <si>
    <t>その他職員</t>
    <phoneticPr fontId="6"/>
  </si>
  <si>
    <t>⑤当該施設は、浸水想定区域内である。</t>
    <rPh sb="1" eb="3">
      <t>トウガイ</t>
    </rPh>
    <rPh sb="3" eb="5">
      <t>シセツ</t>
    </rPh>
    <rPh sb="7" eb="9">
      <t>シンスイ</t>
    </rPh>
    <rPh sb="9" eb="11">
      <t>ソウテイ</t>
    </rPh>
    <rPh sb="11" eb="13">
      <t>クイキ</t>
    </rPh>
    <rPh sb="13" eb="14">
      <t>ナイ</t>
    </rPh>
    <phoneticPr fontId="6"/>
  </si>
  <si>
    <t>　合　　計</t>
    <phoneticPr fontId="6"/>
  </si>
  <si>
    <t>宿　　直
(施設管理業務）</t>
    <phoneticPr fontId="6"/>
  </si>
  <si>
    <t>⑥当該施設は、土砂災害警戒区域内である。</t>
    <rPh sb="1" eb="3">
      <t>トウガイ</t>
    </rPh>
    <rPh sb="3" eb="5">
      <t>シセツ</t>
    </rPh>
    <rPh sb="7" eb="9">
      <t>ドシャ</t>
    </rPh>
    <rPh sb="9" eb="11">
      <t>サイガイ</t>
    </rPh>
    <rPh sb="11" eb="13">
      <t>ケイカイ</t>
    </rPh>
    <rPh sb="13" eb="16">
      <t>クイキナイ</t>
    </rPh>
    <phoneticPr fontId="6"/>
  </si>
  <si>
    <t>（従事者実数</t>
    <phoneticPr fontId="6"/>
  </si>
  <si>
    <t>人）</t>
    <phoneticPr fontId="6"/>
  </si>
  <si>
    <t>①宿直者の勤務時間</t>
    <phoneticPr fontId="6"/>
  </si>
  <si>
    <t>宿直専門員</t>
    <phoneticPr fontId="6"/>
  </si>
  <si>
    <t>：</t>
    <phoneticPr fontId="6"/>
  </si>
  <si>
    <t>②巡回時間</t>
    <phoneticPr fontId="6"/>
  </si>
  <si>
    <t>検査実施日（直近）</t>
    <rPh sb="0" eb="2">
      <t>ケンサ</t>
    </rPh>
    <rPh sb="2" eb="5">
      <t>ジッシビ</t>
    </rPh>
    <rPh sb="6" eb="8">
      <t>チョッキン</t>
    </rPh>
    <phoneticPr fontId="6"/>
  </si>
  <si>
    <t>指摘事項</t>
    <rPh sb="0" eb="2">
      <t>シテキ</t>
    </rPh>
    <rPh sb="2" eb="4">
      <t>ジコウ</t>
    </rPh>
    <phoneticPr fontId="6"/>
  </si>
  <si>
    <t>③引継ぎ時間</t>
    <phoneticPr fontId="6"/>
  </si>
  <si>
    <t>宿直手当</t>
    <phoneticPr fontId="6"/>
  </si>
  <si>
    <t>日額</t>
    <rPh sb="0" eb="2">
      <t>ニチガク</t>
    </rPh>
    <phoneticPr fontId="6"/>
  </si>
  <si>
    <t>開始時</t>
    <phoneticPr fontId="6"/>
  </si>
  <si>
    <t>月額</t>
    <rPh sb="0" eb="2">
      <t>ツキガク</t>
    </rPh>
    <phoneticPr fontId="6"/>
  </si>
  <si>
    <t>終了時</t>
    <phoneticPr fontId="6"/>
  </si>
  <si>
    <t>改善状況</t>
    <rPh sb="0" eb="2">
      <t>カイゼン</t>
    </rPh>
    <rPh sb="2" eb="4">
      <t>ジョウキョウ</t>
    </rPh>
    <phoneticPr fontId="6"/>
  </si>
  <si>
    <t>宿直業務委託の場合のみ記入してください。</t>
    <rPh sb="11" eb="13">
      <t>キニュウ</t>
    </rPh>
    <phoneticPr fontId="6"/>
  </si>
  <si>
    <t>④業務日誌</t>
    <phoneticPr fontId="6"/>
  </si>
  <si>
    <t>契約による配置人員</t>
    <phoneticPr fontId="6"/>
  </si>
  <si>
    <t>契約書の有無</t>
    <phoneticPr fontId="6"/>
  </si>
  <si>
    <t>（６）防災設備の保守点検状況</t>
    <rPh sb="3" eb="5">
      <t>ボウサイ</t>
    </rPh>
    <rPh sb="5" eb="7">
      <t>セツビ</t>
    </rPh>
    <rPh sb="8" eb="10">
      <t>ホシュ</t>
    </rPh>
    <rPh sb="10" eb="12">
      <t>テンケン</t>
    </rPh>
    <rPh sb="12" eb="14">
      <t>ジョウキョウ</t>
    </rPh>
    <phoneticPr fontId="4"/>
  </si>
  <si>
    <t>点検方法</t>
    <rPh sb="0" eb="2">
      <t>テンケン</t>
    </rPh>
    <rPh sb="2" eb="4">
      <t>ホウホウ</t>
    </rPh>
    <phoneticPr fontId="6"/>
  </si>
  <si>
    <t>点検有無</t>
    <rPh sb="0" eb="2">
      <t>テンケン</t>
    </rPh>
    <rPh sb="2" eb="4">
      <t>ウム</t>
    </rPh>
    <phoneticPr fontId="6"/>
  </si>
  <si>
    <t>実施回数</t>
    <rPh sb="0" eb="2">
      <t>ジッシ</t>
    </rPh>
    <rPh sb="2" eb="4">
      <t>カイスウ</t>
    </rPh>
    <phoneticPr fontId="6"/>
  </si>
  <si>
    <t>業者委託による点検</t>
    <rPh sb="0" eb="2">
      <t>ギョウシャ</t>
    </rPh>
    <rPh sb="2" eb="4">
      <t>イタク</t>
    </rPh>
    <rPh sb="7" eb="9">
      <t>テンケン</t>
    </rPh>
    <phoneticPr fontId="4"/>
  </si>
  <si>
    <t>自主点検</t>
    <rPh sb="0" eb="2">
      <t>ジシュ</t>
    </rPh>
    <rPh sb="2" eb="4">
      <t>テンケン</t>
    </rPh>
    <phoneticPr fontId="4"/>
  </si>
  <si>
    <t>避難確保計画の策定有無</t>
    <rPh sb="0" eb="2">
      <t>ヒナン</t>
    </rPh>
    <rPh sb="2" eb="4">
      <t>カクホ</t>
    </rPh>
    <rPh sb="4" eb="6">
      <t>ケイカク</t>
    </rPh>
    <rPh sb="7" eb="9">
      <t>サクテイ</t>
    </rPh>
    <rPh sb="9" eb="11">
      <t>ウム</t>
    </rPh>
    <phoneticPr fontId="6"/>
  </si>
  <si>
    <r>
      <t>実施回数</t>
    </r>
    <r>
      <rPr>
        <sz val="10"/>
        <rFont val="Yu Gothic UI"/>
        <family val="3"/>
        <charset val="128"/>
      </rPr>
      <t>（うち夜間(想定)回数）</t>
    </r>
    <rPh sb="0" eb="2">
      <t>ジッシ</t>
    </rPh>
    <rPh sb="2" eb="4">
      <t>カイスウ</t>
    </rPh>
    <rPh sb="7" eb="9">
      <t>ヤカン</t>
    </rPh>
    <rPh sb="10" eb="12">
      <t>ソウテイ</t>
    </rPh>
    <rPh sb="13" eb="15">
      <t>カイスウ</t>
    </rPh>
    <phoneticPr fontId="6"/>
  </si>
  <si>
    <t>消防署への
事前通報</t>
    <phoneticPr fontId="4"/>
  </si>
  <si>
    <t>消防法17-3-3による消防署への報告</t>
    <rPh sb="0" eb="3">
      <t>ショウボウホウ</t>
    </rPh>
    <rPh sb="12" eb="15">
      <t>ショウボウショ</t>
    </rPh>
    <rPh sb="17" eb="19">
      <t>ホウコク</t>
    </rPh>
    <phoneticPr fontId="4"/>
  </si>
  <si>
    <t>〈1〉</t>
    <phoneticPr fontId="6"/>
  </si>
  <si>
    <t>〈2〉</t>
    <phoneticPr fontId="6"/>
  </si>
  <si>
    <t>〈3〉</t>
    <phoneticPr fontId="3"/>
  </si>
  <si>
    <t>〈4〉</t>
    <phoneticPr fontId="6"/>
  </si>
  <si>
    <t>〈5〉</t>
    <phoneticPr fontId="3"/>
  </si>
  <si>
    <t>〈6〉</t>
    <phoneticPr fontId="3"/>
  </si>
  <si>
    <t>運営管理に関するもの</t>
    <rPh sb="0" eb="2">
      <t>ウンエイ</t>
    </rPh>
    <rPh sb="2" eb="4">
      <t>カンリ</t>
    </rPh>
    <rPh sb="5" eb="6">
      <t>カン</t>
    </rPh>
    <phoneticPr fontId="6"/>
  </si>
  <si>
    <t>入所者の処遇に関するもの</t>
    <rPh sb="0" eb="3">
      <t>ニュウショシャ</t>
    </rPh>
    <rPh sb="4" eb="6">
      <t>ショグウ</t>
    </rPh>
    <rPh sb="7" eb="8">
      <t>カン</t>
    </rPh>
    <phoneticPr fontId="6"/>
  </si>
  <si>
    <t>諸規程、諸帳簿等</t>
    <rPh sb="0" eb="1">
      <t>モロ</t>
    </rPh>
    <rPh sb="1" eb="3">
      <t>キテイ</t>
    </rPh>
    <rPh sb="4" eb="5">
      <t>モロ</t>
    </rPh>
    <rPh sb="5" eb="7">
      <t>チョウボ</t>
    </rPh>
    <rPh sb="7" eb="8">
      <t>トウ</t>
    </rPh>
    <phoneticPr fontId="6"/>
  </si>
  <si>
    <t>整備状況</t>
    <rPh sb="0" eb="2">
      <t>セイビ</t>
    </rPh>
    <rPh sb="2" eb="4">
      <t>ジョウキョウ</t>
    </rPh>
    <phoneticPr fontId="6"/>
  </si>
  <si>
    <t>・運営規程（管理規程）</t>
    <rPh sb="1" eb="3">
      <t>ウンエイ</t>
    </rPh>
    <rPh sb="3" eb="5">
      <t>キテイ</t>
    </rPh>
    <rPh sb="6" eb="8">
      <t>カンリ</t>
    </rPh>
    <rPh sb="8" eb="10">
      <t>キテイ</t>
    </rPh>
    <phoneticPr fontId="6"/>
  </si>
  <si>
    <t>・入所者個人記録ファイル</t>
    <rPh sb="1" eb="4">
      <t>ニュウショシャ</t>
    </rPh>
    <rPh sb="4" eb="6">
      <t>コジン</t>
    </rPh>
    <rPh sb="6" eb="8">
      <t>キロク</t>
    </rPh>
    <phoneticPr fontId="6"/>
  </si>
  <si>
    <t>・就業規則</t>
    <rPh sb="1" eb="3">
      <t>シュウギョウ</t>
    </rPh>
    <rPh sb="3" eb="4">
      <t>キテイ</t>
    </rPh>
    <rPh sb="4" eb="5">
      <t>ソク</t>
    </rPh>
    <phoneticPr fontId="6"/>
  </si>
  <si>
    <t>入所者の身上調書等</t>
    <rPh sb="0" eb="3">
      <t>ニュウショシャ</t>
    </rPh>
    <rPh sb="4" eb="5">
      <t>ミ</t>
    </rPh>
    <rPh sb="5" eb="6">
      <t>ウエ</t>
    </rPh>
    <rPh sb="6" eb="8">
      <t>チョウショ</t>
    </rPh>
    <rPh sb="8" eb="9">
      <t>トウ</t>
    </rPh>
    <phoneticPr fontId="6"/>
  </si>
  <si>
    <t>・給与規程</t>
    <rPh sb="1" eb="3">
      <t>キュウヨ</t>
    </rPh>
    <rPh sb="3" eb="5">
      <t>キテイ</t>
    </rPh>
    <phoneticPr fontId="6"/>
  </si>
  <si>
    <t>個別処遇計画（ケアプラン）</t>
    <rPh sb="0" eb="2">
      <t>コベツ</t>
    </rPh>
    <rPh sb="2" eb="4">
      <t>ショグウ</t>
    </rPh>
    <rPh sb="4" eb="6">
      <t>ケイカク</t>
    </rPh>
    <phoneticPr fontId="6"/>
  </si>
  <si>
    <t>・育児休業規程</t>
    <rPh sb="1" eb="3">
      <t>イクジ</t>
    </rPh>
    <rPh sb="3" eb="5">
      <t>キュウギョウ</t>
    </rPh>
    <rPh sb="5" eb="7">
      <t>キテイ</t>
    </rPh>
    <phoneticPr fontId="6"/>
  </si>
  <si>
    <t>ケース記録</t>
    <rPh sb="3" eb="5">
      <t>キロク</t>
    </rPh>
    <phoneticPr fontId="6"/>
  </si>
  <si>
    <t>一部有期契約職員への育児休業規定の整備</t>
    <rPh sb="0" eb="2">
      <t>イチブ</t>
    </rPh>
    <rPh sb="2" eb="4">
      <t>ユウキ</t>
    </rPh>
    <rPh sb="4" eb="6">
      <t>ケイヤク</t>
    </rPh>
    <rPh sb="6" eb="8">
      <t>ショクイン</t>
    </rPh>
    <rPh sb="10" eb="12">
      <t>イクジ</t>
    </rPh>
    <rPh sb="12" eb="14">
      <t>キュウギョウ</t>
    </rPh>
    <rPh sb="14" eb="16">
      <t>キテイ</t>
    </rPh>
    <rPh sb="17" eb="19">
      <t>セイビ</t>
    </rPh>
    <phoneticPr fontId="6"/>
  </si>
  <si>
    <t>・介護日誌</t>
    <rPh sb="1" eb="3">
      <t>カイゴ</t>
    </rPh>
    <rPh sb="3" eb="5">
      <t>ニッシ</t>
    </rPh>
    <phoneticPr fontId="6"/>
  </si>
  <si>
    <t>子の看護休暇制度</t>
    <rPh sb="0" eb="1">
      <t>コ</t>
    </rPh>
    <rPh sb="2" eb="4">
      <t>カンゴ</t>
    </rPh>
    <rPh sb="4" eb="6">
      <t>キュウカ</t>
    </rPh>
    <rPh sb="6" eb="8">
      <t>セイド</t>
    </rPh>
    <phoneticPr fontId="6"/>
  </si>
  <si>
    <t>・看護日誌</t>
    <rPh sb="1" eb="3">
      <t>カンゴ</t>
    </rPh>
    <rPh sb="3" eb="5">
      <t>ニッシ</t>
    </rPh>
    <phoneticPr fontId="6"/>
  </si>
  <si>
    <t>・入所者の健康診断書</t>
    <rPh sb="1" eb="4">
      <t>ニュウショシャ</t>
    </rPh>
    <rPh sb="5" eb="7">
      <t>ケンコウ</t>
    </rPh>
    <rPh sb="7" eb="10">
      <t>シンダンショ</t>
    </rPh>
    <phoneticPr fontId="6"/>
  </si>
  <si>
    <t>・介護休業規程</t>
    <rPh sb="1" eb="3">
      <t>カイゴ</t>
    </rPh>
    <rPh sb="3" eb="5">
      <t>キュウギョウ</t>
    </rPh>
    <rPh sb="5" eb="7">
      <t>キテイ</t>
    </rPh>
    <phoneticPr fontId="6"/>
  </si>
  <si>
    <t>・入所者預り金台帳</t>
    <rPh sb="1" eb="4">
      <t>ニュウショシャ</t>
    </rPh>
    <rPh sb="4" eb="5">
      <t>アズカ</t>
    </rPh>
    <rPh sb="6" eb="7">
      <t>キン</t>
    </rPh>
    <rPh sb="7" eb="9">
      <t>ダイチョウ</t>
    </rPh>
    <phoneticPr fontId="6"/>
  </si>
  <si>
    <t>　介護休暇制度の規程</t>
    <rPh sb="1" eb="3">
      <t>カイゴ</t>
    </rPh>
    <rPh sb="3" eb="5">
      <t>キュウカ</t>
    </rPh>
    <rPh sb="5" eb="7">
      <t>セイド</t>
    </rPh>
    <rPh sb="8" eb="10">
      <t>キテイ</t>
    </rPh>
    <phoneticPr fontId="6"/>
  </si>
  <si>
    <t>・退所時金品精算書綴</t>
    <rPh sb="1" eb="3">
      <t>タイショ</t>
    </rPh>
    <rPh sb="3" eb="4">
      <t>ジ</t>
    </rPh>
    <rPh sb="4" eb="6">
      <t>キンピン</t>
    </rPh>
    <rPh sb="6" eb="8">
      <t>セイサン</t>
    </rPh>
    <rPh sb="8" eb="9">
      <t>セイサンショ</t>
    </rPh>
    <rPh sb="9" eb="10">
      <t>ツヅ</t>
    </rPh>
    <phoneticPr fontId="6"/>
  </si>
  <si>
    <t>・高年齢者雇用対策</t>
    <phoneticPr fontId="6"/>
  </si>
  <si>
    <t>・給食日誌</t>
    <rPh sb="1" eb="3">
      <t>キュウショク</t>
    </rPh>
    <rPh sb="3" eb="5">
      <t>ニッシ</t>
    </rPh>
    <phoneticPr fontId="6"/>
  </si>
  <si>
    <t>継続雇用制度の採用　</t>
    <phoneticPr fontId="6"/>
  </si>
  <si>
    <t>・献立表</t>
    <rPh sb="1" eb="3">
      <t>コンダテ</t>
    </rPh>
    <rPh sb="3" eb="4">
      <t>ヒョウ</t>
    </rPh>
    <phoneticPr fontId="6"/>
  </si>
  <si>
    <t>定年制の廃止</t>
    <phoneticPr fontId="6"/>
  </si>
  <si>
    <t>・栄養出納表（給食内容検討表）</t>
    <rPh sb="1" eb="3">
      <t>エイヨウ</t>
    </rPh>
    <rPh sb="3" eb="5">
      <t>スイトウ</t>
    </rPh>
    <rPh sb="5" eb="6">
      <t>ヒョウ</t>
    </rPh>
    <rPh sb="7" eb="9">
      <t>キュウショク</t>
    </rPh>
    <rPh sb="9" eb="11">
      <t>ナイヨウ</t>
    </rPh>
    <rPh sb="11" eb="13">
      <t>ケントウ</t>
    </rPh>
    <rPh sb="13" eb="14">
      <t>ヒョウ</t>
    </rPh>
    <phoneticPr fontId="6"/>
  </si>
  <si>
    <t>段階的な定年の引き上げ</t>
    <rPh sb="9" eb="10">
      <t>ア</t>
    </rPh>
    <phoneticPr fontId="6"/>
  </si>
  <si>
    <t>・給食材料の発注伝票</t>
    <rPh sb="1" eb="3">
      <t>キュウショク</t>
    </rPh>
    <rPh sb="3" eb="5">
      <t>ザイリョウ</t>
    </rPh>
    <rPh sb="6" eb="8">
      <t>ハッチュウ</t>
    </rPh>
    <rPh sb="8" eb="10">
      <t>デンピョウ</t>
    </rPh>
    <phoneticPr fontId="6"/>
  </si>
  <si>
    <t>・旅費規程</t>
    <rPh sb="1" eb="3">
      <t>リョヒ</t>
    </rPh>
    <rPh sb="3" eb="5">
      <t>キテイ</t>
    </rPh>
    <phoneticPr fontId="6"/>
  </si>
  <si>
    <t>・嗜好調査記録綴</t>
    <rPh sb="2" eb="3">
      <t>コウ</t>
    </rPh>
    <rPh sb="3" eb="5">
      <t>チョウサ</t>
    </rPh>
    <rPh sb="5" eb="7">
      <t>キロク</t>
    </rPh>
    <rPh sb="7" eb="8">
      <t>ツヅ</t>
    </rPh>
    <phoneticPr fontId="6"/>
  </si>
  <si>
    <t>・労働者名簿</t>
    <rPh sb="1" eb="4">
      <t>ロウドウシャ</t>
    </rPh>
    <rPh sb="4" eb="6">
      <t>メイボ</t>
    </rPh>
    <phoneticPr fontId="6"/>
  </si>
  <si>
    <t>・検食簿</t>
    <rPh sb="1" eb="3">
      <t>ケンショク</t>
    </rPh>
    <rPh sb="3" eb="4">
      <t>ボ</t>
    </rPh>
    <phoneticPr fontId="6"/>
  </si>
  <si>
    <t>・人事記録簿</t>
    <rPh sb="1" eb="3">
      <t>ジンジ</t>
    </rPh>
    <rPh sb="3" eb="6">
      <t>キロクボ</t>
    </rPh>
    <phoneticPr fontId="6"/>
  </si>
  <si>
    <t>・個人情報保護に関する考え方や方針に関する宣言</t>
    <phoneticPr fontId="6"/>
  </si>
  <si>
    <t>・辞令綴</t>
    <rPh sb="1" eb="3">
      <t>ジレイ</t>
    </rPh>
    <phoneticPr fontId="6"/>
  </si>
  <si>
    <t>・個人情報の取扱いに関する規則</t>
    <phoneticPr fontId="6"/>
  </si>
  <si>
    <t>・雇入通知書</t>
    <rPh sb="1" eb="2">
      <t>コ</t>
    </rPh>
    <rPh sb="2" eb="3">
      <t>ニュウ</t>
    </rPh>
    <rPh sb="3" eb="6">
      <t>ツウチショ</t>
    </rPh>
    <phoneticPr fontId="6"/>
  </si>
  <si>
    <t>・特定個人情報（マイナンバー）の取り扱いに関する規則</t>
    <rPh sb="1" eb="3">
      <t>トクテイ</t>
    </rPh>
    <rPh sb="3" eb="5">
      <t>コジン</t>
    </rPh>
    <rPh sb="5" eb="7">
      <t>ジョウホウ</t>
    </rPh>
    <rPh sb="16" eb="17">
      <t>ト</t>
    </rPh>
    <rPh sb="18" eb="19">
      <t>アツカ</t>
    </rPh>
    <rPh sb="21" eb="22">
      <t>カン</t>
    </rPh>
    <rPh sb="24" eb="26">
      <t>キソク</t>
    </rPh>
    <phoneticPr fontId="6"/>
  </si>
  <si>
    <t>・退職願（届）</t>
    <rPh sb="1" eb="3">
      <t>タイショク</t>
    </rPh>
    <rPh sb="3" eb="4">
      <t>ネガ</t>
    </rPh>
    <rPh sb="5" eb="6">
      <t>トド</t>
    </rPh>
    <phoneticPr fontId="6"/>
  </si>
  <si>
    <t>・出勤簿</t>
    <rPh sb="1" eb="3">
      <t>シュッキン</t>
    </rPh>
    <rPh sb="3" eb="4">
      <t>ボ</t>
    </rPh>
    <phoneticPr fontId="6"/>
  </si>
  <si>
    <t>・休暇届</t>
    <rPh sb="1" eb="4">
      <t>キュウカトドケ</t>
    </rPh>
    <phoneticPr fontId="6"/>
  </si>
  <si>
    <t>・諸手当承認書類</t>
    <rPh sb="1" eb="4">
      <t>ショテアテ</t>
    </rPh>
    <rPh sb="4" eb="6">
      <t>ショウニン</t>
    </rPh>
    <rPh sb="6" eb="8">
      <t>ショルイ</t>
    </rPh>
    <phoneticPr fontId="6"/>
  </si>
  <si>
    <t>・旅行命令簿</t>
    <rPh sb="1" eb="3">
      <t>リョコウ</t>
    </rPh>
    <rPh sb="3" eb="5">
      <t>メイレイ</t>
    </rPh>
    <rPh sb="5" eb="6">
      <t>ボ</t>
    </rPh>
    <phoneticPr fontId="6"/>
  </si>
  <si>
    <t>・研修等の復命書</t>
    <rPh sb="1" eb="3">
      <t>ケンシュウ</t>
    </rPh>
    <rPh sb="3" eb="4">
      <t>トウ</t>
    </rPh>
    <rPh sb="5" eb="6">
      <t>フク</t>
    </rPh>
    <rPh sb="6" eb="7">
      <t>メイ</t>
    </rPh>
    <rPh sb="7" eb="8">
      <t>ショ</t>
    </rPh>
    <phoneticPr fontId="6"/>
  </si>
  <si>
    <t>・職員の健康診断書</t>
    <rPh sb="1" eb="3">
      <t>ショクイン</t>
    </rPh>
    <rPh sb="4" eb="6">
      <t>ケンコウ</t>
    </rPh>
    <rPh sb="6" eb="9">
      <t>シンダンショ</t>
    </rPh>
    <phoneticPr fontId="6"/>
  </si>
  <si>
    <t>・避難訓練の記録簿</t>
    <rPh sb="1" eb="3">
      <t>ヒナン</t>
    </rPh>
    <rPh sb="3" eb="5">
      <t>クンレン</t>
    </rPh>
    <rPh sb="6" eb="9">
      <t>キロクボ</t>
    </rPh>
    <phoneticPr fontId="6"/>
  </si>
  <si>
    <t>・消防用設備の自主点検記録</t>
    <rPh sb="1" eb="4">
      <t>ショウボウヨウ</t>
    </rPh>
    <rPh sb="4" eb="6">
      <t>セツビ</t>
    </rPh>
    <rPh sb="7" eb="9">
      <t>ジシュ</t>
    </rPh>
    <rPh sb="9" eb="11">
      <t>テンケン</t>
    </rPh>
    <rPh sb="11" eb="13">
      <t>キロク</t>
    </rPh>
    <phoneticPr fontId="6"/>
  </si>
  <si>
    <t>・消防用設備等点検結果報告書</t>
    <phoneticPr fontId="6"/>
  </si>
  <si>
    <t>６．施設職員の研修実施状況</t>
    <rPh sb="2" eb="4">
      <t>シセツ</t>
    </rPh>
    <rPh sb="4" eb="6">
      <t>ショクイン</t>
    </rPh>
    <rPh sb="7" eb="9">
      <t>ケンシュウ</t>
    </rPh>
    <rPh sb="9" eb="11">
      <t>ジッシ</t>
    </rPh>
    <rPh sb="11" eb="13">
      <t>ジョウキョウ</t>
    </rPh>
    <phoneticPr fontId="6"/>
  </si>
  <si>
    <t>７．入所者の状況</t>
    <phoneticPr fontId="6"/>
  </si>
  <si>
    <t>８．入所者の処遇状況</t>
    <phoneticPr fontId="3"/>
  </si>
  <si>
    <t>８．入所者の処遇状況</t>
    <phoneticPr fontId="6"/>
  </si>
  <si>
    <t>９．衛生管理の状況</t>
    <rPh sb="2" eb="4">
      <t>エイセイ</t>
    </rPh>
    <rPh sb="4" eb="6">
      <t>カンリ</t>
    </rPh>
    <rPh sb="7" eb="9">
      <t>ジョウキョウ</t>
    </rPh>
    <phoneticPr fontId="6"/>
  </si>
  <si>
    <t>10.入所者処遇に関する配慮・工夫等</t>
    <phoneticPr fontId="6"/>
  </si>
  <si>
    <t>11．その他日常生活費</t>
    <rPh sb="5" eb="6">
      <t>タ</t>
    </rPh>
    <rPh sb="6" eb="8">
      <t>ニチジョウ</t>
    </rPh>
    <rPh sb="8" eb="11">
      <t>セイカツヒ</t>
    </rPh>
    <phoneticPr fontId="6"/>
  </si>
  <si>
    <t>12．入所者の医療管理の状況</t>
    <rPh sb="3" eb="6">
      <t>ニュウショシャ</t>
    </rPh>
    <rPh sb="7" eb="9">
      <t>イリョウ</t>
    </rPh>
    <rPh sb="9" eb="11">
      <t>カンリ</t>
    </rPh>
    <rPh sb="12" eb="14">
      <t>ジョウキョウ</t>
    </rPh>
    <phoneticPr fontId="6"/>
  </si>
  <si>
    <t>13．入所者の健康管理の実施状況</t>
    <rPh sb="3" eb="6">
      <t>ニュウショシャ</t>
    </rPh>
    <rPh sb="7" eb="9">
      <t>ケンコウ</t>
    </rPh>
    <rPh sb="9" eb="11">
      <t>カンリ</t>
    </rPh>
    <rPh sb="12" eb="14">
      <t>ジッシ</t>
    </rPh>
    <rPh sb="14" eb="16">
      <t>ジョウキョウ</t>
    </rPh>
    <phoneticPr fontId="6"/>
  </si>
  <si>
    <t>14．入所者預り金等の状況</t>
    <phoneticPr fontId="6"/>
  </si>
  <si>
    <t>14．入所者預り金等の状況（別紙）</t>
    <rPh sb="3" eb="6">
      <t>ニュウショシャ</t>
    </rPh>
    <rPh sb="6" eb="7">
      <t>アズカ</t>
    </rPh>
    <rPh sb="8" eb="9">
      <t>キン</t>
    </rPh>
    <rPh sb="9" eb="10">
      <t>トウ</t>
    </rPh>
    <rPh sb="11" eb="13">
      <t>ジョウキョウ</t>
    </rPh>
    <rPh sb="14" eb="16">
      <t>ベッシ</t>
    </rPh>
    <phoneticPr fontId="6"/>
  </si>
  <si>
    <t>15．金品の処分状況</t>
    <rPh sb="3" eb="5">
      <t>キンピン</t>
    </rPh>
    <rPh sb="6" eb="8">
      <t>ショブン</t>
    </rPh>
    <rPh sb="8" eb="10">
      <t>ジョウキョウ</t>
    </rPh>
    <phoneticPr fontId="6"/>
  </si>
  <si>
    <t>16．給食の状況</t>
    <rPh sb="3" eb="5">
      <t>キュウショク</t>
    </rPh>
    <rPh sb="6" eb="8">
      <t>ジョウキョウ</t>
    </rPh>
    <phoneticPr fontId="4"/>
  </si>
  <si>
    <t>17．災害事故防止対策</t>
    <rPh sb="3" eb="5">
      <t>サイガイ</t>
    </rPh>
    <rPh sb="5" eb="7">
      <t>ジコ</t>
    </rPh>
    <rPh sb="7" eb="9">
      <t>ボウシ</t>
    </rPh>
    <rPh sb="9" eb="11">
      <t>タイサク</t>
    </rPh>
    <phoneticPr fontId="4"/>
  </si>
  <si>
    <t>18．諸規程等の整備状況</t>
    <rPh sb="3" eb="4">
      <t>モロ</t>
    </rPh>
    <rPh sb="4" eb="6">
      <t>キテイ</t>
    </rPh>
    <rPh sb="6" eb="7">
      <t>トウ</t>
    </rPh>
    <rPh sb="8" eb="10">
      <t>セイビ</t>
    </rPh>
    <rPh sb="10" eb="12">
      <t>ジョウキョウ</t>
    </rPh>
    <phoneticPr fontId="6"/>
  </si>
  <si>
    <t>e-mail</t>
    <phoneticPr fontId="6"/>
  </si>
  <si>
    <t>現員</t>
    <rPh sb="0" eb="1">
      <t>ウツツ</t>
    </rPh>
    <rPh sb="1" eb="2">
      <t>イン</t>
    </rPh>
    <phoneticPr fontId="6"/>
  </si>
  <si>
    <t>サービス管理責任者</t>
    <rPh sb="4" eb="6">
      <t>カンリ</t>
    </rPh>
    <rPh sb="6" eb="9">
      <t>セキニンシャ</t>
    </rPh>
    <phoneticPr fontId="3"/>
  </si>
  <si>
    <t>生活支援員</t>
    <rPh sb="0" eb="2">
      <t>セイカツ</t>
    </rPh>
    <rPh sb="2" eb="5">
      <t>シエンイン</t>
    </rPh>
    <phoneticPr fontId="7"/>
  </si>
  <si>
    <t>作業指導員</t>
    <rPh sb="0" eb="2">
      <t>サギョウ</t>
    </rPh>
    <rPh sb="2" eb="5">
      <t>シドウイン</t>
    </rPh>
    <phoneticPr fontId="7"/>
  </si>
  <si>
    <t>職業指導員</t>
    <rPh sb="0" eb="2">
      <t>ショクギョウ</t>
    </rPh>
    <rPh sb="2" eb="5">
      <t>シドウイン</t>
    </rPh>
    <phoneticPr fontId="3"/>
  </si>
  <si>
    <t>就労支援員</t>
    <rPh sb="0" eb="2">
      <t>シュウロウ</t>
    </rPh>
    <rPh sb="2" eb="5">
      <t>シエンイン</t>
    </rPh>
    <phoneticPr fontId="3"/>
  </si>
  <si>
    <t>介護職員</t>
    <rPh sb="0" eb="2">
      <t>カイゴ</t>
    </rPh>
    <rPh sb="2" eb="4">
      <t>ショクイン</t>
    </rPh>
    <phoneticPr fontId="7"/>
  </si>
  <si>
    <t>OT</t>
  </si>
  <si>
    <t>OT</t>
    <phoneticPr fontId="7"/>
  </si>
  <si>
    <t>PT</t>
  </si>
  <si>
    <t>PT</t>
    <phoneticPr fontId="6"/>
  </si>
  <si>
    <t>生活指導員</t>
    <rPh sb="0" eb="2">
      <t>セイカツ</t>
    </rPh>
    <rPh sb="2" eb="5">
      <t>シドウイン</t>
    </rPh>
    <phoneticPr fontId="3"/>
  </si>
  <si>
    <t>管理栄養士</t>
    <rPh sb="0" eb="5">
      <t>カンリエイヨウシ</t>
    </rPh>
    <phoneticPr fontId="6"/>
  </si>
  <si>
    <t>調理員</t>
    <rPh sb="0" eb="3">
      <t>チョウリイン</t>
    </rPh>
    <phoneticPr fontId="3"/>
  </si>
  <si>
    <t>１．本表は職種別に別葉として、時間の経過ごとの業務内容を具体的に記入してください。</t>
    <phoneticPr fontId="6"/>
  </si>
  <si>
    <t>　　「準夜勤」及び「深夜勤」欄については、一人一人の勤務時間割を記入してください。</t>
    <rPh sb="3" eb="4">
      <t>ジュン</t>
    </rPh>
    <rPh sb="4" eb="6">
      <t>ヤキン</t>
    </rPh>
    <rPh sb="7" eb="8">
      <t>オヨ</t>
    </rPh>
    <rPh sb="10" eb="12">
      <t>シンヤ</t>
    </rPh>
    <rPh sb="12" eb="13">
      <t>キン</t>
    </rPh>
    <rPh sb="14" eb="15">
      <t>ラン</t>
    </rPh>
    <rPh sb="21" eb="23">
      <t>ヒトリ</t>
    </rPh>
    <rPh sb="23" eb="25">
      <t>ヒトリ</t>
    </rPh>
    <rPh sb="26" eb="28">
      <t>キンム</t>
    </rPh>
    <rPh sb="28" eb="31">
      <t>ジカンワリ</t>
    </rPh>
    <rPh sb="32" eb="34">
      <t>キニュウ</t>
    </rPh>
    <phoneticPr fontId="1"/>
  </si>
  <si>
    <t>　　ただし複数勤務の場合でも、休憩時間等勤務割が全く同一の場合は</t>
    <phoneticPr fontId="6"/>
  </si>
  <si>
    <t>　　一勤務形態のみ記入してください。</t>
    <phoneticPr fontId="6"/>
  </si>
  <si>
    <t>２．就業規則の始業時間、終業時間を「始業時間」「終業時間」欄に記入してください。</t>
    <rPh sb="24" eb="26">
      <t>シュウギョウ</t>
    </rPh>
    <phoneticPr fontId="1"/>
  </si>
  <si>
    <t>深夜業従事者（夜勤、宿直を含む）に対する2回目の健康診断</t>
    <rPh sb="0" eb="3">
      <t>シンヤギョウ</t>
    </rPh>
    <rPh sb="3" eb="6">
      <t>ジュウジシャ</t>
    </rPh>
    <rPh sb="7" eb="9">
      <t>ヤキン</t>
    </rPh>
    <rPh sb="10" eb="12">
      <t>シュクチョク</t>
    </rPh>
    <rPh sb="13" eb="14">
      <t>フク</t>
    </rPh>
    <rPh sb="17" eb="18">
      <t>タイ</t>
    </rPh>
    <rPh sb="21" eb="23">
      <t>カイメ</t>
    </rPh>
    <rPh sb="24" eb="26">
      <t>ケンコウ</t>
    </rPh>
    <rPh sb="26" eb="28">
      <t>シンダン</t>
    </rPh>
    <phoneticPr fontId="6"/>
  </si>
  <si>
    <t>朝食</t>
    <rPh sb="0" eb="2">
      <t>チョウショク</t>
    </rPh>
    <phoneticPr fontId="6"/>
  </si>
  <si>
    <t>昼食</t>
    <rPh sb="0" eb="2">
      <t>チュウショク</t>
    </rPh>
    <phoneticPr fontId="6"/>
  </si>
  <si>
    <t>夕食</t>
    <rPh sb="0" eb="2">
      <t>ユウショク</t>
    </rPh>
    <phoneticPr fontId="6"/>
  </si>
  <si>
    <t>　　　検便実施状況</t>
    <phoneticPr fontId="6"/>
  </si>
  <si>
    <t>最長2歳までの育児休業の取得</t>
    <rPh sb="0" eb="2">
      <t>サイチョウ</t>
    </rPh>
    <rPh sb="3" eb="4">
      <t>サイ</t>
    </rPh>
    <rPh sb="7" eb="9">
      <t>イクジ</t>
    </rPh>
    <rPh sb="9" eb="11">
      <t>キュウギョウ</t>
    </rPh>
    <rPh sb="12" eb="14">
      <t>シュトク</t>
    </rPh>
    <phoneticPr fontId="6"/>
  </si>
  <si>
    <t>第1週</t>
    <rPh sb="0" eb="1">
      <t>ダイ</t>
    </rPh>
    <rPh sb="2" eb="3">
      <t>シュウ</t>
    </rPh>
    <phoneticPr fontId="6"/>
  </si>
  <si>
    <t>第2週</t>
    <rPh sb="0" eb="1">
      <t>ダイ</t>
    </rPh>
    <rPh sb="2" eb="3">
      <t>シュウ</t>
    </rPh>
    <phoneticPr fontId="6"/>
  </si>
  <si>
    <t>第3週</t>
    <rPh sb="0" eb="1">
      <t>ダイ</t>
    </rPh>
    <rPh sb="2" eb="3">
      <t>シュウ</t>
    </rPh>
    <phoneticPr fontId="6"/>
  </si>
  <si>
    <t>第4週</t>
    <rPh sb="0" eb="1">
      <t>ダイ</t>
    </rPh>
    <rPh sb="2" eb="3">
      <t>シュウ</t>
    </rPh>
    <phoneticPr fontId="6"/>
  </si>
  <si>
    <t>第5週</t>
    <rPh sb="0" eb="1">
      <t>ダイ</t>
    </rPh>
    <rPh sb="2" eb="3">
      <t>シュウ</t>
    </rPh>
    <phoneticPr fontId="6"/>
  </si>
  <si>
    <r>
      <t xml:space="preserve">1ヶ月の合計
</t>
    </r>
    <r>
      <rPr>
        <sz val="6"/>
        <color indexed="8"/>
        <rFont val="Yu Gothic UI"/>
        <family val="3"/>
        <charset val="128"/>
      </rPr>
      <t>(休憩時間を
含む)</t>
    </r>
    <rPh sb="2" eb="3">
      <t>ゲツ</t>
    </rPh>
    <rPh sb="4" eb="6">
      <t>ゴウケイ</t>
    </rPh>
    <rPh sb="8" eb="10">
      <t>キュウケイ</t>
    </rPh>
    <rPh sb="10" eb="12">
      <t>ジカン</t>
    </rPh>
    <rPh sb="14" eb="15">
      <t>フク</t>
    </rPh>
    <phoneticPr fontId="6"/>
  </si>
  <si>
    <t>※3</t>
    <phoneticPr fontId="6"/>
  </si>
  <si>
    <t>職種
※1
※2</t>
    <rPh sb="0" eb="2">
      <t>ショクシュ</t>
    </rPh>
    <phoneticPr fontId="6"/>
  </si>
  <si>
    <t>循環配管等の点検状況※1</t>
    <rPh sb="8" eb="10">
      <t>ジョウキョウ</t>
    </rPh>
    <phoneticPr fontId="6"/>
  </si>
  <si>
    <t>集毛器（ヘアキャッチャー）の
清掃頻度※2</t>
    <phoneticPr fontId="6"/>
  </si>
  <si>
    <t>（適宜コピーして利用してください）</t>
    <rPh sb="1" eb="3">
      <t>テキギ</t>
    </rPh>
    <rPh sb="8" eb="10">
      <t>リヨウ</t>
    </rPh>
    <phoneticPr fontId="6"/>
  </si>
  <si>
    <t>　　　　保存期間等について社援施117号</t>
    <phoneticPr fontId="6"/>
  </si>
  <si>
    <t>　　区分　　　　　　　</t>
    <phoneticPr fontId="6"/>
  </si>
  <si>
    <t>職種別</t>
    <rPh sb="0" eb="3">
      <t>ショクシュベツ</t>
    </rPh>
    <phoneticPr fontId="3"/>
  </si>
  <si>
    <t>区分</t>
    <rPh sb="0" eb="2">
      <t>クブン</t>
    </rPh>
    <phoneticPr fontId="3"/>
  </si>
  <si>
    <t>（３）消防署の立入検査</t>
    <rPh sb="3" eb="6">
      <t>ショウボウショ</t>
    </rPh>
    <rPh sb="7" eb="11">
      <t>タチイリケンサ</t>
    </rPh>
    <phoneticPr fontId="6"/>
  </si>
  <si>
    <t>※消さないでください。</t>
    <rPh sb="1" eb="2">
      <t>ケ</t>
    </rPh>
    <phoneticPr fontId="3"/>
  </si>
  <si>
    <t>（１）施設の概要</t>
    <phoneticPr fontId="3"/>
  </si>
  <si>
    <t>（２）建物設備の状況</t>
    <rPh sb="3" eb="5">
      <t>タテモノ</t>
    </rPh>
    <rPh sb="5" eb="7">
      <t>セツビ</t>
    </rPh>
    <rPh sb="8" eb="10">
      <t>ジョウキョウ</t>
    </rPh>
    <phoneticPr fontId="6"/>
  </si>
  <si>
    <t>嘱　託
※1</t>
    <phoneticPr fontId="6"/>
  </si>
  <si>
    <t>定年退職者の場合、備考欄に定年と記入してください。また、同法人他施設異動（出向等含む）の場合、備考欄にその旨記入してください。</t>
    <rPh sb="28" eb="29">
      <t>ドウ</t>
    </rPh>
    <rPh sb="29" eb="31">
      <t>ホウジン</t>
    </rPh>
    <rPh sb="31" eb="34">
      <t>タシセツ</t>
    </rPh>
    <rPh sb="34" eb="36">
      <t>イドウ</t>
    </rPh>
    <rPh sb="37" eb="39">
      <t>シュッコウ</t>
    </rPh>
    <rPh sb="39" eb="40">
      <t>トウ</t>
    </rPh>
    <rPh sb="40" eb="41">
      <t>フク</t>
    </rPh>
    <rPh sb="44" eb="46">
      <t>バアイ</t>
    </rPh>
    <rPh sb="47" eb="50">
      <t>ビコウラン</t>
    </rPh>
    <rPh sb="53" eb="54">
      <t>ムネ</t>
    </rPh>
    <rPh sb="54" eb="56">
      <t>キニュウ</t>
    </rPh>
    <phoneticPr fontId="6"/>
  </si>
  <si>
    <t>4年0月</t>
    <rPh sb="1" eb="2">
      <t>ネン</t>
    </rPh>
    <rPh sb="3" eb="4">
      <t>ツキ</t>
    </rPh>
    <phoneticPr fontId="6"/>
  </si>
  <si>
    <t>その他
※2</t>
    <rPh sb="2" eb="3">
      <t>タ</t>
    </rPh>
    <phoneticPr fontId="6"/>
  </si>
  <si>
    <t>福祉事務所の
指示等の状況
※1</t>
    <rPh sb="0" eb="2">
      <t>フクシ</t>
    </rPh>
    <rPh sb="2" eb="5">
      <t>ジムショ</t>
    </rPh>
    <rPh sb="7" eb="9">
      <t>シジ</t>
    </rPh>
    <rPh sb="9" eb="10">
      <t>トウ</t>
    </rPh>
    <rPh sb="11" eb="13">
      <t>ジョウキョウ</t>
    </rPh>
    <phoneticPr fontId="6"/>
  </si>
  <si>
    <t>区分</t>
    <rPh sb="0" eb="1">
      <t>ク</t>
    </rPh>
    <rPh sb="1" eb="2">
      <t>ブン</t>
    </rPh>
    <phoneticPr fontId="6"/>
  </si>
  <si>
    <t>嘱　託
※5</t>
    <phoneticPr fontId="6"/>
  </si>
  <si>
    <t>施設名</t>
    <rPh sb="0" eb="3">
      <t>シセツメイ</t>
    </rPh>
    <phoneticPr fontId="3"/>
  </si>
  <si>
    <t>　木工・あみもの・裁縫・タイプライティング・</t>
    <phoneticPr fontId="6"/>
  </si>
  <si>
    <t>　機械・手工芸・粘土・陶芸等、造型意欲をかきたて</t>
    <phoneticPr fontId="6"/>
  </si>
  <si>
    <t>　運動機能の回復と心理的更生を図るもの</t>
    <phoneticPr fontId="6"/>
  </si>
  <si>
    <t>　マッサージ・温浴・電気的療法・物理的手段による</t>
    <phoneticPr fontId="6"/>
  </si>
  <si>
    <t>　機能回復訓練等</t>
    <phoneticPr fontId="6"/>
  </si>
  <si>
    <t>　レクリエーション療法・心理療法・ラジオ体操・</t>
    <phoneticPr fontId="6"/>
  </si>
  <si>
    <t>　歩行訓練</t>
    <phoneticPr fontId="3"/>
  </si>
  <si>
    <t>勤務時間</t>
    <rPh sb="0" eb="4">
      <t>キンムジカン</t>
    </rPh>
    <phoneticPr fontId="1"/>
  </si>
  <si>
    <t>区分</t>
    <phoneticPr fontId="4"/>
  </si>
  <si>
    <t>常勤換算人数（C）※2</t>
    <rPh sb="0" eb="2">
      <t>ジョウキン</t>
    </rPh>
    <rPh sb="2" eb="4">
      <t>カンサン</t>
    </rPh>
    <rPh sb="4" eb="6">
      <t>ニンズウ</t>
    </rPh>
    <phoneticPr fontId="6"/>
  </si>
  <si>
    <t>残食調査</t>
    <rPh sb="0" eb="1">
      <t>ザン</t>
    </rPh>
    <rPh sb="1" eb="2">
      <t>ショク</t>
    </rPh>
    <rPh sb="2" eb="4">
      <t>チョウサ</t>
    </rPh>
    <phoneticPr fontId="6"/>
  </si>
  <si>
    <t>・職種は、管理者・医師・(管理)栄養士・サービス管理責任者・ サービス提供責任者・地域移行(定着)支援従事者・生活支援員・看護職員・職業支援員・就労支援員・世話人・理学療法士・作業療法士・言語聴覚士等
 相談支援専門員・地域移行支援員・児童発達支援管理責任者・児童指導員・保育士・指導員・機能訓練担当職員・訪問支援員等の別を記入してください。
■勤務時間記入欄
・日にち欄の下欄には、当該日の曜日を記入してください。
・1日に勤務した時間を勤務時間帯の符号欄とあわせて記入してください。
・兼務職員については、他の職務に従事する時間を除いてください。
■所持資格欄
・所持資格は、社会福祉士、介護福祉士、ヘルパー2級、1級、社会福祉主事、看護師、准看護師、管理栄養士、栄養士、医師、保育士、
　理学療法士、作業療法士、言語聴覚士等を記入してください。
■勤務形態・勤務年月数欄
・下記勤務形態の区分に従い、○印を記入してください。
　【勤務形態の区分】ａ：常勤で専従　ｂ：常勤で兼務　ｃ：常勤以外で専従　ｄ：常勤以外で兼務
・同一敷地内の他事業と兼務する場合、兼務先との合計1ヶ月勤務時間が常勤時間を超える場合は常勤扱いとしてください。
　また、備考欄に兼務先及び、兼務先での勤務時間を記入してください。
　【 常勤職員について 】就業規則等で規定されている時間を基礎とし、時間外勤務時間は除いてください。
　　　　　　　　　　　　休暇や出張の期間については、歴月で1月を超えるものではない限り、常勤職員として勤務したものとして取り扱います。
　【非常勤職員について】時間給であれば、給与支給の基礎となった時間を記入してください。
　　　　　　　　　　　　曜日・勤務時間が決まっている場合は、備考欄に内容を記入してください。
・勤務年月数は、同一法人における他の障害福祉サービス事業所等の経験年月数を含みます。</t>
    <rPh sb="35" eb="37">
      <t>テイキョウ</t>
    </rPh>
    <rPh sb="37" eb="40">
      <t>セキニンシャ</t>
    </rPh>
    <rPh sb="41" eb="43">
      <t>チイキ</t>
    </rPh>
    <rPh sb="43" eb="45">
      <t>イコウ</t>
    </rPh>
    <rPh sb="46" eb="48">
      <t>テイチャク</t>
    </rPh>
    <rPh sb="49" eb="51">
      <t>シエン</t>
    </rPh>
    <rPh sb="51" eb="54">
      <t>ジュウジシャ</t>
    </rPh>
    <rPh sb="55" eb="57">
      <t>セイカツ</t>
    </rPh>
    <rPh sb="57" eb="59">
      <t>シエン</t>
    </rPh>
    <rPh sb="59" eb="60">
      <t>イン</t>
    </rPh>
    <rPh sb="66" eb="68">
      <t>ショクギョウ</t>
    </rPh>
    <rPh sb="68" eb="70">
      <t>シエン</t>
    </rPh>
    <rPh sb="70" eb="71">
      <t>イン</t>
    </rPh>
    <rPh sb="72" eb="74">
      <t>シュウロウ</t>
    </rPh>
    <rPh sb="74" eb="76">
      <t>シエン</t>
    </rPh>
    <rPh sb="76" eb="77">
      <t>イン</t>
    </rPh>
    <rPh sb="78" eb="80">
      <t>セワ</t>
    </rPh>
    <rPh sb="80" eb="81">
      <t>ニン</t>
    </rPh>
    <rPh sb="102" eb="104">
      <t>ソウダン</t>
    </rPh>
    <rPh sb="104" eb="106">
      <t>シエン</t>
    </rPh>
    <rPh sb="106" eb="109">
      <t>センモンイン</t>
    </rPh>
    <rPh sb="118" eb="120">
      <t>ジドウ</t>
    </rPh>
    <rPh sb="120" eb="122">
      <t>ハッタツ</t>
    </rPh>
    <rPh sb="122" eb="124">
      <t>シエン</t>
    </rPh>
    <rPh sb="124" eb="126">
      <t>カンリ</t>
    </rPh>
    <rPh sb="126" eb="128">
      <t>セキニン</t>
    </rPh>
    <rPh sb="128" eb="129">
      <t>シャ</t>
    </rPh>
    <rPh sb="130" eb="132">
      <t>ジドウ</t>
    </rPh>
    <rPh sb="132" eb="135">
      <t>シドウイン</t>
    </rPh>
    <rPh sb="136" eb="139">
      <t>ホイクシ</t>
    </rPh>
    <rPh sb="140" eb="143">
      <t>シドウイン</t>
    </rPh>
    <rPh sb="144" eb="146">
      <t>キノウ</t>
    </rPh>
    <rPh sb="146" eb="148">
      <t>クンレン</t>
    </rPh>
    <rPh sb="148" eb="150">
      <t>タントウ</t>
    </rPh>
    <rPh sb="150" eb="152">
      <t>ショクイン</t>
    </rPh>
    <rPh sb="153" eb="155">
      <t>ホウモン</t>
    </rPh>
    <rPh sb="155" eb="157">
      <t>シエン</t>
    </rPh>
    <rPh sb="157" eb="158">
      <t>イン</t>
    </rPh>
    <rPh sb="158" eb="159">
      <t>トウ</t>
    </rPh>
    <rPh sb="290" eb="292">
      <t>シャカイ</t>
    </rPh>
    <rPh sb="292" eb="294">
      <t>フクシ</t>
    </rPh>
    <rPh sb="294" eb="295">
      <t>シ</t>
    </rPh>
    <rPh sb="296" eb="298">
      <t>カイゴ</t>
    </rPh>
    <rPh sb="298" eb="301">
      <t>フクシシ</t>
    </rPh>
    <rPh sb="312" eb="314">
      <t>シャカイ</t>
    </rPh>
    <rPh sb="314" eb="316">
      <t>フクシ</t>
    </rPh>
    <rPh sb="316" eb="318">
      <t>シュジ</t>
    </rPh>
    <rPh sb="341" eb="344">
      <t>ホイクシ</t>
    </rPh>
    <rPh sb="781" eb="783">
      <t>ショウガイ</t>
    </rPh>
    <rPh sb="783" eb="785">
      <t>フクシ</t>
    </rPh>
    <rPh sb="792" eb="793">
      <t>トウ</t>
    </rPh>
    <phoneticPr fontId="6"/>
  </si>
  <si>
    <t>■職種氏名欄
・職種ごとに勤務形態の区分(後述)の順にまとめて記載してください。
・1人の職員が、同一事業の中で兼務する場合（管理者と生活支援員等）は、
 2行に分けてそれぞれの職種として記入してください。</t>
    <rPh sb="63" eb="66">
      <t>カンリシャ</t>
    </rPh>
    <rPh sb="67" eb="69">
      <t>セイカツ</t>
    </rPh>
    <rPh sb="69" eb="71">
      <t>シエン</t>
    </rPh>
    <phoneticPr fontId="45"/>
  </si>
  <si>
    <t>食中毒予防について</t>
    <rPh sb="0" eb="3">
      <t>ショクチュウドク</t>
    </rPh>
    <rPh sb="3" eb="5">
      <t>ヨボウ</t>
    </rPh>
    <phoneticPr fontId="3"/>
  </si>
  <si>
    <t>全職員　40名（ユニット毎に実施）</t>
    <rPh sb="0" eb="3">
      <t>ゼンショクイン</t>
    </rPh>
    <rPh sb="6" eb="7">
      <t>メイ</t>
    </rPh>
    <rPh sb="12" eb="13">
      <t>ゴト</t>
    </rPh>
    <rPh sb="14" eb="16">
      <t>ジッシ</t>
    </rPh>
    <phoneticPr fontId="3"/>
  </si>
  <si>
    <t>法人会議室</t>
    <rPh sb="0" eb="2">
      <t>ホウジン</t>
    </rPh>
    <rPh sb="2" eb="5">
      <t>カイギシツ</t>
    </rPh>
    <phoneticPr fontId="3"/>
  </si>
  <si>
    <t>（例※2）R3年6月2,4,7日</t>
    <rPh sb="1" eb="2">
      <t>レイ</t>
    </rPh>
    <rPh sb="7" eb="8">
      <t>ネン</t>
    </rPh>
    <rPh sb="9" eb="10">
      <t>ガツ</t>
    </rPh>
    <rPh sb="15" eb="16">
      <t>ニチ</t>
    </rPh>
    <phoneticPr fontId="3"/>
  </si>
  <si>
    <t>資料の配付</t>
    <rPh sb="0" eb="2">
      <t>シリョウ</t>
    </rPh>
    <rPh sb="3" eb="5">
      <t>ハイフ</t>
    </rPh>
    <phoneticPr fontId="3"/>
  </si>
  <si>
    <t>本表は、資料作成時において職員配置基準数に対して欠員が生じている場合に記入してください。</t>
    <phoneticPr fontId="3"/>
  </si>
  <si>
    <t>家庭用加湿器の使用状況（使用開始時及び使用期間中）</t>
    <rPh sb="0" eb="2">
      <t>カテイ</t>
    </rPh>
    <rPh sb="2" eb="3">
      <t>ヨウ</t>
    </rPh>
    <rPh sb="3" eb="5">
      <t>カシツ</t>
    </rPh>
    <rPh sb="5" eb="6">
      <t>キ</t>
    </rPh>
    <rPh sb="7" eb="9">
      <t>シヨウ</t>
    </rPh>
    <rPh sb="9" eb="11">
      <t>ジョウキョウ</t>
    </rPh>
    <phoneticPr fontId="6"/>
  </si>
  <si>
    <t>月の状況　※月中の採用者・退職者を含みます）</t>
    <rPh sb="0" eb="1">
      <t>ガツ</t>
    </rPh>
    <rPh sb="2" eb="4">
      <t>ジョウキョウ</t>
    </rPh>
    <rPh sb="6" eb="7">
      <t>ゲツ</t>
    </rPh>
    <rPh sb="7" eb="8">
      <t>チュウ</t>
    </rPh>
    <rPh sb="9" eb="12">
      <t>サイヨウシャ</t>
    </rPh>
    <rPh sb="13" eb="16">
      <t>タイショクシャ</t>
    </rPh>
    <rPh sb="17" eb="18">
      <t>フク</t>
    </rPh>
    <phoneticPr fontId="6"/>
  </si>
  <si>
    <r>
      <t>指導実施月の前々月の職員配置状況</t>
    </r>
    <r>
      <rPr>
        <sz val="9"/>
        <color indexed="8"/>
        <rFont val="Yu Gothic UI"/>
        <family val="3"/>
        <charset val="128"/>
      </rPr>
      <t>(</t>
    </r>
    <r>
      <rPr>
        <sz val="11"/>
        <color indexed="8"/>
        <rFont val="Yu Gothic UI"/>
        <family val="3"/>
        <charset val="128"/>
      </rPr>
      <t>　　　</t>
    </r>
    <r>
      <rPr>
        <sz val="9"/>
        <color indexed="8"/>
        <rFont val="Yu Gothic UI"/>
        <family val="3"/>
        <charset val="128"/>
      </rPr>
      <t>年</t>
    </r>
    <r>
      <rPr>
        <sz val="11"/>
        <color indexed="8"/>
        <rFont val="Yu Gothic UI"/>
        <family val="3"/>
        <charset val="128"/>
      </rPr>
      <t>　　　</t>
    </r>
    <r>
      <rPr>
        <sz val="9"/>
        <color indexed="8"/>
        <rFont val="Yu Gothic UI"/>
        <family val="3"/>
        <charset val="128"/>
      </rPr>
      <t>月の状況　※月中の採用者・退職者を含みます)</t>
    </r>
    <rPh sb="0" eb="2">
      <t>シドウ</t>
    </rPh>
    <rPh sb="2" eb="4">
      <t>ジッシ</t>
    </rPh>
    <rPh sb="4" eb="5">
      <t>ツキ</t>
    </rPh>
    <rPh sb="6" eb="8">
      <t>ゼンゼン</t>
    </rPh>
    <rPh sb="8" eb="9">
      <t>ゲツ</t>
    </rPh>
    <rPh sb="10" eb="12">
      <t>ショクイン</t>
    </rPh>
    <rPh sb="12" eb="14">
      <t>ハイチ</t>
    </rPh>
    <rPh sb="14" eb="16">
      <t>ジョウキョウ</t>
    </rPh>
    <rPh sb="20" eb="21">
      <t>ネン</t>
    </rPh>
    <rPh sb="24" eb="25">
      <t>ガツ</t>
    </rPh>
    <rPh sb="26" eb="28">
      <t>ジョウキョウ</t>
    </rPh>
    <rPh sb="30" eb="31">
      <t>ツキ</t>
    </rPh>
    <rPh sb="31" eb="32">
      <t>チュウ</t>
    </rPh>
    <rPh sb="33" eb="36">
      <t>サイヨウシャ</t>
    </rPh>
    <rPh sb="37" eb="40">
      <t>タイショクシャ</t>
    </rPh>
    <rPh sb="41" eb="42">
      <t>フク</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</si>
</sst>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h:mm;@"/>
    <numFmt numFmtId="177" formatCode="#,###"/>
    <numFmt numFmtId="178" formatCode="m/d"/>
  </numFmts>
  <fonts count="66" x14ac:knownFonts="1">
    <font>
      <sz val="11"/>
      <color theme="1"/>
      <name val="游ゴシック"/>
      <family val="2"/>
      <charset val="128"/>
      <scheme val="minor"/>
    </font>
    <font>
      <sz val="11"/>
      <name val="ＭＳ Ｐゴシック"/>
      <family val="3"/>
      <charset val="128"/>
    </font>
    <font>
      <sz val="24"/>
      <name val="ＭＳ Ｐ明朝"/>
      <family val="1"/>
      <charset val="128"/>
    </font>
    <font>
      <sz val="6"/>
      <name val="游ゴシック"/>
      <family val="2"/>
      <charset val="128"/>
      <scheme val="minor"/>
    </font>
    <font>
      <sz val="6"/>
      <name val="ＭＳ 明朝"/>
      <family val="1"/>
      <charset val="128"/>
    </font>
    <font>
      <sz val="10.8"/>
      <name val="ＭＳ Ｐ明朝"/>
      <family val="1"/>
      <charset val="128"/>
    </font>
    <font>
      <sz val="6"/>
      <name val="ＭＳ Ｐゴシック"/>
      <family val="3"/>
      <charset val="128"/>
    </font>
    <font>
      <sz val="11"/>
      <name val="ＭＳ Ｐ明朝"/>
      <family val="1"/>
      <charset val="128"/>
    </font>
    <font>
      <sz val="9"/>
      <name val="ＭＳ Ｐ明朝"/>
      <family val="1"/>
      <charset val="128"/>
    </font>
    <font>
      <sz val="11"/>
      <color theme="1"/>
      <name val="游ゴシック"/>
      <family val="2"/>
      <charset val="128"/>
      <scheme val="minor"/>
    </font>
    <font>
      <sz val="24"/>
      <name val="Yu Gothic UI"/>
      <family val="3"/>
      <charset val="128"/>
    </font>
    <font>
      <sz val="10.8"/>
      <name val="Yu Gothic UI"/>
      <family val="3"/>
      <charset val="128"/>
    </font>
    <font>
      <sz val="18"/>
      <name val="Yu Gothic UI"/>
      <family val="3"/>
      <charset val="128"/>
    </font>
    <font>
      <sz val="14"/>
      <name val="Yu Gothic UI"/>
      <family val="3"/>
      <charset val="128"/>
    </font>
    <font>
      <sz val="16"/>
      <name val="Yu Gothic UI"/>
      <family val="3"/>
      <charset val="128"/>
    </font>
    <font>
      <b/>
      <sz val="24"/>
      <name val="Yu Gothic UI"/>
      <family val="3"/>
      <charset val="128"/>
    </font>
    <font>
      <sz val="14"/>
      <name val="ＭＳ 明朝"/>
      <family val="1"/>
      <charset val="128"/>
    </font>
    <font>
      <b/>
      <sz val="14"/>
      <name val="Yu Gothic UI"/>
      <family val="3"/>
      <charset val="128"/>
    </font>
    <font>
      <sz val="11"/>
      <name val="Yu Gothic UI"/>
      <family val="3"/>
      <charset val="128"/>
    </font>
    <font>
      <sz val="9"/>
      <name val="Yu Gothic UI"/>
      <family val="3"/>
      <charset val="128"/>
    </font>
    <font>
      <b/>
      <sz val="11"/>
      <name val="Yu Gothic UI"/>
      <family val="3"/>
      <charset val="128"/>
    </font>
    <font>
      <sz val="10"/>
      <name val="Yu Gothic UI"/>
      <family val="3"/>
      <charset val="128"/>
    </font>
    <font>
      <sz val="11"/>
      <color indexed="10"/>
      <name val="Yu Gothic UI"/>
      <family val="3"/>
      <charset val="128"/>
    </font>
    <font>
      <b/>
      <sz val="11"/>
      <color rgb="FFFF0000"/>
      <name val="Yu Gothic UI"/>
      <family val="3"/>
      <charset val="128"/>
    </font>
    <font>
      <sz val="26"/>
      <color indexed="81"/>
      <name val="Yu Gothic UI"/>
      <family val="3"/>
      <charset val="128"/>
    </font>
    <font>
      <b/>
      <sz val="26"/>
      <color indexed="81"/>
      <name val="Yu Gothic UI"/>
      <family val="3"/>
      <charset val="128"/>
    </font>
    <font>
      <b/>
      <sz val="9"/>
      <color indexed="81"/>
      <name val="Yu Gothic UI"/>
      <family val="3"/>
      <charset val="128"/>
    </font>
    <font>
      <sz val="10.75"/>
      <name val="ＭＳ 明朝"/>
      <family val="1"/>
      <charset val="128"/>
    </font>
    <font>
      <sz val="10.75"/>
      <name val="ＭＳ Ｐ明朝"/>
      <family val="1"/>
      <charset val="128"/>
    </font>
    <font>
      <sz val="10.75"/>
      <name val="Yu Gothic UI"/>
      <family val="3"/>
      <charset val="128"/>
    </font>
    <font>
      <b/>
      <sz val="10.75"/>
      <name val="Yu Gothic UI"/>
      <family val="3"/>
      <charset val="128"/>
    </font>
    <font>
      <sz val="11"/>
      <color theme="1"/>
      <name val="游ゴシック"/>
      <family val="3"/>
      <charset val="128"/>
      <scheme val="minor"/>
    </font>
    <font>
      <b/>
      <i/>
      <sz val="10"/>
      <name val="Yu Gothic UI"/>
      <family val="3"/>
      <charset val="128"/>
    </font>
    <font>
      <i/>
      <sz val="11"/>
      <name val="Yu Gothic UI"/>
      <family val="3"/>
      <charset val="128"/>
    </font>
    <font>
      <i/>
      <sz val="9"/>
      <name val="Yu Gothic UI"/>
      <family val="3"/>
      <charset val="128"/>
    </font>
    <font>
      <sz val="8"/>
      <name val="Yu Gothic UI"/>
      <family val="3"/>
      <charset val="128"/>
    </font>
    <font>
      <sz val="6"/>
      <name val="Yu Gothic UI"/>
      <family val="3"/>
      <charset val="128"/>
    </font>
    <font>
      <b/>
      <u/>
      <sz val="11"/>
      <name val="Yu Gothic UI"/>
      <family val="3"/>
      <charset val="128"/>
    </font>
    <font>
      <b/>
      <i/>
      <sz val="11"/>
      <name val="Yu Gothic UI"/>
      <family val="3"/>
      <charset val="128"/>
    </font>
    <font>
      <i/>
      <sz val="10"/>
      <name val="Yu Gothic UI"/>
      <family val="3"/>
      <charset val="128"/>
    </font>
    <font>
      <u/>
      <sz val="9"/>
      <name val="Yu Gothic UI"/>
      <family val="3"/>
      <charset val="128"/>
    </font>
    <font>
      <b/>
      <sz val="9"/>
      <name val="Yu Gothic UI"/>
      <family val="3"/>
      <charset val="128"/>
    </font>
    <font>
      <b/>
      <sz val="16"/>
      <color indexed="81"/>
      <name val="Yu Gothic UI"/>
      <family val="3"/>
      <charset val="128"/>
    </font>
    <font>
      <sz val="16"/>
      <color indexed="81"/>
      <name val="Yu Gothic UI"/>
      <family val="3"/>
      <charset val="128"/>
    </font>
    <font>
      <sz val="11"/>
      <color indexed="8"/>
      <name val="ＭＳ Ｐ明朝"/>
      <family val="1"/>
      <charset val="128"/>
    </font>
    <font>
      <b/>
      <sz val="10"/>
      <name val="ＭＳ ゴシック"/>
      <family val="3"/>
      <charset val="128"/>
    </font>
    <font>
      <sz val="11"/>
      <color indexed="8"/>
      <name val="Yu Gothic UI"/>
      <family val="3"/>
      <charset val="128"/>
    </font>
    <font>
      <sz val="9"/>
      <color indexed="8"/>
      <name val="Yu Gothic UI"/>
      <family val="3"/>
      <charset val="128"/>
    </font>
    <font>
      <sz val="6"/>
      <color indexed="8"/>
      <name val="Yu Gothic UI"/>
      <family val="3"/>
      <charset val="128"/>
    </font>
    <font>
      <sz val="8"/>
      <color indexed="8"/>
      <name val="Yu Gothic UI"/>
      <family val="3"/>
      <charset val="128"/>
    </font>
    <font>
      <sz val="9"/>
      <color rgb="FF000000"/>
      <name val="Meiryo UI"/>
      <family val="3"/>
      <charset val="128"/>
    </font>
    <font>
      <sz val="11"/>
      <color rgb="FFFF0000"/>
      <name val="Yu Gothic UI"/>
      <family val="3"/>
      <charset val="128"/>
    </font>
    <font>
      <b/>
      <sz val="10"/>
      <name val="Yu Gothic UI"/>
      <family val="3"/>
      <charset val="128"/>
    </font>
    <font>
      <strike/>
      <sz val="9"/>
      <color indexed="10"/>
      <name val="ＭＳ Ｐ明朝"/>
      <family val="1"/>
      <charset val="128"/>
    </font>
    <font>
      <sz val="12"/>
      <name val="ＭＳ Ｐ明朝"/>
      <family val="1"/>
      <charset val="128"/>
    </font>
    <font>
      <u/>
      <sz val="11"/>
      <color indexed="10"/>
      <name val="Yu Gothic UI"/>
      <family val="3"/>
      <charset val="128"/>
    </font>
    <font>
      <sz val="12"/>
      <name val="Yu Gothic UI"/>
      <family val="3"/>
      <charset val="128"/>
    </font>
    <font>
      <sz val="9"/>
      <color rgb="FF000000"/>
      <name val="Yu Gothic UI"/>
      <family val="3"/>
      <charset val="128"/>
    </font>
    <font>
      <b/>
      <sz val="12"/>
      <name val="Yu Gothic UI"/>
      <family val="3"/>
      <charset val="128"/>
    </font>
    <font>
      <u/>
      <sz val="11"/>
      <color indexed="12"/>
      <name val="ＭＳ Ｐゴシック"/>
      <family val="3"/>
      <charset val="128"/>
    </font>
    <font>
      <b/>
      <strike/>
      <sz val="11"/>
      <color rgb="FFFF0000"/>
      <name val="Yu Gothic UI"/>
      <family val="3"/>
      <charset val="128"/>
    </font>
    <font>
      <b/>
      <sz val="11"/>
      <color indexed="10"/>
      <name val="Yu Gothic UI"/>
      <family val="3"/>
      <charset val="128"/>
    </font>
    <font>
      <strike/>
      <sz val="11"/>
      <color indexed="10"/>
      <name val="Yu Gothic UI"/>
      <family val="3"/>
      <charset val="128"/>
    </font>
    <font>
      <sz val="16"/>
      <color rgb="FF000000"/>
      <name val="ＭＳ Ｐゴシック"/>
      <family val="3"/>
      <charset val="128"/>
    </font>
    <font>
      <b/>
      <sz val="12"/>
      <color indexed="81"/>
      <name val="Yu Gothic UI"/>
      <family val="3"/>
      <charset val="128"/>
    </font>
    <font>
      <b/>
      <sz val="8"/>
      <color indexed="8"/>
      <name val="Yu Gothic UI"/>
      <family val="3"/>
      <charset val="128"/>
    </font>
  </fonts>
  <fills count="10">
    <fill>
      <patternFill patternType="none"/>
    </fill>
    <fill>
      <patternFill patternType="gray125"/>
    </fill>
    <fill>
      <patternFill patternType="solid">
        <fgColor indexed="31"/>
        <bgColor indexed="64"/>
      </patternFill>
    </fill>
    <fill>
      <patternFill patternType="solid">
        <fgColor indexed="42"/>
        <bgColor indexed="64"/>
      </patternFill>
    </fill>
    <fill>
      <patternFill patternType="solid">
        <fgColor indexed="9"/>
        <bgColor indexed="64"/>
      </patternFill>
    </fill>
    <fill>
      <patternFill patternType="solid">
        <fgColor rgb="FFCCFFCC"/>
        <bgColor indexed="64"/>
      </patternFill>
    </fill>
    <fill>
      <patternFill patternType="solid">
        <fgColor indexed="27"/>
        <bgColor indexed="64"/>
      </patternFill>
    </fill>
    <fill>
      <patternFill patternType="solid">
        <fgColor indexed="43"/>
        <bgColor indexed="64"/>
      </patternFill>
    </fill>
    <fill>
      <patternFill patternType="solid">
        <fgColor indexed="55"/>
        <bgColor indexed="64"/>
      </patternFill>
    </fill>
    <fill>
      <patternFill patternType="solid">
        <fgColor rgb="FFFFFF99"/>
        <bgColor indexed="64"/>
      </patternFill>
    </fill>
  </fills>
  <borders count="257">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hair">
        <color indexed="64"/>
      </right>
      <top style="medium">
        <color indexed="64"/>
      </top>
      <bottom/>
      <diagonal/>
    </border>
    <border>
      <left style="hair">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hair">
        <color indexed="64"/>
      </right>
      <top/>
      <bottom/>
      <diagonal/>
    </border>
    <border>
      <left style="hair">
        <color indexed="64"/>
      </left>
      <right/>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thin">
        <color indexed="64"/>
      </bottom>
      <diagonal/>
    </border>
    <border>
      <left/>
      <right style="double">
        <color indexed="64"/>
      </right>
      <top style="medium">
        <color indexed="64"/>
      </top>
      <bottom style="thin">
        <color indexed="64"/>
      </bottom>
      <diagonal/>
    </border>
    <border>
      <left/>
      <right style="double">
        <color indexed="64"/>
      </right>
      <top style="thin">
        <color indexed="64"/>
      </top>
      <bottom style="thin">
        <color indexed="64"/>
      </bottom>
      <diagonal/>
    </border>
    <border>
      <left style="medium">
        <color indexed="64"/>
      </left>
      <right/>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medium">
        <color indexed="64"/>
      </bottom>
      <diagonal style="thin">
        <color indexed="64"/>
      </diagonal>
    </border>
    <border diagonalDown="1">
      <left/>
      <right style="thin">
        <color indexed="64"/>
      </right>
      <top/>
      <bottom style="medium">
        <color indexed="64"/>
      </bottom>
      <diagonal style="thin">
        <color indexed="64"/>
      </diagonal>
    </border>
    <border diagonalDown="1">
      <left/>
      <right style="medium">
        <color indexed="64"/>
      </right>
      <top style="thin">
        <color indexed="64"/>
      </top>
      <bottom/>
      <diagonal style="thin">
        <color indexed="64"/>
      </diagonal>
    </border>
    <border diagonalDown="1">
      <left/>
      <right style="medium">
        <color indexed="64"/>
      </right>
      <top/>
      <bottom style="medium">
        <color indexed="64"/>
      </bottom>
      <diagonal style="thin">
        <color indexed="64"/>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ck">
        <color indexed="64"/>
      </left>
      <right/>
      <top style="thick">
        <color indexed="64"/>
      </top>
      <bottom style="thin">
        <color indexed="64"/>
      </bottom>
      <diagonal/>
    </border>
    <border>
      <left/>
      <right/>
      <top style="thick">
        <color indexed="64"/>
      </top>
      <bottom/>
      <diagonal/>
    </border>
    <border>
      <left/>
      <right/>
      <top style="thick">
        <color indexed="64"/>
      </top>
      <bottom style="thin">
        <color indexed="64"/>
      </bottom>
      <diagonal/>
    </border>
    <border>
      <left/>
      <right style="thick">
        <color indexed="64"/>
      </right>
      <top style="thick">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right style="thick">
        <color indexed="64"/>
      </right>
      <top style="thin">
        <color indexed="64"/>
      </top>
      <bottom/>
      <diagonal/>
    </border>
    <border>
      <left/>
      <right style="thick">
        <color indexed="64"/>
      </right>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style="thin">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style="thin">
        <color indexed="64"/>
      </top>
      <bottom style="hair">
        <color indexed="64"/>
      </bottom>
      <diagonal/>
    </border>
    <border>
      <left style="thick">
        <color indexed="64"/>
      </left>
      <right style="hair">
        <color indexed="64"/>
      </right>
      <top style="thick">
        <color indexed="64"/>
      </top>
      <bottom/>
      <diagonal/>
    </border>
    <border>
      <left style="hair">
        <color indexed="64"/>
      </left>
      <right style="hair">
        <color indexed="64"/>
      </right>
      <top style="thick">
        <color indexed="64"/>
      </top>
      <bottom/>
      <diagonal/>
    </border>
    <border>
      <left style="hair">
        <color indexed="64"/>
      </left>
      <right/>
      <top style="thick">
        <color indexed="64"/>
      </top>
      <bottom/>
      <diagonal/>
    </border>
    <border>
      <left style="thin">
        <color indexed="64"/>
      </left>
      <right style="hair">
        <color indexed="64"/>
      </right>
      <top style="thick">
        <color indexed="64"/>
      </top>
      <bottom/>
      <diagonal/>
    </border>
    <border>
      <left style="hair">
        <color indexed="64"/>
      </left>
      <right style="thin">
        <color indexed="64"/>
      </right>
      <top style="thick">
        <color indexed="64"/>
      </top>
      <bottom/>
      <diagonal/>
    </border>
    <border>
      <left/>
      <right style="hair">
        <color indexed="64"/>
      </right>
      <top style="thick">
        <color indexed="64"/>
      </top>
      <bottom/>
      <diagonal/>
    </border>
    <border>
      <left style="hair">
        <color indexed="64"/>
      </left>
      <right style="thick">
        <color indexed="64"/>
      </right>
      <top style="thick">
        <color indexed="64"/>
      </top>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ck">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style="hair">
        <color indexed="64"/>
      </left>
      <right style="thick">
        <color indexed="64"/>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ck">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ck">
        <color indexed="64"/>
      </right>
      <top style="thin">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ck">
        <color indexed="64"/>
      </left>
      <right style="hair">
        <color indexed="64"/>
      </right>
      <top style="thin">
        <color indexed="64"/>
      </top>
      <bottom/>
      <diagonal/>
    </border>
    <border>
      <left style="hair">
        <color indexed="64"/>
      </left>
      <right style="thick">
        <color indexed="64"/>
      </right>
      <top style="thin">
        <color indexed="64"/>
      </top>
      <bottom/>
      <diagonal/>
    </border>
    <border>
      <left style="thick">
        <color indexed="64"/>
      </left>
      <right/>
      <top style="thin">
        <color indexed="64"/>
      </top>
      <bottom/>
      <diagonal/>
    </border>
    <border>
      <left/>
      <right style="double">
        <color indexed="64"/>
      </right>
      <top style="thin">
        <color indexed="64"/>
      </top>
      <bottom/>
      <diagonal/>
    </border>
    <border>
      <left style="double">
        <color indexed="64"/>
      </left>
      <right/>
      <top style="thin">
        <color indexed="64"/>
      </top>
      <bottom/>
      <diagonal/>
    </border>
    <border>
      <left/>
      <right style="thin">
        <color indexed="64"/>
      </right>
      <top/>
      <bottom style="hair">
        <color indexed="64"/>
      </bottom>
      <diagonal/>
    </border>
    <border>
      <left style="thick">
        <color indexed="64"/>
      </left>
      <right style="hair">
        <color indexed="64"/>
      </right>
      <top/>
      <bottom/>
      <diagonal/>
    </border>
    <border>
      <left style="hair">
        <color indexed="64"/>
      </left>
      <right style="thick">
        <color indexed="64"/>
      </right>
      <top/>
      <bottom/>
      <diagonal/>
    </border>
    <border>
      <left style="thick">
        <color indexed="64"/>
      </left>
      <right/>
      <top/>
      <bottom/>
      <diagonal/>
    </border>
    <border>
      <left/>
      <right style="double">
        <color indexed="64"/>
      </right>
      <top/>
      <bottom/>
      <diagonal/>
    </border>
    <border>
      <left style="double">
        <color indexed="64"/>
      </left>
      <right/>
      <top/>
      <bottom/>
      <diagonal/>
    </border>
    <border>
      <left/>
      <right style="thin">
        <color indexed="64"/>
      </right>
      <top style="hair">
        <color indexed="64"/>
      </top>
      <bottom/>
      <diagonal/>
    </border>
    <border>
      <left style="thick">
        <color indexed="64"/>
      </left>
      <right/>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style="thick">
        <color indexed="64"/>
      </left>
      <right style="hair">
        <color indexed="64"/>
      </right>
      <top style="thin">
        <color indexed="64"/>
      </top>
      <bottom style="thick">
        <color indexed="64"/>
      </bottom>
      <diagonal/>
    </border>
    <border>
      <left style="hair">
        <color indexed="64"/>
      </left>
      <right style="hair">
        <color indexed="64"/>
      </right>
      <top style="thin">
        <color indexed="64"/>
      </top>
      <bottom style="thick">
        <color indexed="64"/>
      </bottom>
      <diagonal/>
    </border>
    <border>
      <left style="hair">
        <color indexed="64"/>
      </left>
      <right/>
      <top style="thin">
        <color indexed="64"/>
      </top>
      <bottom style="thick">
        <color indexed="64"/>
      </bottom>
      <diagonal/>
    </border>
    <border>
      <left style="thin">
        <color indexed="64"/>
      </left>
      <right style="hair">
        <color indexed="64"/>
      </right>
      <top style="thin">
        <color indexed="64"/>
      </top>
      <bottom style="thick">
        <color indexed="64"/>
      </bottom>
      <diagonal/>
    </border>
    <border>
      <left style="hair">
        <color indexed="64"/>
      </left>
      <right style="thin">
        <color indexed="64"/>
      </right>
      <top style="thin">
        <color indexed="64"/>
      </top>
      <bottom style="thick">
        <color indexed="64"/>
      </bottom>
      <diagonal/>
    </border>
    <border>
      <left/>
      <right style="hair">
        <color indexed="64"/>
      </right>
      <top style="thin">
        <color indexed="64"/>
      </top>
      <bottom style="thick">
        <color indexed="64"/>
      </bottom>
      <diagonal/>
    </border>
    <border>
      <left style="hair">
        <color indexed="64"/>
      </left>
      <right/>
      <top style="thin">
        <color indexed="64"/>
      </top>
      <bottom/>
      <diagonal/>
    </border>
    <border>
      <left/>
      <right style="hair">
        <color indexed="64"/>
      </right>
      <top style="thin">
        <color indexed="64"/>
      </top>
      <bottom/>
      <diagonal/>
    </border>
    <border>
      <left style="thin">
        <color indexed="64"/>
      </left>
      <right style="double">
        <color indexed="64"/>
      </right>
      <top style="thin">
        <color indexed="64"/>
      </top>
      <bottom/>
      <diagonal/>
    </border>
    <border>
      <left style="thick">
        <color indexed="64"/>
      </left>
      <right/>
      <top style="thick">
        <color indexed="64"/>
      </top>
      <bottom/>
      <diagonal/>
    </border>
    <border>
      <left/>
      <right style="thin">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hair">
        <color indexed="64"/>
      </right>
      <top/>
      <bottom style="thick">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hair">
        <color indexed="64"/>
      </right>
      <top style="thin">
        <color indexed="64"/>
      </top>
      <bottom/>
      <diagonal/>
    </border>
    <border>
      <left style="hair">
        <color indexed="64"/>
      </left>
      <right style="medium">
        <color indexed="64"/>
      </right>
      <top style="thin">
        <color indexed="64"/>
      </top>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style="dotted">
        <color indexed="64"/>
      </right>
      <top/>
      <bottom style="hair">
        <color indexed="64"/>
      </bottom>
      <diagonal/>
    </border>
    <border>
      <left style="dotted">
        <color indexed="64"/>
      </left>
      <right/>
      <top/>
      <bottom style="hair">
        <color indexed="64"/>
      </bottom>
      <diagonal/>
    </border>
    <border>
      <left/>
      <right/>
      <top style="medium">
        <color indexed="64"/>
      </top>
      <bottom style="hair">
        <color indexed="64"/>
      </bottom>
      <diagonal/>
    </border>
    <border>
      <left style="thin">
        <color indexed="64"/>
      </left>
      <right style="dotted">
        <color indexed="64"/>
      </right>
      <top style="hair">
        <color indexed="64"/>
      </top>
      <bottom style="hair">
        <color indexed="64"/>
      </bottom>
      <diagonal/>
    </border>
    <border>
      <left style="dotted">
        <color indexed="64"/>
      </left>
      <right/>
      <top style="hair">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diagonalDown="1">
      <left style="medium">
        <color indexed="64"/>
      </left>
      <right/>
      <top style="medium">
        <color indexed="64"/>
      </top>
      <bottom/>
      <diagonal style="thin">
        <color indexed="64"/>
      </diagonal>
    </border>
    <border diagonalDown="1">
      <left/>
      <right style="thin">
        <color indexed="64"/>
      </right>
      <top style="medium">
        <color indexed="64"/>
      </top>
      <bottom/>
      <diagonal style="thin">
        <color indexed="64"/>
      </diagonal>
    </border>
    <border diagonalDown="1">
      <left style="medium">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right/>
      <top style="medium">
        <color indexed="64"/>
      </top>
      <bottom/>
      <diagonal style="thin">
        <color indexed="64"/>
      </diagonal>
    </border>
    <border diagonalDown="1">
      <left/>
      <right/>
      <top/>
      <bottom style="thin">
        <color indexed="64"/>
      </bottom>
      <diagonal style="thin">
        <color indexed="64"/>
      </diagonal>
    </border>
    <border diagonalDown="1">
      <left style="thin">
        <color indexed="64"/>
      </left>
      <right style="medium">
        <color indexed="64"/>
      </right>
      <top style="thin">
        <color indexed="64"/>
      </top>
      <bottom style="medium">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left/>
      <right style="double">
        <color indexed="64"/>
      </right>
      <top style="medium">
        <color indexed="64"/>
      </top>
      <bottom/>
      <diagonal/>
    </border>
    <border>
      <left/>
      <right style="double">
        <color indexed="64"/>
      </right>
      <top/>
      <bottom style="medium">
        <color indexed="64"/>
      </bottom>
      <diagonal/>
    </border>
    <border>
      <left style="double">
        <color indexed="64"/>
      </left>
      <right style="thin">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double">
        <color indexed="64"/>
      </left>
      <right style="thin">
        <color indexed="64"/>
      </right>
      <top style="thin">
        <color indexed="64"/>
      </top>
      <bottom style="medium">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style="medium">
        <color indexed="64"/>
      </right>
      <top style="hair">
        <color indexed="64"/>
      </top>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diagonalDown="1">
      <left style="thin">
        <color indexed="64"/>
      </left>
      <right/>
      <top style="thin">
        <color indexed="64"/>
      </top>
      <bottom style="medium">
        <color indexed="64"/>
      </bottom>
      <diagonal style="thin">
        <color indexed="64"/>
      </diagonal>
    </border>
    <border diagonalDown="1">
      <left/>
      <right/>
      <top style="thin">
        <color indexed="64"/>
      </top>
      <bottom style="medium">
        <color indexed="64"/>
      </bottom>
      <diagonal style="thin">
        <color indexed="64"/>
      </diagonal>
    </border>
    <border diagonalDown="1">
      <left/>
      <right style="thin">
        <color indexed="64"/>
      </right>
      <top style="thin">
        <color indexed="64"/>
      </top>
      <bottom style="medium">
        <color indexed="64"/>
      </bottom>
      <diagonal style="thin">
        <color indexed="64"/>
      </diagonal>
    </border>
  </borders>
  <cellStyleXfs count="10">
    <xf numFmtId="0" fontId="0" fillId="0" borderId="0">
      <alignment vertical="center"/>
    </xf>
    <xf numFmtId="0" fontId="1" fillId="0" borderId="0"/>
    <xf numFmtId="38" fontId="9" fillId="0" borderId="0" applyFont="0" applyFill="0" applyBorder="0" applyAlignment="0" applyProtection="0">
      <alignment vertical="center"/>
    </xf>
    <xf numFmtId="0" fontId="16" fillId="0" borderId="0"/>
    <xf numFmtId="0" fontId="27" fillId="0" borderId="0"/>
    <xf numFmtId="0" fontId="27" fillId="0" borderId="0"/>
    <xf numFmtId="0" fontId="27" fillId="0" borderId="0"/>
    <xf numFmtId="0" fontId="31" fillId="0" borderId="0">
      <alignment vertical="center"/>
    </xf>
    <xf numFmtId="0" fontId="1" fillId="0" borderId="0"/>
    <xf numFmtId="0" fontId="7" fillId="0" borderId="0"/>
  </cellStyleXfs>
  <cellXfs count="2358">
    <xf numFmtId="0" fontId="0" fillId="0" borderId="0" xfId="0">
      <alignment vertical="center"/>
    </xf>
    <xf numFmtId="0" fontId="5" fillId="0" borderId="0" xfId="1" applyFont="1" applyAlignment="1" applyProtection="1">
      <alignment vertical="center"/>
      <protection hidden="1"/>
    </xf>
    <xf numFmtId="0" fontId="2" fillId="0" borderId="0" xfId="1" applyFont="1" applyAlignment="1" applyProtection="1">
      <alignment vertical="center"/>
      <protection hidden="1"/>
    </xf>
    <xf numFmtId="0" fontId="7" fillId="0" borderId="0" xfId="1" applyFont="1" applyAlignment="1" applyProtection="1">
      <alignment vertical="center"/>
      <protection hidden="1"/>
    </xf>
    <xf numFmtId="0" fontId="1" fillId="0" borderId="0" xfId="1"/>
    <xf numFmtId="0" fontId="10" fillId="0" borderId="0" xfId="1" applyNumberFormat="1" applyFont="1" applyAlignment="1" applyProtection="1">
      <alignment horizontal="center" vertical="center"/>
      <protection hidden="1"/>
    </xf>
    <xf numFmtId="0" fontId="11" fillId="0" borderId="0" xfId="1" applyNumberFormat="1" applyFont="1" applyAlignment="1" applyProtection="1">
      <alignment vertical="center"/>
      <protection hidden="1"/>
    </xf>
    <xf numFmtId="0" fontId="12" fillId="0" borderId="0" xfId="1" applyNumberFormat="1" applyFont="1" applyAlignment="1" applyProtection="1">
      <alignment vertical="center"/>
      <protection hidden="1"/>
    </xf>
    <xf numFmtId="0" fontId="12" fillId="0" borderId="0" xfId="1" applyNumberFormat="1" applyFont="1" applyAlignment="1" applyProtection="1">
      <alignment horizontal="center" vertical="center"/>
      <protection hidden="1"/>
    </xf>
    <xf numFmtId="0" fontId="10" fillId="0" borderId="0" xfId="1" applyNumberFormat="1" applyFont="1" applyAlignment="1" applyProtection="1">
      <alignment vertical="center"/>
      <protection hidden="1"/>
    </xf>
    <xf numFmtId="0" fontId="13" fillId="0" borderId="0" xfId="1" applyNumberFormat="1" applyFont="1" applyAlignment="1" applyProtection="1">
      <alignment vertical="center"/>
      <protection hidden="1"/>
    </xf>
    <xf numFmtId="0" fontId="13" fillId="0" borderId="0" xfId="1" applyNumberFormat="1" applyFont="1" applyAlignment="1" applyProtection="1">
      <alignment horizontal="right" vertical="center"/>
      <protection hidden="1"/>
    </xf>
    <xf numFmtId="0" fontId="14" fillId="0" borderId="0" xfId="3" applyFont="1" applyAlignment="1">
      <alignment vertical="center"/>
    </xf>
    <xf numFmtId="0" fontId="18" fillId="0" borderId="0" xfId="1" applyFont="1" applyAlignment="1" applyProtection="1">
      <alignment vertical="center"/>
      <protection hidden="1"/>
    </xf>
    <xf numFmtId="0" fontId="18" fillId="0" borderId="18" xfId="1" applyFont="1" applyBorder="1" applyAlignment="1" applyProtection="1">
      <alignment horizontal="center" vertical="center"/>
      <protection hidden="1"/>
    </xf>
    <xf numFmtId="0" fontId="18" fillId="3" borderId="7" xfId="1" applyFont="1" applyFill="1" applyBorder="1" applyAlignment="1" applyProtection="1">
      <alignment horizontal="center" vertical="center"/>
      <protection hidden="1"/>
    </xf>
    <xf numFmtId="0" fontId="18" fillId="0" borderId="7" xfId="1" applyFont="1" applyBorder="1" applyAlignment="1" applyProtection="1">
      <alignment horizontal="center" vertical="center"/>
      <protection hidden="1"/>
    </xf>
    <xf numFmtId="0" fontId="18" fillId="0" borderId="8" xfId="1" applyFont="1" applyBorder="1" applyAlignment="1" applyProtection="1">
      <alignment horizontal="center" vertical="center"/>
      <protection hidden="1"/>
    </xf>
    <xf numFmtId="0" fontId="20" fillId="0" borderId="0" xfId="1" applyFont="1" applyAlignment="1" applyProtection="1">
      <alignment vertical="center"/>
      <protection hidden="1"/>
    </xf>
    <xf numFmtId="0" fontId="18" fillId="0" borderId="0" xfId="1" applyFont="1" applyAlignment="1" applyProtection="1">
      <alignment horizontal="center" vertical="center"/>
      <protection hidden="1"/>
    </xf>
    <xf numFmtId="0" fontId="18" fillId="0" borderId="4" xfId="1" applyFont="1" applyBorder="1" applyAlignment="1" applyProtection="1">
      <alignment horizontal="center" vertical="center"/>
      <protection hidden="1"/>
    </xf>
    <xf numFmtId="0" fontId="18" fillId="0" borderId="49" xfId="1" applyFont="1" applyBorder="1" applyAlignment="1" applyProtection="1">
      <alignment horizontal="center" vertical="center"/>
      <protection hidden="1"/>
    </xf>
    <xf numFmtId="0" fontId="18" fillId="0" borderId="56" xfId="1" applyFont="1" applyBorder="1" applyAlignment="1" applyProtection="1">
      <alignment horizontal="center" vertical="center"/>
      <protection hidden="1"/>
    </xf>
    <xf numFmtId="0" fontId="18" fillId="0" borderId="0" xfId="1" applyFont="1" applyAlignment="1" applyProtection="1">
      <alignment horizontal="right" vertical="center"/>
      <protection hidden="1"/>
    </xf>
    <xf numFmtId="0" fontId="18" fillId="3" borderId="3" xfId="1" applyFont="1" applyFill="1" applyBorder="1" applyAlignment="1" applyProtection="1">
      <alignment vertical="center"/>
      <protection hidden="1"/>
    </xf>
    <xf numFmtId="0" fontId="18" fillId="3" borderId="7" xfId="1" applyFont="1" applyFill="1" applyBorder="1" applyAlignment="1" applyProtection="1">
      <alignment vertical="center"/>
      <protection hidden="1"/>
    </xf>
    <xf numFmtId="0" fontId="18" fillId="3" borderId="0" xfId="1" applyFont="1" applyFill="1" applyAlignment="1" applyProtection="1">
      <alignment vertical="center"/>
      <protection hidden="1"/>
    </xf>
    <xf numFmtId="0" fontId="18" fillId="3" borderId="0" xfId="1" applyFont="1" applyFill="1" applyAlignment="1" applyProtection="1">
      <alignment horizontal="center" vertical="center"/>
      <protection hidden="1"/>
    </xf>
    <xf numFmtId="0" fontId="18" fillId="3" borderId="49" xfId="1" applyFont="1" applyFill="1" applyBorder="1" applyAlignment="1" applyProtection="1">
      <alignment vertical="center"/>
      <protection hidden="1"/>
    </xf>
    <xf numFmtId="0" fontId="18" fillId="3" borderId="49" xfId="1" applyFont="1" applyFill="1" applyBorder="1" applyAlignment="1" applyProtection="1">
      <alignment horizontal="center" vertical="center"/>
      <protection hidden="1"/>
    </xf>
    <xf numFmtId="0" fontId="20" fillId="0" borderId="0" xfId="1" applyFont="1" applyAlignment="1" applyProtection="1">
      <alignment horizontal="center" vertical="center"/>
      <protection hidden="1"/>
    </xf>
    <xf numFmtId="0" fontId="17" fillId="0" borderId="0" xfId="1" applyNumberFormat="1" applyFont="1" applyAlignment="1" applyProtection="1">
      <alignment horizontal="left" vertical="center"/>
      <protection hidden="1"/>
    </xf>
    <xf numFmtId="0" fontId="18" fillId="0" borderId="0" xfId="1" applyNumberFormat="1" applyFont="1" applyAlignment="1" applyProtection="1">
      <alignment vertical="center"/>
      <protection hidden="1"/>
    </xf>
    <xf numFmtId="0" fontId="20" fillId="0" borderId="0" xfId="1" applyNumberFormat="1" applyFont="1" applyAlignment="1" applyProtection="1">
      <alignment horizontal="left" vertical="center"/>
      <protection hidden="1"/>
    </xf>
    <xf numFmtId="0" fontId="18" fillId="0" borderId="18" xfId="1" applyNumberFormat="1" applyFont="1" applyBorder="1" applyAlignment="1" applyProtection="1">
      <alignment horizontal="center" vertical="center"/>
      <protection hidden="1"/>
    </xf>
    <xf numFmtId="0" fontId="18" fillId="0" borderId="21" xfId="1" applyNumberFormat="1" applyFont="1" applyBorder="1" applyAlignment="1" applyProtection="1">
      <alignment horizontal="center" vertical="center"/>
      <protection hidden="1"/>
    </xf>
    <xf numFmtId="0" fontId="18" fillId="0" borderId="20" xfId="1" applyNumberFormat="1" applyFont="1" applyBorder="1" applyAlignment="1" applyProtection="1">
      <alignment horizontal="center" vertical="center" wrapText="1"/>
      <protection locked="0" hidden="1"/>
    </xf>
    <xf numFmtId="0" fontId="18" fillId="0" borderId="21" xfId="1" applyNumberFormat="1" applyFont="1" applyBorder="1" applyAlignment="1" applyProtection="1">
      <alignment horizontal="center" vertical="center" wrapText="1"/>
      <protection locked="0" hidden="1"/>
    </xf>
    <xf numFmtId="0" fontId="18" fillId="0" borderId="23" xfId="1" applyNumberFormat="1" applyFont="1" applyBorder="1" applyAlignment="1" applyProtection="1">
      <alignment horizontal="center" vertical="center"/>
      <protection hidden="1"/>
    </xf>
    <xf numFmtId="0" fontId="18" fillId="0" borderId="39" xfId="1" applyNumberFormat="1" applyFont="1" applyBorder="1" applyAlignment="1" applyProtection="1">
      <alignment horizontal="center" vertical="center"/>
      <protection hidden="1"/>
    </xf>
    <xf numFmtId="0" fontId="18" fillId="0" borderId="33" xfId="1" applyNumberFormat="1" applyFont="1" applyBorder="1" applyAlignment="1" applyProtection="1">
      <alignment horizontal="center" vertical="center"/>
      <protection hidden="1"/>
    </xf>
    <xf numFmtId="0" fontId="18" fillId="3" borderId="36" xfId="1" applyNumberFormat="1" applyFont="1" applyFill="1" applyBorder="1" applyAlignment="1" applyProtection="1">
      <alignment horizontal="center" vertical="center"/>
      <protection locked="0" hidden="1"/>
    </xf>
    <xf numFmtId="0" fontId="18" fillId="3" borderId="6" xfId="1" applyNumberFormat="1" applyFont="1" applyFill="1" applyBorder="1" applyAlignment="1" applyProtection="1">
      <alignment horizontal="center" vertical="center"/>
      <protection hidden="1"/>
    </xf>
    <xf numFmtId="0" fontId="18" fillId="3" borderId="7" xfId="1" applyNumberFormat="1" applyFont="1" applyFill="1" applyBorder="1" applyAlignment="1" applyProtection="1">
      <alignment horizontal="center" vertical="center"/>
      <protection hidden="1"/>
    </xf>
    <xf numFmtId="0" fontId="18" fillId="0" borderId="7" xfId="1" applyNumberFormat="1" applyFont="1" applyBorder="1" applyAlignment="1" applyProtection="1">
      <alignment horizontal="center" vertical="center"/>
      <protection hidden="1"/>
    </xf>
    <xf numFmtId="0" fontId="18" fillId="3" borderId="7" xfId="1" applyNumberFormat="1" applyFont="1" applyFill="1" applyBorder="1" applyAlignment="1" applyProtection="1">
      <alignment horizontal="center" vertical="center"/>
      <protection locked="0" hidden="1"/>
    </xf>
    <xf numFmtId="0" fontId="18" fillId="0" borderId="6" xfId="1" applyNumberFormat="1" applyFont="1" applyBorder="1" applyAlignment="1" applyProtection="1">
      <alignment horizontal="center" vertical="center"/>
      <protection hidden="1"/>
    </xf>
    <xf numFmtId="0" fontId="18" fillId="0" borderId="36" xfId="1" applyNumberFormat="1" applyFont="1" applyBorder="1" applyAlignment="1" applyProtection="1">
      <alignment horizontal="center" vertical="center"/>
      <protection hidden="1"/>
    </xf>
    <xf numFmtId="0" fontId="18" fillId="0" borderId="41" xfId="1" applyNumberFormat="1" applyFont="1" applyBorder="1" applyAlignment="1" applyProtection="1">
      <alignment horizontal="center" vertical="center"/>
      <protection hidden="1"/>
    </xf>
    <xf numFmtId="0" fontId="18" fillId="3" borderId="35" xfId="1" applyNumberFormat="1" applyFont="1" applyFill="1" applyBorder="1" applyAlignment="1" applyProtection="1">
      <alignment horizontal="center" vertical="center"/>
      <protection locked="0" hidden="1"/>
    </xf>
    <xf numFmtId="0" fontId="18" fillId="0" borderId="3" xfId="1" applyNumberFormat="1" applyFont="1" applyBorder="1" applyAlignment="1" applyProtection="1">
      <alignment horizontal="center" vertical="center"/>
      <protection hidden="1"/>
    </xf>
    <xf numFmtId="0" fontId="18" fillId="3" borderId="48" xfId="1" applyNumberFormat="1" applyFont="1" applyFill="1" applyBorder="1" applyAlignment="1" applyProtection="1">
      <alignment horizontal="center" vertical="center"/>
      <protection locked="0" hidden="1"/>
    </xf>
    <xf numFmtId="0" fontId="18" fillId="3" borderId="49" xfId="1" applyNumberFormat="1" applyFont="1" applyFill="1" applyBorder="1" applyAlignment="1" applyProtection="1">
      <alignment horizontal="center" vertical="center"/>
      <protection locked="0" hidden="1"/>
    </xf>
    <xf numFmtId="0" fontId="18" fillId="0" borderId="46" xfId="1" applyNumberFormat="1" applyFont="1" applyBorder="1" applyAlignment="1" applyProtection="1">
      <alignment horizontal="center" vertical="center"/>
      <protection hidden="1"/>
    </xf>
    <xf numFmtId="0" fontId="20" fillId="0" borderId="0" xfId="1" applyNumberFormat="1" applyFont="1" applyAlignment="1" applyProtection="1">
      <alignment vertical="center"/>
      <protection hidden="1"/>
    </xf>
    <xf numFmtId="0" fontId="18" fillId="0" borderId="0" xfId="1" applyNumberFormat="1" applyFont="1" applyAlignment="1" applyProtection="1">
      <alignment horizontal="left" vertical="center"/>
      <protection hidden="1"/>
    </xf>
    <xf numFmtId="0" fontId="18" fillId="0" borderId="0" xfId="1" applyNumberFormat="1" applyFont="1" applyAlignment="1" applyProtection="1">
      <alignment horizontal="center" vertical="center"/>
      <protection hidden="1"/>
    </xf>
    <xf numFmtId="0" fontId="18" fillId="0" borderId="37" xfId="1" applyNumberFormat="1" applyFont="1" applyBorder="1" applyAlignment="1" applyProtection="1">
      <alignment horizontal="center" vertical="center"/>
      <protection hidden="1"/>
    </xf>
    <xf numFmtId="0" fontId="18" fillId="3" borderId="36" xfId="1" applyNumberFormat="1" applyFont="1" applyFill="1" applyBorder="1" applyAlignment="1" applyProtection="1">
      <alignment vertical="center"/>
      <protection hidden="1"/>
    </xf>
    <xf numFmtId="0" fontId="18" fillId="3" borderId="36" xfId="1" applyNumberFormat="1" applyFont="1" applyFill="1" applyBorder="1" applyAlignment="1" applyProtection="1">
      <alignment horizontal="center" vertical="center"/>
      <protection hidden="1"/>
    </xf>
    <xf numFmtId="0" fontId="18" fillId="0" borderId="3" xfId="1" applyNumberFormat="1" applyFont="1" applyBorder="1" applyAlignment="1" applyProtection="1">
      <alignment horizontal="center" vertical="center"/>
      <protection hidden="1"/>
    </xf>
    <xf numFmtId="0" fontId="18" fillId="0" borderId="4" xfId="1" applyNumberFormat="1" applyFont="1" applyBorder="1" applyAlignment="1" applyProtection="1">
      <alignment horizontal="center" vertical="center"/>
      <protection hidden="1"/>
    </xf>
    <xf numFmtId="0" fontId="18" fillId="0" borderId="47" xfId="1" applyNumberFormat="1" applyFont="1" applyBorder="1" applyAlignment="1" applyProtection="1">
      <alignment horizontal="center" vertical="center"/>
      <protection hidden="1"/>
    </xf>
    <xf numFmtId="0" fontId="18" fillId="0" borderId="56" xfId="1" applyNumberFormat="1" applyFont="1" applyBorder="1" applyAlignment="1" applyProtection="1">
      <alignment horizontal="center" vertical="center"/>
      <protection hidden="1"/>
    </xf>
    <xf numFmtId="0" fontId="18" fillId="0" borderId="50" xfId="1" applyNumberFormat="1" applyFont="1" applyBorder="1" applyAlignment="1" applyProtection="1">
      <alignment horizontal="center" vertical="center"/>
      <protection hidden="1"/>
    </xf>
    <xf numFmtId="0" fontId="18" fillId="0" borderId="49" xfId="1" applyNumberFormat="1" applyFont="1" applyBorder="1" applyAlignment="1" applyProtection="1">
      <alignment horizontal="center" vertical="center"/>
      <protection hidden="1"/>
    </xf>
    <xf numFmtId="0" fontId="18" fillId="0" borderId="56" xfId="1" applyNumberFormat="1" applyFont="1" applyBorder="1" applyAlignment="1" applyProtection="1">
      <alignment horizontal="center" vertical="center"/>
      <protection hidden="1"/>
    </xf>
    <xf numFmtId="0" fontId="20" fillId="0" borderId="18" xfId="1" applyNumberFormat="1" applyFont="1" applyBorder="1" applyAlignment="1" applyProtection="1">
      <alignment horizontal="left" vertical="center"/>
      <protection hidden="1"/>
    </xf>
    <xf numFmtId="0" fontId="18" fillId="0" borderId="59" xfId="1" applyNumberFormat="1" applyFont="1" applyBorder="1" applyAlignment="1" applyProtection="1">
      <alignment vertical="center"/>
      <protection hidden="1"/>
    </xf>
    <xf numFmtId="0" fontId="18" fillId="0" borderId="38" xfId="1" applyNumberFormat="1" applyFont="1" applyBorder="1" applyAlignment="1" applyProtection="1">
      <alignment vertical="center"/>
      <protection hidden="1"/>
    </xf>
    <xf numFmtId="0" fontId="18" fillId="0" borderId="60" xfId="1" applyNumberFormat="1" applyFont="1" applyBorder="1" applyAlignment="1" applyProtection="1">
      <alignment vertical="center"/>
      <protection hidden="1"/>
    </xf>
    <xf numFmtId="0" fontId="21" fillId="0" borderId="0" xfId="1" applyNumberFormat="1" applyFont="1" applyAlignment="1" applyProtection="1">
      <alignment horizontal="center" vertical="center"/>
      <protection hidden="1"/>
    </xf>
    <xf numFmtId="0" fontId="18" fillId="0" borderId="0" xfId="1" applyNumberFormat="1" applyFont="1" applyAlignment="1" applyProtection="1">
      <alignment horizontal="right" vertical="center"/>
      <protection hidden="1"/>
    </xf>
    <xf numFmtId="0" fontId="18" fillId="3" borderId="27" xfId="1" applyNumberFormat="1" applyFont="1" applyFill="1" applyBorder="1" applyAlignment="1" applyProtection="1">
      <alignment horizontal="center" vertical="center"/>
      <protection locked="0" hidden="1"/>
    </xf>
    <xf numFmtId="0" fontId="18" fillId="0" borderId="61" xfId="1" applyNumberFormat="1" applyFont="1" applyBorder="1" applyAlignment="1" applyProtection="1">
      <alignment horizontal="center" vertical="center"/>
      <protection hidden="1"/>
    </xf>
    <xf numFmtId="0" fontId="18" fillId="3" borderId="3" xfId="1" applyNumberFormat="1" applyFont="1" applyFill="1" applyBorder="1" applyAlignment="1" applyProtection="1">
      <alignment vertical="center"/>
      <protection hidden="1"/>
    </xf>
    <xf numFmtId="0" fontId="18" fillId="3" borderId="3" xfId="1" applyNumberFormat="1" applyFont="1" applyFill="1" applyBorder="1" applyAlignment="1" applyProtection="1">
      <alignment horizontal="center" vertical="center"/>
      <protection hidden="1"/>
    </xf>
    <xf numFmtId="0" fontId="18" fillId="3" borderId="54" xfId="1" applyNumberFormat="1" applyFont="1" applyFill="1" applyBorder="1" applyAlignment="1" applyProtection="1">
      <alignment vertical="center"/>
      <protection hidden="1"/>
    </xf>
    <xf numFmtId="0" fontId="18" fillId="0" borderId="63" xfId="1" applyNumberFormat="1" applyFont="1" applyBorder="1" applyAlignment="1" applyProtection="1">
      <alignment horizontal="center" vertical="center"/>
      <protection hidden="1"/>
    </xf>
    <xf numFmtId="0" fontId="18" fillId="3" borderId="7" xfId="1" applyNumberFormat="1" applyFont="1" applyFill="1" applyBorder="1" applyAlignment="1" applyProtection="1">
      <alignment vertical="center"/>
      <protection hidden="1"/>
    </xf>
    <xf numFmtId="0" fontId="18" fillId="3" borderId="42" xfId="1" applyNumberFormat="1" applyFont="1" applyFill="1" applyBorder="1" applyAlignment="1" applyProtection="1">
      <alignment vertical="center"/>
      <protection hidden="1"/>
    </xf>
    <xf numFmtId="0" fontId="18" fillId="3" borderId="0" xfId="1" applyNumberFormat="1" applyFont="1" applyFill="1" applyAlignment="1" applyProtection="1">
      <alignment vertical="center"/>
      <protection hidden="1"/>
    </xf>
    <xf numFmtId="0" fontId="18" fillId="3" borderId="0" xfId="1" applyNumberFormat="1" applyFont="1" applyFill="1" applyAlignment="1" applyProtection="1">
      <alignment horizontal="center" vertical="center"/>
      <protection hidden="1"/>
    </xf>
    <xf numFmtId="0" fontId="18" fillId="3" borderId="33" xfId="1" applyNumberFormat="1" applyFont="1" applyFill="1" applyBorder="1" applyAlignment="1" applyProtection="1">
      <alignment vertical="center"/>
      <protection hidden="1"/>
    </xf>
    <xf numFmtId="0" fontId="18" fillId="3" borderId="49" xfId="1" applyNumberFormat="1" applyFont="1" applyFill="1" applyBorder="1" applyAlignment="1" applyProtection="1">
      <alignment vertical="center"/>
      <protection hidden="1"/>
    </xf>
    <xf numFmtId="0" fontId="18" fillId="3" borderId="49" xfId="1" applyNumberFormat="1" applyFont="1" applyFill="1" applyBorder="1" applyAlignment="1" applyProtection="1">
      <alignment horizontal="center" vertical="center"/>
      <protection hidden="1"/>
    </xf>
    <xf numFmtId="0" fontId="18" fillId="3" borderId="58" xfId="1" applyNumberFormat="1" applyFont="1" applyFill="1" applyBorder="1" applyAlignment="1" applyProtection="1">
      <alignment vertical="center"/>
      <protection hidden="1"/>
    </xf>
    <xf numFmtId="0" fontId="18" fillId="0" borderId="8" xfId="1" applyNumberFormat="1" applyFont="1" applyBorder="1" applyAlignment="1" applyProtection="1">
      <alignment horizontal="center" vertical="center"/>
      <protection hidden="1"/>
    </xf>
    <xf numFmtId="0" fontId="18" fillId="0" borderId="42" xfId="1" applyNumberFormat="1" applyFont="1" applyBorder="1" applyAlignment="1" applyProtection="1">
      <alignment horizontal="center" vertical="center"/>
      <protection hidden="1"/>
    </xf>
    <xf numFmtId="0" fontId="18" fillId="0" borderId="66" xfId="1" applyNumberFormat="1" applyFont="1" applyBorder="1" applyAlignment="1" applyProtection="1">
      <alignment horizontal="center" vertical="center"/>
      <protection hidden="1"/>
    </xf>
    <xf numFmtId="0" fontId="18" fillId="0" borderId="48" xfId="1" applyNumberFormat="1" applyFont="1" applyBorder="1" applyAlignment="1" applyProtection="1">
      <alignment horizontal="center" vertical="center"/>
      <protection hidden="1"/>
    </xf>
    <xf numFmtId="0" fontId="18" fillId="0" borderId="58" xfId="1" applyNumberFormat="1" applyFont="1" applyBorder="1" applyAlignment="1" applyProtection="1">
      <alignment horizontal="center" vertical="center"/>
      <protection hidden="1"/>
    </xf>
    <xf numFmtId="0" fontId="20" fillId="0" borderId="0" xfId="1" applyNumberFormat="1" applyFont="1" applyAlignment="1" applyProtection="1">
      <alignment horizontal="center" vertical="center"/>
      <protection hidden="1"/>
    </xf>
    <xf numFmtId="0" fontId="17" fillId="0" borderId="0" xfId="1" applyNumberFormat="1" applyFont="1" applyAlignment="1" applyProtection="1">
      <alignment vertical="center"/>
      <protection hidden="1"/>
    </xf>
    <xf numFmtId="0" fontId="18" fillId="3" borderId="0" xfId="1" applyNumberFormat="1" applyFont="1" applyFill="1" applyAlignment="1" applyProtection="1">
      <alignment horizontal="center" vertical="center"/>
      <protection locked="0" hidden="1"/>
    </xf>
    <xf numFmtId="0" fontId="18" fillId="4" borderId="10" xfId="1" applyNumberFormat="1" applyFont="1" applyFill="1" applyBorder="1" applyAlignment="1" applyProtection="1">
      <alignment vertical="center"/>
      <protection hidden="1"/>
    </xf>
    <xf numFmtId="0" fontId="18" fillId="4" borderId="11" xfId="1" applyNumberFormat="1" applyFont="1" applyFill="1" applyBorder="1" applyAlignment="1" applyProtection="1">
      <alignment vertical="center"/>
      <protection hidden="1"/>
    </xf>
    <xf numFmtId="0" fontId="18" fillId="0" borderId="38" xfId="1" applyNumberFormat="1" applyFont="1" applyBorder="1" applyAlignment="1" applyProtection="1">
      <alignment horizontal="center" vertical="center"/>
      <protection hidden="1"/>
    </xf>
    <xf numFmtId="0" fontId="18" fillId="0" borderId="33" xfId="1" applyNumberFormat="1" applyFont="1" applyBorder="1" applyAlignment="1" applyProtection="1">
      <alignment horizontal="center" vertical="center"/>
      <protection hidden="1"/>
    </xf>
    <xf numFmtId="0" fontId="18" fillId="4" borderId="17" xfId="1" applyNumberFormat="1" applyFont="1" applyFill="1" applyBorder="1" applyAlignment="1" applyProtection="1">
      <alignment vertical="center"/>
      <protection hidden="1"/>
    </xf>
    <xf numFmtId="0" fontId="18" fillId="4" borderId="0" xfId="1" applyNumberFormat="1" applyFont="1" applyFill="1" applyAlignment="1" applyProtection="1">
      <alignment vertical="center"/>
      <protection hidden="1"/>
    </xf>
    <xf numFmtId="0" fontId="18" fillId="4" borderId="18" xfId="1" applyNumberFormat="1" applyFont="1" applyFill="1" applyBorder="1" applyAlignment="1" applyProtection="1">
      <alignment vertical="center"/>
      <protection hidden="1"/>
    </xf>
    <xf numFmtId="0" fontId="18" fillId="3" borderId="4" xfId="1" applyNumberFormat="1" applyFont="1" applyFill="1" applyBorder="1" applyAlignment="1" applyProtection="1">
      <alignment horizontal="center" vertical="center"/>
      <protection hidden="1"/>
    </xf>
    <xf numFmtId="0" fontId="18" fillId="3" borderId="8" xfId="1" applyNumberFormat="1" applyFont="1" applyFill="1" applyBorder="1" applyAlignment="1" applyProtection="1">
      <alignment horizontal="center" vertical="center"/>
      <protection hidden="1"/>
    </xf>
    <xf numFmtId="0" fontId="22" fillId="0" borderId="0" xfId="1" applyNumberFormat="1" applyFont="1" applyAlignment="1" applyProtection="1">
      <alignment horizontal="center" vertical="center"/>
      <protection hidden="1"/>
    </xf>
    <xf numFmtId="0" fontId="18" fillId="0" borderId="0" xfId="1" applyNumberFormat="1" applyFont="1" applyAlignment="1" applyProtection="1">
      <alignment vertical="center"/>
      <protection locked="0" hidden="1"/>
    </xf>
    <xf numFmtId="0" fontId="18" fillId="3" borderId="18" xfId="1" applyNumberFormat="1" applyFont="1" applyFill="1" applyBorder="1" applyAlignment="1" applyProtection="1">
      <alignment horizontal="center" vertical="center"/>
      <protection hidden="1"/>
    </xf>
    <xf numFmtId="0" fontId="19" fillId="0" borderId="0" xfId="1" applyNumberFormat="1" applyFont="1" applyAlignment="1" applyProtection="1">
      <alignment vertical="center" wrapText="1"/>
      <protection hidden="1"/>
    </xf>
    <xf numFmtId="0" fontId="23" fillId="0" borderId="0" xfId="1" applyNumberFormat="1" applyFont="1" applyAlignment="1" applyProtection="1">
      <alignment vertical="center"/>
      <protection hidden="1"/>
    </xf>
    <xf numFmtId="0" fontId="19" fillId="0" borderId="0" xfId="1" applyNumberFormat="1" applyFont="1" applyAlignment="1" applyProtection="1">
      <alignment horizontal="left" vertical="center" wrapText="1"/>
      <protection hidden="1"/>
    </xf>
    <xf numFmtId="0" fontId="20" fillId="0" borderId="0" xfId="1" applyNumberFormat="1" applyFont="1" applyAlignment="1">
      <alignment vertical="center"/>
    </xf>
    <xf numFmtId="0" fontId="18" fillId="3" borderId="38" xfId="1" applyNumberFormat="1" applyFont="1" applyFill="1" applyBorder="1" applyAlignment="1" applyProtection="1">
      <alignment horizontal="center" vertical="center"/>
      <protection locked="0" hidden="1"/>
    </xf>
    <xf numFmtId="0" fontId="7" fillId="0" borderId="0" xfId="1" applyFont="1" applyProtection="1">
      <protection hidden="1"/>
    </xf>
    <xf numFmtId="0" fontId="18" fillId="4" borderId="17" xfId="1" applyNumberFormat="1" applyFont="1" applyFill="1" applyBorder="1" applyAlignment="1" applyProtection="1">
      <alignment horizontal="left" vertical="center"/>
      <protection hidden="1"/>
    </xf>
    <xf numFmtId="0" fontId="18" fillId="3" borderId="3" xfId="1" applyNumberFormat="1" applyFont="1" applyFill="1" applyBorder="1" applyAlignment="1" applyProtection="1">
      <alignment horizontal="center" vertical="center"/>
      <protection locked="0" hidden="1"/>
    </xf>
    <xf numFmtId="0" fontId="18" fillId="4" borderId="3" xfId="1" applyNumberFormat="1" applyFont="1" applyFill="1" applyBorder="1" applyAlignment="1" applyProtection="1">
      <alignment horizontal="center" vertical="center"/>
      <protection hidden="1"/>
    </xf>
    <xf numFmtId="0" fontId="18" fillId="3" borderId="54" xfId="1" applyNumberFormat="1" applyFont="1" applyFill="1" applyBorder="1" applyAlignment="1" applyProtection="1">
      <alignment horizontal="center" vertical="center"/>
      <protection hidden="1"/>
    </xf>
    <xf numFmtId="0" fontId="18" fillId="5" borderId="42" xfId="1" applyNumberFormat="1" applyFont="1" applyFill="1" applyBorder="1" applyAlignment="1" applyProtection="1">
      <alignment horizontal="center" vertical="center"/>
      <protection hidden="1"/>
    </xf>
    <xf numFmtId="0" fontId="18" fillId="3" borderId="48" xfId="1" applyNumberFormat="1" applyFont="1" applyFill="1" applyBorder="1" applyAlignment="1" applyProtection="1">
      <alignment horizontal="center" vertical="center"/>
      <protection hidden="1"/>
    </xf>
    <xf numFmtId="0" fontId="17" fillId="0" borderId="0" xfId="1" applyFont="1" applyAlignment="1" applyProtection="1">
      <alignment vertical="center"/>
      <protection hidden="1"/>
    </xf>
    <xf numFmtId="0" fontId="13" fillId="0" borderId="0" xfId="1" applyFont="1" applyAlignment="1" applyProtection="1">
      <alignment vertical="center"/>
      <protection hidden="1"/>
    </xf>
    <xf numFmtId="0" fontId="20" fillId="0" borderId="49" xfId="1" applyFont="1" applyBorder="1" applyAlignment="1" applyProtection="1">
      <alignment vertical="center"/>
      <protection hidden="1"/>
    </xf>
    <xf numFmtId="0" fontId="18" fillId="0" borderId="0" xfId="1" applyFont="1" applyAlignment="1" applyProtection="1">
      <alignment vertical="center"/>
      <protection hidden="1"/>
    </xf>
    <xf numFmtId="0" fontId="18" fillId="4" borderId="17" xfId="1" applyFont="1" applyFill="1" applyBorder="1" applyAlignment="1" applyProtection="1">
      <alignment vertical="center"/>
      <protection hidden="1"/>
    </xf>
    <xf numFmtId="0" fontId="18" fillId="4" borderId="18" xfId="1" applyFont="1" applyFill="1" applyBorder="1" applyAlignment="1" applyProtection="1">
      <alignment vertical="center"/>
      <protection hidden="1"/>
    </xf>
    <xf numFmtId="0" fontId="18" fillId="4" borderId="3" xfId="1" applyFont="1" applyFill="1" applyBorder="1" applyAlignment="1" applyProtection="1">
      <alignment horizontal="left" vertical="center"/>
      <protection hidden="1"/>
    </xf>
    <xf numFmtId="0" fontId="18" fillId="4" borderId="49" xfId="1" applyFont="1" applyFill="1" applyBorder="1" applyAlignment="1" applyProtection="1">
      <alignment vertical="center"/>
      <protection hidden="1"/>
    </xf>
    <xf numFmtId="0" fontId="19" fillId="0" borderId="0" xfId="1" applyFont="1" applyAlignment="1" applyProtection="1">
      <alignment vertical="center" wrapText="1"/>
      <protection hidden="1"/>
    </xf>
    <xf numFmtId="0" fontId="18" fillId="0" borderId="4" xfId="1" applyFont="1" applyBorder="1" applyAlignment="1" applyProtection="1">
      <alignment horizontal="center" vertical="center"/>
      <protection locked="0" hidden="1"/>
    </xf>
    <xf numFmtId="0" fontId="18" fillId="3" borderId="64" xfId="1" applyFont="1" applyFill="1" applyBorder="1" applyAlignment="1" applyProtection="1">
      <alignment vertical="center"/>
      <protection locked="0" hidden="1"/>
    </xf>
    <xf numFmtId="0" fontId="18" fillId="0" borderId="7" xfId="1" applyFont="1" applyBorder="1" applyAlignment="1" applyProtection="1">
      <alignment horizontal="center" vertical="center"/>
      <protection locked="0" hidden="1"/>
    </xf>
    <xf numFmtId="0" fontId="18" fillId="3" borderId="7" xfId="1" applyFont="1" applyFill="1" applyBorder="1" applyAlignment="1" applyProtection="1">
      <alignment vertical="center"/>
      <protection locked="0" hidden="1"/>
    </xf>
    <xf numFmtId="0" fontId="18" fillId="0" borderId="8" xfId="1" applyFont="1" applyBorder="1" applyAlignment="1" applyProtection="1">
      <alignment horizontal="center" vertical="center"/>
      <protection locked="0" hidden="1"/>
    </xf>
    <xf numFmtId="0" fontId="18" fillId="3" borderId="57" xfId="1" applyFont="1" applyFill="1" applyBorder="1" applyAlignment="1" applyProtection="1">
      <alignment vertical="center"/>
      <protection locked="0" hidden="1"/>
    </xf>
    <xf numFmtId="0" fontId="18" fillId="0" borderId="49" xfId="1" applyFont="1" applyBorder="1" applyAlignment="1" applyProtection="1">
      <alignment horizontal="center" vertical="center"/>
      <protection locked="0" hidden="1"/>
    </xf>
    <xf numFmtId="0" fontId="18" fillId="3" borderId="49" xfId="1" applyFont="1" applyFill="1" applyBorder="1" applyAlignment="1" applyProtection="1">
      <alignment vertical="center"/>
      <protection locked="0" hidden="1"/>
    </xf>
    <xf numFmtId="0" fontId="18" fillId="0" borderId="56" xfId="1" applyFont="1" applyBorder="1" applyAlignment="1" applyProtection="1">
      <alignment horizontal="center" vertical="center"/>
      <protection locked="0" hidden="1"/>
    </xf>
    <xf numFmtId="0" fontId="18" fillId="0" borderId="0" xfId="1" applyFont="1" applyAlignment="1" applyProtection="1">
      <alignment vertical="center" wrapText="1"/>
      <protection hidden="1"/>
    </xf>
    <xf numFmtId="0" fontId="18" fillId="3" borderId="11" xfId="1" applyFont="1" applyFill="1" applyBorder="1" applyAlignment="1" applyProtection="1">
      <alignment horizontal="center" vertical="center"/>
      <protection hidden="1"/>
    </xf>
    <xf numFmtId="0" fontId="18" fillId="6" borderId="0" xfId="1" applyFont="1" applyFill="1" applyAlignment="1" applyProtection="1">
      <alignment vertical="center"/>
      <protection locked="0" hidden="1"/>
    </xf>
    <xf numFmtId="0" fontId="18" fillId="3" borderId="0" xfId="1" applyFont="1" applyFill="1" applyAlignment="1" applyProtection="1">
      <alignment vertical="center"/>
      <protection locked="0" hidden="1"/>
    </xf>
    <xf numFmtId="0" fontId="18" fillId="0" borderId="0" xfId="1" applyFont="1" applyAlignment="1" applyProtection="1">
      <alignment horizontal="center" vertical="center" wrapText="1"/>
      <protection hidden="1"/>
    </xf>
    <xf numFmtId="0" fontId="18" fillId="3" borderId="33" xfId="1" applyFont="1" applyFill="1" applyBorder="1" applyAlignment="1" applyProtection="1">
      <alignment horizontal="center" vertical="center" wrapText="1"/>
      <protection hidden="1"/>
    </xf>
    <xf numFmtId="0" fontId="18" fillId="4" borderId="0" xfId="1" applyFont="1" applyFill="1" applyBorder="1" applyAlignment="1" applyProtection="1">
      <alignment vertical="center"/>
      <protection hidden="1"/>
    </xf>
    <xf numFmtId="0" fontId="18" fillId="0" borderId="0" xfId="1" applyFont="1" applyProtection="1">
      <protection hidden="1"/>
    </xf>
    <xf numFmtId="0" fontId="17" fillId="0" borderId="0" xfId="1" applyNumberFormat="1" applyFont="1" applyProtection="1">
      <protection hidden="1"/>
    </xf>
    <xf numFmtId="0" fontId="18" fillId="0" borderId="0" xfId="1" applyNumberFormat="1" applyFont="1" applyProtection="1">
      <protection hidden="1"/>
    </xf>
    <xf numFmtId="0" fontId="18" fillId="0" borderId="0" xfId="1" applyNumberFormat="1" applyFont="1" applyAlignment="1" applyProtection="1">
      <alignment horizontal="left" vertical="center"/>
      <protection hidden="1"/>
    </xf>
    <xf numFmtId="0" fontId="18" fillId="0" borderId="0" xfId="1" applyNumberFormat="1" applyFont="1" applyAlignment="1" applyProtection="1">
      <alignment horizontal="right" vertical="center"/>
      <protection locked="0" hidden="1"/>
    </xf>
    <xf numFmtId="0" fontId="18" fillId="0" borderId="0" xfId="1" applyNumberFormat="1" applyFont="1" applyAlignment="1" applyProtection="1">
      <alignment horizontal="right" vertical="center"/>
      <protection hidden="1"/>
    </xf>
    <xf numFmtId="0" fontId="18" fillId="7" borderId="85" xfId="1" applyNumberFormat="1" applyFont="1" applyFill="1" applyBorder="1" applyAlignment="1" applyProtection="1">
      <alignment vertical="center"/>
      <protection hidden="1"/>
    </xf>
    <xf numFmtId="0" fontId="18" fillId="7" borderId="86" xfId="1" applyNumberFormat="1" applyFont="1" applyFill="1" applyBorder="1" applyAlignment="1" applyProtection="1">
      <alignment vertical="center"/>
      <protection hidden="1"/>
    </xf>
    <xf numFmtId="0" fontId="18" fillId="7" borderId="86" xfId="1" applyNumberFormat="1" applyFont="1" applyFill="1" applyBorder="1" applyAlignment="1" applyProtection="1">
      <alignment horizontal="right" vertical="center"/>
      <protection hidden="1"/>
    </xf>
    <xf numFmtId="0" fontId="18" fillId="7" borderId="86" xfId="1" applyNumberFormat="1" applyFont="1" applyFill="1" applyBorder="1" applyAlignment="1" applyProtection="1">
      <alignment horizontal="center" vertical="center"/>
      <protection hidden="1"/>
    </xf>
    <xf numFmtId="0" fontId="18" fillId="7" borderId="86" xfId="1" applyNumberFormat="1" applyFont="1" applyFill="1" applyBorder="1" applyAlignment="1" applyProtection="1">
      <alignment vertical="center"/>
      <protection locked="0" hidden="1"/>
    </xf>
    <xf numFmtId="0" fontId="18" fillId="7" borderId="87" xfId="1" applyNumberFormat="1" applyFont="1" applyFill="1" applyBorder="1" applyAlignment="1" applyProtection="1">
      <alignment horizontal="center" vertical="center"/>
      <protection hidden="1"/>
    </xf>
    <xf numFmtId="0" fontId="18" fillId="7" borderId="88" xfId="1" applyNumberFormat="1" applyFont="1" applyFill="1" applyBorder="1" applyAlignment="1" applyProtection="1">
      <alignment vertical="center"/>
      <protection hidden="1"/>
    </xf>
    <xf numFmtId="0" fontId="18" fillId="0" borderId="0" xfId="1" applyNumberFormat="1" applyFont="1" applyAlignment="1" applyProtection="1">
      <alignment horizontal="center" vertical="center" wrapText="1"/>
      <protection hidden="1"/>
    </xf>
    <xf numFmtId="0" fontId="20" fillId="0" borderId="0" xfId="1" applyNumberFormat="1" applyFont="1" applyProtection="1">
      <protection hidden="1"/>
    </xf>
    <xf numFmtId="0" fontId="18" fillId="0" borderId="0" xfId="1" applyNumberFormat="1" applyFont="1" applyAlignment="1" applyProtection="1">
      <alignment wrapText="1"/>
      <protection hidden="1"/>
    </xf>
    <xf numFmtId="0" fontId="20" fillId="0" borderId="0" xfId="1" applyNumberFormat="1" applyFont="1" applyAlignment="1" applyProtection="1">
      <alignment wrapText="1"/>
      <protection hidden="1"/>
    </xf>
    <xf numFmtId="0" fontId="28" fillId="0" borderId="0" xfId="5" applyFont="1" applyAlignment="1" applyProtection="1">
      <alignment vertical="center"/>
      <protection hidden="1"/>
    </xf>
    <xf numFmtId="0" fontId="28" fillId="0" borderId="0" xfId="1" applyFont="1" applyAlignment="1" applyProtection="1">
      <alignment vertical="center"/>
      <protection hidden="1"/>
    </xf>
    <xf numFmtId="0" fontId="29" fillId="0" borderId="0" xfId="5" applyFont="1" applyAlignment="1" applyProtection="1">
      <alignment vertical="center"/>
      <protection hidden="1"/>
    </xf>
    <xf numFmtId="0" fontId="29" fillId="0" borderId="0" xfId="1" applyFont="1" applyAlignment="1" applyProtection="1">
      <alignment vertical="center"/>
      <protection hidden="1"/>
    </xf>
    <xf numFmtId="0" fontId="17" fillId="0" borderId="0" xfId="4" applyNumberFormat="1" applyFont="1" applyAlignment="1" applyProtection="1">
      <alignment vertical="center"/>
      <protection hidden="1"/>
    </xf>
    <xf numFmtId="0" fontId="29" fillId="0" borderId="0" xfId="4" applyNumberFormat="1" applyFont="1" applyAlignment="1" applyProtection="1">
      <alignment vertical="center"/>
      <protection hidden="1"/>
    </xf>
    <xf numFmtId="0" fontId="29" fillId="0" borderId="0" xfId="5" applyNumberFormat="1" applyFont="1" applyAlignment="1" applyProtection="1">
      <alignment vertical="center"/>
      <protection hidden="1"/>
    </xf>
    <xf numFmtId="0" fontId="20" fillId="0" borderId="0" xfId="4" applyNumberFormat="1" applyFont="1" applyAlignment="1" applyProtection="1">
      <alignment vertical="center"/>
      <protection hidden="1"/>
    </xf>
    <xf numFmtId="0" fontId="30" fillId="0" borderId="0" xfId="5" applyNumberFormat="1" applyFont="1" applyAlignment="1" applyProtection="1">
      <alignment horizontal="center" vertical="center"/>
      <protection hidden="1"/>
    </xf>
    <xf numFmtId="0" fontId="30" fillId="0" borderId="0" xfId="5" applyNumberFormat="1" applyFont="1" applyAlignment="1" applyProtection="1">
      <alignment vertical="center"/>
      <protection hidden="1"/>
    </xf>
    <xf numFmtId="0" fontId="30" fillId="0" borderId="0" xfId="4" applyNumberFormat="1" applyFont="1" applyAlignment="1" applyProtection="1">
      <alignment vertical="center"/>
      <protection hidden="1"/>
    </xf>
    <xf numFmtId="0" fontId="29" fillId="0" borderId="0" xfId="5" applyNumberFormat="1" applyFont="1" applyAlignment="1" applyProtection="1">
      <alignment horizontal="center" vertical="center"/>
      <protection hidden="1"/>
    </xf>
    <xf numFmtId="0" fontId="29" fillId="0" borderId="17" xfId="5" applyNumberFormat="1" applyFont="1" applyBorder="1" applyAlignment="1" applyProtection="1">
      <alignment vertical="center"/>
      <protection hidden="1"/>
    </xf>
    <xf numFmtId="0" fontId="29" fillId="0" borderId="0" xfId="4" applyNumberFormat="1" applyFont="1" applyAlignment="1" applyProtection="1">
      <alignment horizontal="center" vertical="center"/>
      <protection hidden="1"/>
    </xf>
    <xf numFmtId="0" fontId="29" fillId="0" borderId="7" xfId="4" applyNumberFormat="1" applyFont="1" applyBorder="1" applyAlignment="1" applyProtection="1">
      <alignment vertical="center"/>
      <protection hidden="1"/>
    </xf>
    <xf numFmtId="0" fontId="29" fillId="0" borderId="42" xfId="4" applyNumberFormat="1" applyFont="1" applyBorder="1" applyAlignment="1" applyProtection="1">
      <alignment horizontal="center" vertical="center"/>
      <protection hidden="1"/>
    </xf>
    <xf numFmtId="0" fontId="30" fillId="0" borderId="0" xfId="4" applyNumberFormat="1" applyFont="1" applyAlignment="1" applyProtection="1">
      <alignment horizontal="left" vertical="center"/>
      <protection hidden="1"/>
    </xf>
    <xf numFmtId="0" fontId="29" fillId="0" borderId="0" xfId="4" applyNumberFormat="1" applyFont="1" applyAlignment="1" applyProtection="1">
      <alignment vertical="center" shrinkToFit="1"/>
      <protection hidden="1"/>
    </xf>
    <xf numFmtId="0" fontId="29" fillId="0" borderId="57" xfId="5" applyNumberFormat="1" applyFont="1" applyBorder="1" applyAlignment="1" applyProtection="1">
      <alignment vertical="center"/>
      <protection hidden="1"/>
    </xf>
    <xf numFmtId="0" fontId="29" fillId="0" borderId="49" xfId="4" applyNumberFormat="1" applyFont="1" applyBorder="1" applyAlignment="1" applyProtection="1">
      <alignment vertical="center"/>
      <protection hidden="1"/>
    </xf>
    <xf numFmtId="0" fontId="29" fillId="0" borderId="49" xfId="5" applyNumberFormat="1" applyFont="1" applyBorder="1" applyAlignment="1" applyProtection="1">
      <alignment vertical="center"/>
      <protection hidden="1"/>
    </xf>
    <xf numFmtId="0" fontId="29" fillId="3" borderId="48" xfId="4" applyNumberFormat="1" applyFont="1" applyFill="1" applyBorder="1" applyAlignment="1" applyProtection="1">
      <alignment horizontal="right" vertical="center" wrapText="1"/>
      <protection hidden="1"/>
    </xf>
    <xf numFmtId="0" fontId="29" fillId="3" borderId="49" xfId="4" applyNumberFormat="1" applyFont="1" applyFill="1" applyBorder="1" applyAlignment="1" applyProtection="1">
      <alignment horizontal="right" vertical="center"/>
      <protection hidden="1"/>
    </xf>
    <xf numFmtId="0" fontId="29" fillId="3" borderId="49" xfId="5" applyNumberFormat="1" applyFont="1" applyFill="1" applyBorder="1" applyAlignment="1" applyProtection="1">
      <alignment vertical="center"/>
      <protection hidden="1"/>
    </xf>
    <xf numFmtId="0" fontId="18" fillId="3" borderId="58" xfId="1" applyNumberFormat="1" applyFont="1" applyFill="1" applyBorder="1" applyAlignment="1" applyProtection="1">
      <alignment horizontal="left" vertical="center"/>
      <protection hidden="1"/>
    </xf>
    <xf numFmtId="0" fontId="29" fillId="0" borderId="36" xfId="1" applyNumberFormat="1" applyFont="1" applyBorder="1" applyAlignment="1" applyProtection="1">
      <alignment horizontal="center" vertical="center"/>
      <protection hidden="1"/>
    </xf>
    <xf numFmtId="0" fontId="30" fillId="0" borderId="0" xfId="4" applyNumberFormat="1" applyFont="1" applyAlignment="1" applyProtection="1">
      <alignment horizontal="center" vertical="center" textRotation="255"/>
      <protection hidden="1"/>
    </xf>
    <xf numFmtId="0" fontId="30" fillId="0" borderId="0" xfId="6" applyNumberFormat="1" applyFont="1" applyAlignment="1" applyProtection="1">
      <alignment vertical="center"/>
      <protection hidden="1"/>
    </xf>
    <xf numFmtId="0" fontId="30" fillId="0" borderId="0" xfId="6" applyNumberFormat="1" applyFont="1" applyAlignment="1" applyProtection="1">
      <alignment horizontal="left" vertical="center"/>
      <protection hidden="1"/>
    </xf>
    <xf numFmtId="0" fontId="29" fillId="0" borderId="46" xfId="1" applyNumberFormat="1" applyFont="1" applyBorder="1" applyAlignment="1" applyProtection="1">
      <alignment horizontal="center" vertical="center"/>
      <protection hidden="1"/>
    </xf>
    <xf numFmtId="0" fontId="29" fillId="0" borderId="0" xfId="1" applyNumberFormat="1" applyFont="1" applyAlignment="1" applyProtection="1">
      <alignment horizontal="center" vertical="center"/>
      <protection hidden="1"/>
    </xf>
    <xf numFmtId="0" fontId="29" fillId="0" borderId="0" xfId="1" applyNumberFormat="1" applyFont="1" applyAlignment="1" applyProtection="1">
      <alignment vertical="center"/>
      <protection hidden="1"/>
    </xf>
    <xf numFmtId="0" fontId="7" fillId="0" borderId="0" xfId="7" applyFont="1">
      <alignment vertical="center"/>
    </xf>
    <xf numFmtId="0" fontId="18" fillId="0" borderId="0" xfId="7" applyFont="1">
      <alignment vertical="center"/>
    </xf>
    <xf numFmtId="0" fontId="44" fillId="0" borderId="0" xfId="7" applyFont="1">
      <alignment vertical="center"/>
    </xf>
    <xf numFmtId="0" fontId="46" fillId="0" borderId="0" xfId="7" applyFont="1">
      <alignment vertical="center"/>
    </xf>
    <xf numFmtId="0" fontId="17" fillId="0" borderId="0" xfId="7" applyNumberFormat="1" applyFont="1">
      <alignment vertical="center"/>
    </xf>
    <xf numFmtId="0" fontId="20" fillId="0" borderId="0" xfId="7" applyNumberFormat="1" applyFont="1">
      <alignment vertical="center"/>
    </xf>
    <xf numFmtId="0" fontId="19" fillId="0" borderId="0" xfId="7" applyNumberFormat="1" applyFont="1">
      <alignment vertical="center"/>
    </xf>
    <xf numFmtId="0" fontId="18" fillId="0" borderId="0" xfId="7" applyNumberFormat="1" applyFont="1">
      <alignment vertical="center"/>
    </xf>
    <xf numFmtId="0" fontId="20" fillId="0" borderId="0" xfId="7" applyNumberFormat="1" applyFont="1" applyAlignment="1">
      <alignment horizontal="center" vertical="center"/>
    </xf>
    <xf numFmtId="0" fontId="32" fillId="0" borderId="0" xfId="7" applyNumberFormat="1" applyFont="1">
      <alignment vertical="center"/>
    </xf>
    <xf numFmtId="0" fontId="33" fillId="0" borderId="0" xfId="7" applyNumberFormat="1" applyFont="1">
      <alignment vertical="center"/>
    </xf>
    <xf numFmtId="0" fontId="34" fillId="0" borderId="0" xfId="7" applyNumberFormat="1" applyFont="1">
      <alignment vertical="center"/>
    </xf>
    <xf numFmtId="0" fontId="18" fillId="0" borderId="7" xfId="7" applyNumberFormat="1" applyFont="1" applyBorder="1">
      <alignment vertical="center"/>
    </xf>
    <xf numFmtId="0" fontId="18" fillId="0" borderId="0" xfId="7" applyNumberFormat="1" applyFont="1" applyAlignment="1">
      <alignment horizontal="center" vertical="center"/>
    </xf>
    <xf numFmtId="0" fontId="18" fillId="3" borderId="0" xfId="7" applyNumberFormat="1" applyFont="1" applyFill="1" applyAlignment="1">
      <alignment horizontal="center" vertical="center"/>
    </xf>
    <xf numFmtId="0" fontId="18" fillId="0" borderId="0" xfId="7" applyNumberFormat="1" applyFont="1" applyAlignment="1">
      <alignment horizontal="left" vertical="center"/>
    </xf>
    <xf numFmtId="0" fontId="18" fillId="7" borderId="126" xfId="7" applyNumberFormat="1" applyFont="1" applyFill="1" applyBorder="1" applyAlignment="1">
      <alignment vertical="center" shrinkToFit="1"/>
    </xf>
    <xf numFmtId="0" fontId="18" fillId="7" borderId="127" xfId="7" applyNumberFormat="1" applyFont="1" applyFill="1" applyBorder="1" applyAlignment="1">
      <alignment vertical="center" shrinkToFit="1"/>
    </xf>
    <xf numFmtId="0" fontId="18" fillId="7" borderId="128" xfId="7" applyNumberFormat="1" applyFont="1" applyFill="1" applyBorder="1" applyAlignment="1">
      <alignment vertical="center" shrinkToFit="1"/>
    </xf>
    <xf numFmtId="0" fontId="18" fillId="7" borderId="129" xfId="7" applyNumberFormat="1" applyFont="1" applyFill="1" applyBorder="1" applyAlignment="1">
      <alignment vertical="center" shrinkToFit="1"/>
    </xf>
    <xf numFmtId="0" fontId="18" fillId="7" borderId="130" xfId="7" applyNumberFormat="1" applyFont="1" applyFill="1" applyBorder="1" applyAlignment="1">
      <alignment vertical="center" shrinkToFit="1"/>
    </xf>
    <xf numFmtId="0" fontId="18" fillId="7" borderId="131" xfId="7" applyNumberFormat="1" applyFont="1" applyFill="1" applyBorder="1" applyAlignment="1">
      <alignment vertical="center" shrinkToFit="1"/>
    </xf>
    <xf numFmtId="0" fontId="19" fillId="7" borderId="127" xfId="7" applyNumberFormat="1" applyFont="1" applyFill="1" applyBorder="1" applyAlignment="1">
      <alignment vertical="center" shrinkToFit="1"/>
    </xf>
    <xf numFmtId="0" fontId="19" fillId="7" borderId="132" xfId="7" applyNumberFormat="1" applyFont="1" applyFill="1" applyBorder="1" applyAlignment="1">
      <alignment vertical="center" shrinkToFit="1"/>
    </xf>
    <xf numFmtId="0" fontId="35" fillId="0" borderId="147" xfId="7" applyNumberFormat="1" applyFont="1" applyBorder="1" applyAlignment="1">
      <alignment horizontal="center" vertical="center"/>
    </xf>
    <xf numFmtId="0" fontId="35" fillId="0" borderId="8" xfId="7" applyNumberFormat="1" applyFont="1" applyBorder="1" applyAlignment="1">
      <alignment horizontal="center" vertical="center"/>
    </xf>
    <xf numFmtId="0" fontId="19" fillId="7" borderId="151" xfId="7" applyNumberFormat="1" applyFont="1" applyFill="1" applyBorder="1" applyAlignment="1">
      <alignment horizontal="center" vertical="center"/>
    </xf>
    <xf numFmtId="0" fontId="19" fillId="7" borderId="152" xfId="7" applyNumberFormat="1" applyFont="1" applyFill="1" applyBorder="1" applyAlignment="1">
      <alignment horizontal="center" vertical="center"/>
    </xf>
    <xf numFmtId="0" fontId="19" fillId="7" borderId="153" xfId="7" applyNumberFormat="1" applyFont="1" applyFill="1" applyBorder="1" applyAlignment="1">
      <alignment horizontal="center" vertical="center"/>
    </xf>
    <xf numFmtId="0" fontId="19" fillId="7" borderId="154" xfId="7" applyNumberFormat="1" applyFont="1" applyFill="1" applyBorder="1" applyAlignment="1">
      <alignment horizontal="center" vertical="center"/>
    </xf>
    <xf numFmtId="0" fontId="19" fillId="7" borderId="155" xfId="7" applyNumberFormat="1" applyFont="1" applyFill="1" applyBorder="1" applyAlignment="1">
      <alignment horizontal="center" vertical="center"/>
    </xf>
    <xf numFmtId="0" fontId="19" fillId="7" borderId="156" xfId="7" applyNumberFormat="1" applyFont="1" applyFill="1" applyBorder="1" applyAlignment="1">
      <alignment horizontal="center" vertical="center"/>
    </xf>
    <xf numFmtId="0" fontId="19" fillId="7" borderId="111" xfId="7" applyNumberFormat="1" applyFont="1" applyFill="1" applyBorder="1" applyAlignment="1">
      <alignment horizontal="center" vertical="center"/>
    </xf>
    <xf numFmtId="0" fontId="19" fillId="7" borderId="157" xfId="7" applyNumberFormat="1" applyFont="1" applyFill="1" applyBorder="1" applyAlignment="1">
      <alignment horizontal="center" vertical="center"/>
    </xf>
    <xf numFmtId="0" fontId="19" fillId="7" borderId="110" xfId="7" applyNumberFormat="1" applyFont="1" applyFill="1" applyBorder="1" applyAlignment="1">
      <alignment horizontal="center" vertical="center"/>
    </xf>
    <xf numFmtId="0" fontId="19" fillId="7" borderId="112" xfId="7" applyNumberFormat="1" applyFont="1" applyFill="1" applyBorder="1" applyAlignment="1">
      <alignment horizontal="center" vertical="center"/>
    </xf>
    <xf numFmtId="0" fontId="19" fillId="7" borderId="158" xfId="7" applyNumberFormat="1" applyFont="1" applyFill="1" applyBorder="1" applyAlignment="1">
      <alignment horizontal="center" vertical="center"/>
    </xf>
    <xf numFmtId="0" fontId="19" fillId="7" borderId="137" xfId="7" applyNumberFormat="1" applyFont="1" applyFill="1" applyBorder="1" applyAlignment="1">
      <alignment horizontal="center" vertical="center"/>
    </xf>
    <xf numFmtId="0" fontId="38" fillId="0" borderId="0" xfId="7" applyNumberFormat="1" applyFont="1" applyAlignment="1">
      <alignment vertical="center" wrapText="1"/>
    </xf>
    <xf numFmtId="0" fontId="33" fillId="0" borderId="0" xfId="7" applyNumberFormat="1" applyFont="1" applyAlignment="1">
      <alignment vertical="center" wrapText="1"/>
    </xf>
    <xf numFmtId="0" fontId="39" fillId="0" borderId="0" xfId="7" applyNumberFormat="1" applyFont="1" applyAlignment="1">
      <alignment vertical="center" wrapText="1"/>
    </xf>
    <xf numFmtId="0" fontId="40" fillId="0" borderId="0" xfId="7" applyNumberFormat="1" applyFont="1">
      <alignment vertical="center"/>
    </xf>
    <xf numFmtId="0" fontId="41" fillId="0" borderId="0" xfId="7" applyNumberFormat="1" applyFont="1">
      <alignment vertical="center"/>
    </xf>
    <xf numFmtId="0" fontId="46" fillId="0" borderId="0" xfId="7" applyNumberFormat="1" applyFont="1">
      <alignment vertical="center"/>
    </xf>
    <xf numFmtId="0" fontId="46" fillId="0" borderId="0" xfId="7" applyNumberFormat="1" applyFont="1" applyAlignment="1">
      <alignment horizontal="left" vertical="center"/>
    </xf>
    <xf numFmtId="0" fontId="47" fillId="0" borderId="0" xfId="7" applyNumberFormat="1" applyFont="1">
      <alignment vertical="center"/>
    </xf>
    <xf numFmtId="0" fontId="46" fillId="0" borderId="173" xfId="7" applyNumberFormat="1" applyFont="1" applyBorder="1" applyAlignment="1">
      <alignment vertical="center" shrinkToFit="1"/>
    </xf>
    <xf numFmtId="0" fontId="46" fillId="0" borderId="127" xfId="7" applyNumberFormat="1" applyFont="1" applyBorder="1" applyAlignment="1">
      <alignment vertical="center" shrinkToFit="1"/>
    </xf>
    <xf numFmtId="0" fontId="46" fillId="0" borderId="128" xfId="7" applyNumberFormat="1" applyFont="1" applyBorder="1" applyAlignment="1">
      <alignment vertical="center" shrinkToFit="1"/>
    </xf>
    <xf numFmtId="0" fontId="46" fillId="0" borderId="129" xfId="7" applyNumberFormat="1" applyFont="1" applyBorder="1" applyAlignment="1">
      <alignment vertical="center" shrinkToFit="1"/>
    </xf>
    <xf numFmtId="0" fontId="46" fillId="0" borderId="130" xfId="7" applyNumberFormat="1" applyFont="1" applyBorder="1" applyAlignment="1">
      <alignment vertical="center" shrinkToFit="1"/>
    </xf>
    <xf numFmtId="0" fontId="46" fillId="0" borderId="131" xfId="7" applyNumberFormat="1" applyFont="1" applyBorder="1" applyAlignment="1">
      <alignment vertical="center" shrinkToFit="1"/>
    </xf>
    <xf numFmtId="0" fontId="47" fillId="0" borderId="127" xfId="7" applyNumberFormat="1" applyFont="1" applyBorder="1" applyAlignment="1">
      <alignment vertical="center" shrinkToFit="1"/>
    </xf>
    <xf numFmtId="0" fontId="47" fillId="0" borderId="174" xfId="7" applyNumberFormat="1" applyFont="1" applyBorder="1" applyAlignment="1">
      <alignment vertical="center" shrinkToFit="1"/>
    </xf>
    <xf numFmtId="0" fontId="47" fillId="0" borderId="101" xfId="7" applyNumberFormat="1" applyFont="1" applyBorder="1" applyAlignment="1">
      <alignment horizontal="center" vertical="center" shrinkToFit="1"/>
    </xf>
    <xf numFmtId="0" fontId="47" fillId="0" borderId="176" xfId="7" applyNumberFormat="1" applyFont="1" applyBorder="1" applyAlignment="1">
      <alignment horizontal="center" vertical="center" shrinkToFit="1"/>
    </xf>
    <xf numFmtId="0" fontId="47" fillId="0" borderId="179" xfId="7" applyNumberFormat="1" applyFont="1" applyBorder="1">
      <alignment vertical="center"/>
    </xf>
    <xf numFmtId="0" fontId="47" fillId="0" borderId="180" xfId="7" applyNumberFormat="1" applyFont="1" applyBorder="1">
      <alignment vertical="center"/>
    </xf>
    <xf numFmtId="0" fontId="47" fillId="0" borderId="181" xfId="7" applyNumberFormat="1" applyFont="1" applyBorder="1">
      <alignment vertical="center"/>
    </xf>
    <xf numFmtId="0" fontId="47" fillId="0" borderId="182" xfId="7" applyNumberFormat="1" applyFont="1" applyBorder="1">
      <alignment vertical="center"/>
    </xf>
    <xf numFmtId="0" fontId="47" fillId="0" borderId="183" xfId="7" applyNumberFormat="1" applyFont="1" applyBorder="1">
      <alignment vertical="center"/>
    </xf>
    <xf numFmtId="0" fontId="47" fillId="0" borderId="184" xfId="7" applyNumberFormat="1" applyFont="1" applyBorder="1">
      <alignment vertical="center"/>
    </xf>
    <xf numFmtId="0" fontId="47" fillId="0" borderId="185" xfId="7" applyNumberFormat="1" applyFont="1" applyBorder="1">
      <alignment vertical="center"/>
    </xf>
    <xf numFmtId="0" fontId="47" fillId="0" borderId="186" xfId="7" applyNumberFormat="1" applyFont="1" applyBorder="1" applyAlignment="1">
      <alignment horizontal="center" vertical="center"/>
    </xf>
    <xf numFmtId="0" fontId="47" fillId="0" borderId="187" xfId="7" applyNumberFormat="1" applyFont="1" applyBorder="1" applyAlignment="1">
      <alignment horizontal="right" vertical="center"/>
    </xf>
    <xf numFmtId="0" fontId="47" fillId="0" borderId="188" xfId="7" applyNumberFormat="1" applyFont="1" applyBorder="1">
      <alignment vertical="center"/>
    </xf>
    <xf numFmtId="0" fontId="47" fillId="0" borderId="141" xfId="7" applyNumberFormat="1" applyFont="1" applyBorder="1" applyAlignment="1">
      <alignment horizontal="left" vertical="center"/>
    </xf>
    <xf numFmtId="0" fontId="47" fillId="0" borderId="20" xfId="7" applyNumberFormat="1" applyFont="1" applyBorder="1">
      <alignment vertical="center"/>
    </xf>
    <xf numFmtId="0" fontId="19" fillId="0" borderId="189" xfId="7" applyNumberFormat="1" applyFont="1" applyBorder="1" applyAlignment="1">
      <alignment horizontal="center" vertical="center"/>
    </xf>
    <xf numFmtId="0" fontId="47" fillId="0" borderId="190" xfId="7" applyNumberFormat="1" applyFont="1" applyBorder="1" applyAlignment="1">
      <alignment horizontal="right" vertical="center"/>
    </xf>
    <xf numFmtId="0" fontId="47" fillId="0" borderId="121" xfId="7" applyNumberFormat="1" applyFont="1" applyBorder="1">
      <alignment vertical="center"/>
    </xf>
    <xf numFmtId="0" fontId="47" fillId="0" borderId="122" xfId="7" applyNumberFormat="1" applyFont="1" applyBorder="1" applyAlignment="1">
      <alignment horizontal="left" vertical="center"/>
    </xf>
    <xf numFmtId="0" fontId="47" fillId="0" borderId="191" xfId="7" applyNumberFormat="1" applyFont="1" applyBorder="1" applyAlignment="1">
      <alignment horizontal="center" vertical="center"/>
    </xf>
    <xf numFmtId="0" fontId="47" fillId="0" borderId="192" xfId="7" applyNumberFormat="1" applyFont="1" applyBorder="1" applyAlignment="1">
      <alignment horizontal="right" vertical="center"/>
    </xf>
    <xf numFmtId="0" fontId="47" fillId="0" borderId="134" xfId="7" applyNumberFormat="1" applyFont="1" applyBorder="1">
      <alignment vertical="center"/>
    </xf>
    <xf numFmtId="0" fontId="47" fillId="0" borderId="135" xfId="7" applyNumberFormat="1" applyFont="1" applyBorder="1" applyAlignment="1">
      <alignment horizontal="left" vertical="center"/>
    </xf>
    <xf numFmtId="0" fontId="49" fillId="0" borderId="0" xfId="7" applyNumberFormat="1" applyFont="1" applyAlignment="1">
      <alignment vertical="top" wrapText="1"/>
    </xf>
    <xf numFmtId="0" fontId="46" fillId="0" borderId="0" xfId="7" applyNumberFormat="1" applyFont="1" applyAlignment="1">
      <alignment vertical="center"/>
    </xf>
    <xf numFmtId="0" fontId="18" fillId="0" borderId="0" xfId="1" applyFont="1" applyAlignment="1" applyProtection="1">
      <alignment horizontal="center" vertical="center"/>
      <protection locked="0" hidden="1"/>
    </xf>
    <xf numFmtId="0" fontId="18" fillId="0" borderId="0" xfId="1" applyNumberFormat="1" applyFont="1" applyAlignment="1" applyProtection="1">
      <alignment horizontal="center" vertical="center"/>
      <protection locked="0" hidden="1"/>
    </xf>
    <xf numFmtId="0" fontId="18" fillId="3" borderId="11" xfId="1" applyFont="1" applyFill="1" applyBorder="1" applyAlignment="1" applyProtection="1">
      <alignment vertical="center"/>
      <protection hidden="1"/>
    </xf>
    <xf numFmtId="0" fontId="29" fillId="3" borderId="11" xfId="5" applyFont="1" applyFill="1" applyBorder="1" applyAlignment="1" applyProtection="1">
      <alignment vertical="center"/>
      <protection hidden="1"/>
    </xf>
    <xf numFmtId="0" fontId="18" fillId="3" borderId="16" xfId="1" applyFont="1" applyFill="1" applyBorder="1" applyAlignment="1" applyProtection="1">
      <alignment vertical="center"/>
      <protection hidden="1"/>
    </xf>
    <xf numFmtId="0" fontId="18" fillId="0" borderId="0" xfId="1" applyFont="1" applyAlignment="1" applyProtection="1">
      <alignment vertical="center" wrapText="1"/>
      <protection locked="0" hidden="1"/>
    </xf>
    <xf numFmtId="0" fontId="18" fillId="0" borderId="0" xfId="1" applyNumberFormat="1" applyFont="1" applyAlignment="1" applyProtection="1">
      <alignment vertical="center" wrapText="1"/>
      <protection hidden="1"/>
    </xf>
    <xf numFmtId="0" fontId="29" fillId="3" borderId="11" xfId="4" applyNumberFormat="1" applyFont="1" applyFill="1" applyBorder="1" applyAlignment="1" applyProtection="1">
      <alignment horizontal="right" vertical="center" wrapText="1"/>
      <protection hidden="1"/>
    </xf>
    <xf numFmtId="0" fontId="29" fillId="3" borderId="11" xfId="4" applyNumberFormat="1" applyFont="1" applyFill="1" applyBorder="1" applyAlignment="1" applyProtection="1">
      <alignment horizontal="right" vertical="center"/>
      <protection hidden="1"/>
    </xf>
    <xf numFmtId="0" fontId="18" fillId="3" borderId="11" xfId="1" applyNumberFormat="1" applyFont="1" applyFill="1" applyBorder="1" applyAlignment="1" applyProtection="1">
      <alignment vertical="center"/>
      <protection hidden="1"/>
    </xf>
    <xf numFmtId="0" fontId="29" fillId="3" borderId="11" xfId="5" applyNumberFormat="1" applyFont="1" applyFill="1" applyBorder="1" applyAlignment="1" applyProtection="1">
      <alignment vertical="center"/>
      <protection hidden="1"/>
    </xf>
    <xf numFmtId="0" fontId="18" fillId="5" borderId="11" xfId="1" applyNumberFormat="1" applyFont="1" applyFill="1" applyBorder="1" applyAlignment="1" applyProtection="1">
      <alignment horizontal="left" vertical="center"/>
      <protection hidden="1"/>
    </xf>
    <xf numFmtId="0" fontId="18" fillId="3" borderId="16" xfId="1" applyNumberFormat="1" applyFont="1" applyFill="1" applyBorder="1" applyAlignment="1" applyProtection="1">
      <alignment vertical="center"/>
      <protection hidden="1"/>
    </xf>
    <xf numFmtId="0" fontId="18" fillId="0" borderId="0" xfId="1" applyNumberFormat="1" applyFont="1" applyAlignment="1" applyProtection="1">
      <alignment vertical="center" wrapText="1"/>
      <protection locked="0" hidden="1"/>
    </xf>
    <xf numFmtId="0" fontId="18" fillId="0" borderId="0" xfId="1" applyNumberFormat="1" applyFont="1" applyAlignment="1" applyProtection="1">
      <alignment horizontal="center" vertical="center" wrapText="1"/>
      <protection locked="0" hidden="1"/>
    </xf>
    <xf numFmtId="0" fontId="7" fillId="0" borderId="0" xfId="1" applyFont="1" applyAlignment="1" applyProtection="1">
      <alignment horizontal="center" vertical="center"/>
      <protection hidden="1"/>
    </xf>
    <xf numFmtId="177" fontId="18" fillId="0" borderId="0" xfId="1" applyNumberFormat="1" applyFont="1" applyAlignment="1" applyProtection="1">
      <alignment horizontal="right" vertical="center"/>
      <protection hidden="1"/>
    </xf>
    <xf numFmtId="0" fontId="18" fillId="0" borderId="49" xfId="1" applyFont="1" applyBorder="1" applyAlignment="1" applyProtection="1">
      <alignment vertical="center"/>
      <protection hidden="1"/>
    </xf>
    <xf numFmtId="0" fontId="18" fillId="0" borderId="0" xfId="1" applyFont="1" applyAlignment="1" applyProtection="1">
      <alignment horizontal="left" vertical="center"/>
      <protection hidden="1"/>
    </xf>
    <xf numFmtId="0" fontId="18" fillId="3" borderId="2" xfId="1" applyFont="1" applyFill="1" applyBorder="1" applyAlignment="1" applyProtection="1">
      <alignment vertical="center"/>
      <protection hidden="1"/>
    </xf>
    <xf numFmtId="0" fontId="18" fillId="3" borderId="38" xfId="1" applyFont="1" applyFill="1" applyBorder="1" applyAlignment="1" applyProtection="1">
      <alignment vertical="center"/>
      <protection hidden="1"/>
    </xf>
    <xf numFmtId="0" fontId="18" fillId="3" borderId="0" xfId="1" applyFont="1" applyFill="1" applyAlignment="1" applyProtection="1">
      <alignment horizontal="center" vertical="center"/>
      <protection locked="0" hidden="1"/>
    </xf>
    <xf numFmtId="0" fontId="18" fillId="3" borderId="6" xfId="1" applyFont="1" applyFill="1" applyBorder="1" applyAlignment="1" applyProtection="1">
      <alignment vertical="center"/>
      <protection locked="0" hidden="1"/>
    </xf>
    <xf numFmtId="0" fontId="18" fillId="3" borderId="42" xfId="1" applyFont="1" applyFill="1" applyBorder="1" applyAlignment="1" applyProtection="1">
      <alignment vertical="center"/>
      <protection hidden="1"/>
    </xf>
    <xf numFmtId="0" fontId="18" fillId="3" borderId="54" xfId="1" applyFont="1" applyFill="1" applyBorder="1" applyAlignment="1" applyProtection="1">
      <alignment vertical="center"/>
      <protection hidden="1"/>
    </xf>
    <xf numFmtId="0" fontId="18" fillId="0" borderId="0" xfId="1" applyFont="1" applyAlignment="1" applyProtection="1">
      <alignment vertical="center"/>
      <protection locked="0" hidden="1"/>
    </xf>
    <xf numFmtId="0" fontId="18" fillId="0" borderId="51" xfId="1" applyNumberFormat="1" applyFont="1" applyBorder="1" applyAlignment="1" applyProtection="1">
      <alignment vertical="center"/>
      <protection hidden="1"/>
    </xf>
    <xf numFmtId="0" fontId="18" fillId="0" borderId="27" xfId="1" applyNumberFormat="1" applyFont="1" applyBorder="1" applyAlignment="1" applyProtection="1">
      <alignment vertical="center"/>
      <protection hidden="1"/>
    </xf>
    <xf numFmtId="0" fontId="18" fillId="0" borderId="61" xfId="1" applyNumberFormat="1" applyFont="1" applyBorder="1" applyAlignment="1" applyProtection="1">
      <alignment vertical="center"/>
      <protection hidden="1"/>
    </xf>
    <xf numFmtId="0" fontId="18" fillId="0" borderId="17" xfId="1" applyNumberFormat="1" applyFont="1" applyBorder="1" applyAlignment="1" applyProtection="1">
      <alignment vertical="center"/>
      <protection hidden="1"/>
    </xf>
    <xf numFmtId="0" fontId="18" fillId="0" borderId="33" xfId="1" applyNumberFormat="1" applyFont="1" applyBorder="1" applyAlignment="1" applyProtection="1">
      <alignment vertical="center"/>
      <protection hidden="1"/>
    </xf>
    <xf numFmtId="0" fontId="18" fillId="0" borderId="17" xfId="1" applyNumberFormat="1" applyFont="1" applyBorder="1" applyAlignment="1" applyProtection="1">
      <alignment horizontal="left" vertical="center"/>
      <protection hidden="1"/>
    </xf>
    <xf numFmtId="0" fontId="18" fillId="0" borderId="0" xfId="1" applyNumberFormat="1" applyFont="1" applyAlignment="1" applyProtection="1">
      <alignment horizontal="left" vertical="center"/>
      <protection locked="0" hidden="1"/>
    </xf>
    <xf numFmtId="0" fontId="18" fillId="0" borderId="33" xfId="1" applyNumberFormat="1" applyFont="1" applyBorder="1" applyAlignment="1" applyProtection="1">
      <alignment horizontal="left" vertical="center"/>
      <protection hidden="1"/>
    </xf>
    <xf numFmtId="0" fontId="18" fillId="0" borderId="0" xfId="1" applyNumberFormat="1" applyFont="1" applyAlignment="1" applyProtection="1">
      <alignment horizontal="left" vertical="center" wrapText="1"/>
      <protection hidden="1"/>
    </xf>
    <xf numFmtId="0" fontId="18" fillId="0" borderId="52" xfId="1" applyNumberFormat="1" applyFont="1" applyBorder="1" applyAlignment="1" applyProtection="1">
      <alignment vertical="center"/>
      <protection hidden="1"/>
    </xf>
    <xf numFmtId="0" fontId="18" fillId="0" borderId="36" xfId="1" applyNumberFormat="1" applyFont="1" applyBorder="1" applyAlignment="1" applyProtection="1">
      <alignment vertical="center"/>
      <protection hidden="1"/>
    </xf>
    <xf numFmtId="0" fontId="18" fillId="0" borderId="36" xfId="1" applyNumberFormat="1" applyFont="1" applyBorder="1" applyAlignment="1" applyProtection="1">
      <alignment vertical="center"/>
      <protection locked="0" hidden="1"/>
    </xf>
    <xf numFmtId="0" fontId="18" fillId="0" borderId="36" xfId="1" applyNumberFormat="1" applyFont="1" applyBorder="1" applyAlignment="1" applyProtection="1">
      <alignment horizontal="left" vertical="center" wrapText="1"/>
      <protection hidden="1"/>
    </xf>
    <xf numFmtId="0" fontId="18" fillId="0" borderId="41" xfId="1" applyNumberFormat="1" applyFont="1" applyBorder="1" applyAlignment="1" applyProtection="1">
      <alignment vertical="center"/>
      <protection hidden="1"/>
    </xf>
    <xf numFmtId="0" fontId="18" fillId="0" borderId="53" xfId="1" applyNumberFormat="1" applyFont="1" applyBorder="1" applyAlignment="1" applyProtection="1">
      <alignment vertical="center"/>
      <protection hidden="1"/>
    </xf>
    <xf numFmtId="0" fontId="18" fillId="0" borderId="3" xfId="1" applyNumberFormat="1" applyFont="1" applyBorder="1" applyAlignment="1" applyProtection="1">
      <alignment vertical="center"/>
      <protection hidden="1"/>
    </xf>
    <xf numFmtId="0" fontId="18" fillId="0" borderId="3" xfId="1" applyNumberFormat="1" applyFont="1" applyBorder="1" applyAlignment="1" applyProtection="1">
      <alignment horizontal="left" vertical="center" wrapText="1"/>
      <protection hidden="1"/>
    </xf>
    <xf numFmtId="0" fontId="18" fillId="0" borderId="54" xfId="1" applyNumberFormat="1" applyFont="1" applyBorder="1" applyAlignment="1" applyProtection="1">
      <alignment vertical="center"/>
      <protection hidden="1"/>
    </xf>
    <xf numFmtId="0" fontId="18" fillId="3" borderId="27" xfId="1" applyNumberFormat="1" applyFont="1" applyFill="1" applyBorder="1" applyAlignment="1" applyProtection="1">
      <alignment vertical="center"/>
      <protection hidden="1"/>
    </xf>
    <xf numFmtId="0" fontId="18" fillId="3" borderId="27" xfId="1" applyNumberFormat="1" applyFont="1" applyFill="1" applyBorder="1" applyAlignment="1" applyProtection="1">
      <alignment horizontal="center" vertical="center"/>
      <protection hidden="1"/>
    </xf>
    <xf numFmtId="0" fontId="18" fillId="3" borderId="61" xfId="1" applyNumberFormat="1" applyFont="1" applyFill="1" applyBorder="1" applyAlignment="1" applyProtection="1">
      <alignment vertical="center"/>
      <protection hidden="1"/>
    </xf>
    <xf numFmtId="0" fontId="18" fillId="3" borderId="2" xfId="1" applyNumberFormat="1" applyFont="1" applyFill="1" applyBorder="1" applyAlignment="1" applyProtection="1">
      <alignment vertical="center"/>
      <protection hidden="1"/>
    </xf>
    <xf numFmtId="0" fontId="18" fillId="3" borderId="3" xfId="1" applyNumberFormat="1" applyFont="1" applyFill="1" applyBorder="1" applyAlignment="1" applyProtection="1">
      <alignment vertical="center"/>
      <protection locked="0" hidden="1"/>
    </xf>
    <xf numFmtId="0" fontId="18" fillId="3" borderId="54" xfId="1" applyNumberFormat="1" applyFont="1" applyFill="1" applyBorder="1" applyAlignment="1" applyProtection="1">
      <alignment horizontal="center" vertical="center"/>
      <protection locked="0" hidden="1"/>
    </xf>
    <xf numFmtId="0" fontId="18" fillId="3" borderId="38" xfId="1" applyNumberFormat="1" applyFont="1" applyFill="1" applyBorder="1" applyAlignment="1" applyProtection="1">
      <alignment vertical="center"/>
      <protection hidden="1"/>
    </xf>
    <xf numFmtId="0" fontId="18" fillId="3" borderId="0" xfId="1" applyNumberFormat="1" applyFont="1" applyFill="1" applyAlignment="1" applyProtection="1">
      <alignment vertical="center"/>
      <protection locked="0" hidden="1"/>
    </xf>
    <xf numFmtId="0" fontId="18" fillId="3" borderId="33" xfId="1" applyNumberFormat="1" applyFont="1" applyFill="1" applyBorder="1" applyAlignment="1" applyProtection="1">
      <alignment horizontal="center" vertical="center"/>
      <protection locked="0" hidden="1"/>
    </xf>
    <xf numFmtId="0" fontId="18" fillId="3" borderId="6" xfId="1" applyNumberFormat="1" applyFont="1" applyFill="1" applyBorder="1" applyAlignment="1" applyProtection="1">
      <alignment vertical="center"/>
      <protection locked="0" hidden="1"/>
    </xf>
    <xf numFmtId="0" fontId="18" fillId="3" borderId="41" xfId="1" applyNumberFormat="1" applyFont="1" applyFill="1" applyBorder="1" applyAlignment="1" applyProtection="1">
      <alignment vertical="center"/>
      <protection hidden="1"/>
    </xf>
    <xf numFmtId="0" fontId="18" fillId="3" borderId="17" xfId="1" applyNumberFormat="1" applyFont="1" applyFill="1" applyBorder="1" applyAlignment="1" applyProtection="1">
      <alignment vertical="center"/>
      <protection hidden="1"/>
    </xf>
    <xf numFmtId="0" fontId="18" fillId="3" borderId="33" xfId="1" applyNumberFormat="1" applyFont="1" applyFill="1" applyBorder="1" applyAlignment="1" applyProtection="1">
      <alignment vertical="center"/>
      <protection locked="0" hidden="1"/>
    </xf>
    <xf numFmtId="0" fontId="18" fillId="3" borderId="7" xfId="1" applyNumberFormat="1" applyFont="1" applyFill="1" applyBorder="1" applyAlignment="1" applyProtection="1">
      <alignment vertical="center"/>
      <protection locked="0" hidden="1"/>
    </xf>
    <xf numFmtId="0" fontId="18" fillId="3" borderId="35" xfId="1" applyNumberFormat="1" applyFont="1" applyFill="1" applyBorder="1" applyAlignment="1" applyProtection="1">
      <alignment vertical="center"/>
      <protection hidden="1"/>
    </xf>
    <xf numFmtId="0" fontId="18" fillId="0" borderId="7" xfId="1" applyNumberFormat="1" applyFont="1" applyBorder="1" applyAlignment="1" applyProtection="1">
      <alignment vertical="center"/>
      <protection hidden="1"/>
    </xf>
    <xf numFmtId="0" fontId="18" fillId="0" borderId="49" xfId="1" applyNumberFormat="1" applyFont="1" applyBorder="1" applyAlignment="1" applyProtection="1">
      <alignment vertical="center"/>
      <protection hidden="1"/>
    </xf>
    <xf numFmtId="0" fontId="18" fillId="0" borderId="0" xfId="1" applyNumberFormat="1" applyFont="1" applyAlignment="1" applyProtection="1">
      <alignment vertical="top" wrapText="1"/>
      <protection locked="0" hidden="1"/>
    </xf>
    <xf numFmtId="0" fontId="29" fillId="3" borderId="7" xfId="5" applyFont="1" applyFill="1" applyBorder="1" applyAlignment="1" applyProtection="1">
      <alignment vertical="center"/>
      <protection hidden="1"/>
    </xf>
    <xf numFmtId="0" fontId="18" fillId="5" borderId="0" xfId="1" applyFont="1" applyFill="1" applyAlignment="1" applyProtection="1">
      <alignment vertical="center" wrapText="1"/>
      <protection hidden="1"/>
    </xf>
    <xf numFmtId="0" fontId="18" fillId="3" borderId="0" xfId="1" applyFont="1" applyFill="1" applyAlignment="1" applyProtection="1">
      <alignment horizontal="left" vertical="center"/>
      <protection hidden="1"/>
    </xf>
    <xf numFmtId="0" fontId="18" fillId="5" borderId="6" xfId="1" applyFont="1" applyFill="1" applyBorder="1" applyAlignment="1" applyProtection="1">
      <alignment vertical="center"/>
      <protection hidden="1"/>
    </xf>
    <xf numFmtId="0" fontId="29" fillId="3" borderId="3" xfId="5" applyFont="1" applyFill="1" applyBorder="1" applyAlignment="1" applyProtection="1">
      <alignment vertical="center"/>
      <protection hidden="1"/>
    </xf>
    <xf numFmtId="0" fontId="29" fillId="3" borderId="49" xfId="5" applyFont="1" applyFill="1" applyBorder="1" applyAlignment="1" applyProtection="1">
      <alignment vertical="center"/>
      <protection hidden="1"/>
    </xf>
    <xf numFmtId="0" fontId="18" fillId="0" borderId="0" xfId="1" applyFont="1" applyAlignment="1" applyProtection="1">
      <alignment vertical="center" wrapText="1" shrinkToFit="1"/>
      <protection hidden="1"/>
    </xf>
    <xf numFmtId="0" fontId="29" fillId="3" borderId="0" xfId="5" applyFont="1" applyFill="1" applyAlignment="1" applyProtection="1">
      <alignment vertical="center"/>
      <protection hidden="1"/>
    </xf>
    <xf numFmtId="0" fontId="18" fillId="3" borderId="11" xfId="1" applyNumberFormat="1" applyFont="1" applyFill="1" applyBorder="1" applyAlignment="1" applyProtection="1">
      <alignment vertical="center" wrapText="1"/>
      <protection hidden="1"/>
    </xf>
    <xf numFmtId="0" fontId="18" fillId="3" borderId="11" xfId="1" applyNumberFormat="1" applyFont="1" applyFill="1" applyBorder="1"/>
    <xf numFmtId="0" fontId="18" fillId="3" borderId="12" xfId="1" applyNumberFormat="1" applyFont="1" applyFill="1" applyBorder="1" applyAlignment="1" applyProtection="1">
      <alignment vertical="center"/>
      <protection hidden="1"/>
    </xf>
    <xf numFmtId="0" fontId="29" fillId="5" borderId="11" xfId="5" applyNumberFormat="1" applyFont="1" applyFill="1" applyBorder="1" applyAlignment="1" applyProtection="1">
      <alignment vertical="center"/>
      <protection hidden="1"/>
    </xf>
    <xf numFmtId="0" fontId="18" fillId="5" borderId="11" xfId="1" applyNumberFormat="1" applyFont="1" applyFill="1" applyBorder="1" applyAlignment="1" applyProtection="1">
      <alignment vertical="center"/>
      <protection hidden="1"/>
    </xf>
    <xf numFmtId="0" fontId="18" fillId="5" borderId="11" xfId="1" applyNumberFormat="1" applyFont="1" applyFill="1" applyBorder="1" applyAlignment="1" applyProtection="1">
      <alignment vertical="center" wrapText="1"/>
      <protection hidden="1"/>
    </xf>
    <xf numFmtId="0" fontId="18" fillId="5" borderId="16" xfId="1" applyNumberFormat="1" applyFont="1" applyFill="1" applyBorder="1" applyAlignment="1" applyProtection="1">
      <alignment vertical="center" wrapText="1"/>
      <protection hidden="1"/>
    </xf>
    <xf numFmtId="0" fontId="18" fillId="5" borderId="7" xfId="1" applyNumberFormat="1" applyFont="1" applyFill="1" applyBorder="1" applyAlignment="1" applyProtection="1">
      <alignment vertical="center" wrapText="1"/>
      <protection hidden="1"/>
    </xf>
    <xf numFmtId="0" fontId="29" fillId="3" borderId="7" xfId="5" applyNumberFormat="1" applyFont="1" applyFill="1" applyBorder="1" applyAlignment="1" applyProtection="1">
      <alignment vertical="center"/>
      <protection hidden="1"/>
    </xf>
    <xf numFmtId="0" fontId="18" fillId="3" borderId="7" xfId="1" applyNumberFormat="1" applyFont="1" applyFill="1" applyBorder="1"/>
    <xf numFmtId="0" fontId="18" fillId="3" borderId="8" xfId="1" applyNumberFormat="1" applyFont="1" applyFill="1" applyBorder="1" applyAlignment="1" applyProtection="1">
      <alignment vertical="center"/>
      <protection hidden="1"/>
    </xf>
    <xf numFmtId="0" fontId="29" fillId="5" borderId="7" xfId="5" applyNumberFormat="1" applyFont="1" applyFill="1" applyBorder="1" applyAlignment="1" applyProtection="1">
      <alignment vertical="center"/>
      <protection hidden="1"/>
    </xf>
    <xf numFmtId="0" fontId="18" fillId="5" borderId="7" xfId="1" applyNumberFormat="1" applyFont="1" applyFill="1" applyBorder="1" applyAlignment="1" applyProtection="1">
      <alignment vertical="center"/>
      <protection hidden="1"/>
    </xf>
    <xf numFmtId="0" fontId="18" fillId="5" borderId="42" xfId="1" applyNumberFormat="1" applyFont="1" applyFill="1" applyBorder="1" applyAlignment="1" applyProtection="1">
      <alignment vertical="center" wrapText="1"/>
      <protection hidden="1"/>
    </xf>
    <xf numFmtId="0" fontId="18" fillId="5" borderId="0" xfId="1" applyNumberFormat="1" applyFont="1" applyFill="1" applyAlignment="1" applyProtection="1">
      <alignment vertical="center" wrapText="1"/>
      <protection hidden="1"/>
    </xf>
    <xf numFmtId="0" fontId="22" fillId="0" borderId="0" xfId="1" applyNumberFormat="1" applyFont="1" applyAlignment="1" applyProtection="1">
      <alignment vertical="center"/>
      <protection hidden="1"/>
    </xf>
    <xf numFmtId="0" fontId="18" fillId="3" borderId="12" xfId="1" applyNumberFormat="1" applyFont="1" applyFill="1" applyBorder="1" applyAlignment="1" applyProtection="1">
      <alignment horizontal="center" vertical="center"/>
      <protection hidden="1"/>
    </xf>
    <xf numFmtId="0" fontId="18" fillId="5" borderId="13" xfId="1" applyNumberFormat="1" applyFont="1" applyFill="1" applyBorder="1" applyAlignment="1" applyProtection="1">
      <alignment vertical="center" wrapText="1"/>
      <protection hidden="1"/>
    </xf>
    <xf numFmtId="0" fontId="18" fillId="5" borderId="11" xfId="1" applyNumberFormat="1" applyFont="1" applyFill="1" applyBorder="1" applyAlignment="1">
      <alignment vertical="center"/>
    </xf>
    <xf numFmtId="0" fontId="18" fillId="5" borderId="16" xfId="1" applyNumberFormat="1" applyFont="1" applyFill="1" applyBorder="1" applyAlignment="1">
      <alignment vertical="center"/>
    </xf>
    <xf numFmtId="0" fontId="18" fillId="0" borderId="0" xfId="1" applyNumberFormat="1" applyFont="1" applyAlignment="1">
      <alignment vertical="center"/>
    </xf>
    <xf numFmtId="0" fontId="18" fillId="5" borderId="6" xfId="1" applyNumberFormat="1" applyFont="1" applyFill="1" applyBorder="1" applyAlignment="1" applyProtection="1">
      <alignment vertical="center" wrapText="1"/>
      <protection hidden="1"/>
    </xf>
    <xf numFmtId="0" fontId="18" fillId="5" borderId="7" xfId="1" applyNumberFormat="1" applyFont="1" applyFill="1" applyBorder="1" applyAlignment="1">
      <alignment vertical="center"/>
    </xf>
    <xf numFmtId="0" fontId="18" fillId="5" borderId="42" xfId="1" applyNumberFormat="1" applyFont="1" applyFill="1" applyBorder="1" applyAlignment="1">
      <alignment vertical="center"/>
    </xf>
    <xf numFmtId="0" fontId="18" fillId="3" borderId="0" xfId="1" applyNumberFormat="1" applyFont="1" applyFill="1" applyAlignment="1" applyProtection="1">
      <alignment horizontal="left" vertical="center"/>
      <protection hidden="1"/>
    </xf>
    <xf numFmtId="0" fontId="18" fillId="3" borderId="0" xfId="1" applyNumberFormat="1" applyFont="1" applyFill="1"/>
    <xf numFmtId="0" fontId="18" fillId="3" borderId="0" xfId="1" applyNumberFormat="1" applyFont="1" applyFill="1" applyAlignment="1">
      <alignment vertical="center"/>
    </xf>
    <xf numFmtId="0" fontId="18" fillId="3" borderId="33" xfId="1" applyNumberFormat="1" applyFont="1" applyFill="1" applyBorder="1" applyAlignment="1">
      <alignment vertical="center"/>
    </xf>
    <xf numFmtId="0" fontId="18" fillId="5" borderId="6" xfId="1" applyNumberFormat="1" applyFont="1" applyFill="1" applyBorder="1" applyAlignment="1" applyProtection="1">
      <alignment vertical="center"/>
      <protection hidden="1"/>
    </xf>
    <xf numFmtId="0" fontId="29" fillId="3" borderId="2" xfId="5" applyNumberFormat="1" applyFont="1" applyFill="1" applyBorder="1" applyAlignment="1" applyProtection="1">
      <alignment vertical="center"/>
      <protection hidden="1"/>
    </xf>
    <xf numFmtId="0" fontId="18" fillId="3" borderId="3" xfId="1" applyNumberFormat="1" applyFont="1" applyFill="1" applyBorder="1"/>
    <xf numFmtId="0" fontId="29" fillId="3" borderId="3" xfId="5" applyNumberFormat="1" applyFont="1" applyFill="1" applyBorder="1" applyAlignment="1" applyProtection="1">
      <alignment vertical="center"/>
      <protection hidden="1"/>
    </xf>
    <xf numFmtId="0" fontId="29" fillId="3" borderId="48" xfId="5" applyNumberFormat="1" applyFont="1" applyFill="1" applyBorder="1" applyAlignment="1" applyProtection="1">
      <alignment vertical="center"/>
      <protection hidden="1"/>
    </xf>
    <xf numFmtId="0" fontId="18" fillId="0" borderId="0" xfId="1" applyNumberFormat="1" applyFont="1" applyAlignment="1" applyProtection="1">
      <alignment vertical="center" wrapText="1" shrinkToFit="1"/>
      <protection hidden="1"/>
    </xf>
    <xf numFmtId="0" fontId="29" fillId="3" borderId="0" xfId="5" applyNumberFormat="1" applyFont="1" applyFill="1" applyAlignment="1" applyProtection="1">
      <alignment vertical="center"/>
      <protection hidden="1"/>
    </xf>
    <xf numFmtId="0" fontId="18" fillId="5" borderId="33" xfId="1" applyNumberFormat="1" applyFont="1" applyFill="1" applyBorder="1" applyAlignment="1" applyProtection="1">
      <alignment vertical="center"/>
      <protection hidden="1"/>
    </xf>
    <xf numFmtId="0" fontId="51" fillId="0" borderId="0" xfId="1" applyNumberFormat="1" applyFont="1" applyAlignment="1" applyProtection="1">
      <alignment horizontal="center" vertical="center" wrapText="1"/>
      <protection hidden="1"/>
    </xf>
    <xf numFmtId="0" fontId="18" fillId="0" borderId="0" xfId="1" applyNumberFormat="1" applyFont="1" applyAlignment="1">
      <alignment horizontal="center" vertical="center"/>
    </xf>
    <xf numFmtId="0" fontId="20" fillId="4" borderId="0" xfId="1" applyNumberFormat="1" applyFont="1" applyFill="1" applyAlignment="1" applyProtection="1">
      <alignment vertical="center"/>
      <protection hidden="1"/>
    </xf>
    <xf numFmtId="0" fontId="18" fillId="0" borderId="0" xfId="1" applyNumberFormat="1" applyFont="1" applyAlignment="1" applyProtection="1">
      <alignment horizontal="center" vertical="center" textRotation="255" shrinkToFit="1"/>
      <protection hidden="1"/>
    </xf>
    <xf numFmtId="178" fontId="7" fillId="0" borderId="0" xfId="1" applyNumberFormat="1" applyFont="1" applyAlignment="1" applyProtection="1">
      <alignment vertical="center"/>
      <protection hidden="1"/>
    </xf>
    <xf numFmtId="0" fontId="17" fillId="0" borderId="0" xfId="1" applyFont="1" applyAlignment="1">
      <alignment vertical="center"/>
    </xf>
    <xf numFmtId="178" fontId="18" fillId="0" borderId="0" xfId="1" applyNumberFormat="1" applyFont="1" applyAlignment="1" applyProtection="1">
      <alignment vertical="center"/>
      <protection hidden="1"/>
    </xf>
    <xf numFmtId="0" fontId="18" fillId="3" borderId="64" xfId="1" applyFont="1" applyFill="1" applyBorder="1" applyAlignment="1" applyProtection="1">
      <alignment horizontal="center" vertical="center"/>
      <protection hidden="1"/>
    </xf>
    <xf numFmtId="0" fontId="18" fillId="4" borderId="2" xfId="1" applyFont="1" applyFill="1" applyBorder="1" applyAlignment="1" applyProtection="1">
      <alignment vertical="center"/>
      <protection hidden="1"/>
    </xf>
    <xf numFmtId="0" fontId="18" fillId="4" borderId="3" xfId="1" applyFont="1" applyFill="1" applyBorder="1" applyAlignment="1" applyProtection="1">
      <alignment vertical="center"/>
      <protection hidden="1"/>
    </xf>
    <xf numFmtId="0" fontId="18" fillId="4" borderId="54" xfId="1" applyFont="1" applyFill="1" applyBorder="1" applyAlignment="1" applyProtection="1">
      <alignment vertical="center"/>
      <protection hidden="1"/>
    </xf>
    <xf numFmtId="0" fontId="18" fillId="4" borderId="6" xfId="1" applyFont="1" applyFill="1" applyBorder="1" applyAlignment="1" applyProtection="1">
      <alignment vertical="center"/>
      <protection hidden="1"/>
    </xf>
    <xf numFmtId="0" fontId="18" fillId="4" borderId="7" xfId="1" applyFont="1" applyFill="1" applyBorder="1" applyAlignment="1" applyProtection="1">
      <alignment vertical="center"/>
      <protection hidden="1"/>
    </xf>
    <xf numFmtId="0" fontId="18" fillId="4" borderId="42" xfId="1" applyFont="1" applyFill="1" applyBorder="1" applyAlignment="1" applyProtection="1">
      <alignment vertical="center"/>
      <protection hidden="1"/>
    </xf>
    <xf numFmtId="0" fontId="18" fillId="3" borderId="17" xfId="1" applyFont="1" applyFill="1" applyBorder="1" applyAlignment="1" applyProtection="1">
      <alignment horizontal="center" vertical="center"/>
      <protection hidden="1"/>
    </xf>
    <xf numFmtId="0" fontId="18" fillId="3" borderId="57" xfId="1" applyFont="1" applyFill="1" applyBorder="1" applyAlignment="1" applyProtection="1">
      <alignment horizontal="center" vertical="center"/>
      <protection hidden="1"/>
    </xf>
    <xf numFmtId="0" fontId="18" fillId="4" borderId="48" xfId="1" applyFont="1" applyFill="1" applyBorder="1" applyAlignment="1" applyProtection="1">
      <alignment vertical="center"/>
      <protection hidden="1"/>
    </xf>
    <xf numFmtId="0" fontId="18" fillId="4" borderId="58" xfId="1" applyFont="1" applyFill="1" applyBorder="1" applyAlignment="1" applyProtection="1">
      <alignment vertical="center"/>
      <protection hidden="1"/>
    </xf>
    <xf numFmtId="0" fontId="52" fillId="0" borderId="0" xfId="1" applyFont="1" applyAlignment="1" applyProtection="1">
      <alignment vertical="center"/>
      <protection hidden="1"/>
    </xf>
    <xf numFmtId="0" fontId="52" fillId="0" borderId="0" xfId="1" applyFont="1" applyAlignment="1" applyProtection="1">
      <alignment vertical="center"/>
      <protection locked="0" hidden="1"/>
    </xf>
    <xf numFmtId="0" fontId="52" fillId="0" borderId="0" xfId="1" applyFont="1" applyAlignment="1" applyProtection="1">
      <alignment vertical="center" wrapText="1"/>
      <protection hidden="1"/>
    </xf>
    <xf numFmtId="0" fontId="52" fillId="0" borderId="0" xfId="1" applyFont="1" applyAlignment="1" applyProtection="1">
      <alignment horizontal="left" vertical="center"/>
      <protection locked="0" hidden="1"/>
    </xf>
    <xf numFmtId="0" fontId="52" fillId="0" borderId="0" xfId="1" applyFont="1" applyAlignment="1" applyProtection="1">
      <alignment horizontal="center" vertical="center"/>
      <protection hidden="1"/>
    </xf>
    <xf numFmtId="0" fontId="52" fillId="0" borderId="0" xfId="1" applyFont="1" applyAlignment="1" applyProtection="1">
      <alignment horizontal="left" vertical="center"/>
      <protection hidden="1"/>
    </xf>
    <xf numFmtId="0" fontId="20" fillId="0" borderId="0" xfId="1" applyFont="1" applyAlignment="1" applyProtection="1">
      <alignment vertical="center"/>
      <protection locked="0" hidden="1"/>
    </xf>
    <xf numFmtId="0" fontId="17" fillId="0" borderId="0" xfId="1" applyNumberFormat="1" applyFont="1" applyAlignment="1">
      <alignment vertical="center"/>
    </xf>
    <xf numFmtId="0" fontId="20" fillId="0" borderId="0" xfId="1" applyNumberFormat="1" applyFont="1" applyAlignment="1" applyProtection="1">
      <alignment horizontal="center" vertical="center"/>
      <protection locked="0" hidden="1"/>
    </xf>
    <xf numFmtId="0" fontId="20" fillId="0" borderId="0" xfId="1" applyNumberFormat="1" applyFont="1" applyAlignment="1" applyProtection="1">
      <alignment vertical="center"/>
      <protection locked="0" hidden="1"/>
    </xf>
    <xf numFmtId="0" fontId="22" fillId="0" borderId="0" xfId="1" applyFont="1" applyAlignment="1" applyProtection="1">
      <alignment vertical="top"/>
      <protection hidden="1"/>
    </xf>
    <xf numFmtId="0" fontId="18" fillId="3" borderId="10" xfId="1" applyFont="1" applyFill="1" applyBorder="1" applyAlignment="1" applyProtection="1">
      <alignment vertical="center"/>
      <protection hidden="1"/>
    </xf>
    <xf numFmtId="0" fontId="18" fillId="3" borderId="57" xfId="1" applyFont="1" applyFill="1" applyBorder="1" applyAlignment="1" applyProtection="1">
      <alignment vertical="center"/>
      <protection hidden="1"/>
    </xf>
    <xf numFmtId="0" fontId="18" fillId="3" borderId="58" xfId="1" applyFont="1" applyFill="1" applyBorder="1" applyAlignment="1" applyProtection="1">
      <alignment vertical="center"/>
      <protection hidden="1"/>
    </xf>
    <xf numFmtId="0" fontId="18" fillId="3" borderId="13" xfId="1" applyFont="1" applyFill="1" applyBorder="1" applyAlignment="1" applyProtection="1">
      <alignment vertical="center"/>
      <protection hidden="1"/>
    </xf>
    <xf numFmtId="0" fontId="18" fillId="3" borderId="48" xfId="1" applyFont="1" applyFill="1" applyBorder="1" applyAlignment="1" applyProtection="1">
      <alignment vertical="center"/>
      <protection hidden="1"/>
    </xf>
    <xf numFmtId="0" fontId="18" fillId="0" borderId="0" xfId="1" applyFont="1" applyAlignment="1" applyProtection="1">
      <alignment vertical="center" wrapText="1" shrinkToFit="1"/>
      <protection locked="0" hidden="1"/>
    </xf>
    <xf numFmtId="0" fontId="18" fillId="4" borderId="13" xfId="1" applyFont="1" applyFill="1" applyBorder="1" applyAlignment="1" applyProtection="1">
      <alignment vertical="center"/>
      <protection hidden="1"/>
    </xf>
    <xf numFmtId="0" fontId="18" fillId="4" borderId="11" xfId="1" applyFont="1" applyFill="1" applyBorder="1" applyAlignment="1" applyProtection="1">
      <alignment vertical="center"/>
      <protection hidden="1"/>
    </xf>
    <xf numFmtId="0" fontId="18" fillId="4" borderId="16" xfId="1" applyFont="1" applyFill="1" applyBorder="1" applyAlignment="1" applyProtection="1">
      <alignment vertical="center"/>
      <protection hidden="1"/>
    </xf>
    <xf numFmtId="0" fontId="18" fillId="4" borderId="38" xfId="1" applyFont="1" applyFill="1" applyBorder="1" applyAlignment="1" applyProtection="1">
      <alignment vertical="center"/>
      <protection hidden="1"/>
    </xf>
    <xf numFmtId="0" fontId="18" fillId="4" borderId="0" xfId="1" applyFont="1" applyFill="1" applyAlignment="1" applyProtection="1">
      <alignment vertical="center"/>
      <protection hidden="1"/>
    </xf>
    <xf numFmtId="0" fontId="18" fillId="4" borderId="33" xfId="1" applyFont="1" applyFill="1" applyBorder="1" applyAlignment="1" applyProtection="1">
      <alignment vertical="center"/>
      <protection hidden="1"/>
    </xf>
    <xf numFmtId="0" fontId="55" fillId="0" borderId="0" xfId="1" applyFont="1" applyAlignment="1" applyProtection="1">
      <alignment horizontal="center" vertical="center"/>
      <protection hidden="1"/>
    </xf>
    <xf numFmtId="0" fontId="55" fillId="0" borderId="0" xfId="1" applyFont="1" applyAlignment="1" applyProtection="1">
      <alignment horizontal="center" vertical="center" wrapText="1"/>
      <protection hidden="1"/>
    </xf>
    <xf numFmtId="0" fontId="18" fillId="4" borderId="53" xfId="1" applyFont="1" applyFill="1" applyBorder="1" applyAlignment="1" applyProtection="1">
      <alignment horizontal="center" vertical="center"/>
      <protection hidden="1"/>
    </xf>
    <xf numFmtId="0" fontId="18" fillId="4" borderId="64" xfId="1" applyFont="1" applyFill="1" applyBorder="1" applyAlignment="1" applyProtection="1">
      <alignment vertical="center"/>
      <protection hidden="1"/>
    </xf>
    <xf numFmtId="0" fontId="18" fillId="5" borderId="2" xfId="1" applyFont="1" applyFill="1" applyBorder="1" applyAlignment="1" applyProtection="1">
      <alignment vertical="center" wrapText="1"/>
      <protection hidden="1"/>
    </xf>
    <xf numFmtId="0" fontId="18" fillId="3" borderId="4" xfId="1" applyFont="1" applyFill="1" applyBorder="1" applyAlignment="1" applyProtection="1">
      <alignment vertical="center" wrapText="1"/>
      <protection hidden="1"/>
    </xf>
    <xf numFmtId="0" fontId="18" fillId="5" borderId="38" xfId="1" applyFont="1" applyFill="1" applyBorder="1" applyAlignment="1" applyProtection="1">
      <alignment vertical="center" wrapText="1"/>
      <protection hidden="1"/>
    </xf>
    <xf numFmtId="0" fontId="18" fillId="3" borderId="18" xfId="1" applyFont="1" applyFill="1" applyBorder="1" applyAlignment="1" applyProtection="1">
      <alignment vertical="center" wrapText="1"/>
      <protection hidden="1"/>
    </xf>
    <xf numFmtId="0" fontId="18" fillId="3" borderId="33" xfId="1" applyFont="1" applyFill="1" applyBorder="1" applyAlignment="1" applyProtection="1">
      <alignment vertical="center"/>
      <protection hidden="1"/>
    </xf>
    <xf numFmtId="0" fontId="18" fillId="3" borderId="0" xfId="1" applyFont="1" applyFill="1" applyAlignment="1" applyProtection="1">
      <alignment horizontal="right" vertical="center"/>
      <protection hidden="1"/>
    </xf>
    <xf numFmtId="0" fontId="29" fillId="3" borderId="38" xfId="5" applyFont="1" applyFill="1" applyBorder="1" applyAlignment="1" applyProtection="1">
      <alignment vertical="center"/>
      <protection hidden="1"/>
    </xf>
    <xf numFmtId="0" fontId="18" fillId="3" borderId="18" xfId="1" applyFont="1" applyFill="1" applyBorder="1" applyAlignment="1" applyProtection="1">
      <alignment vertical="center"/>
      <protection hidden="1"/>
    </xf>
    <xf numFmtId="0" fontId="18" fillId="5" borderId="33" xfId="1" applyFont="1" applyFill="1" applyBorder="1" applyAlignment="1" applyProtection="1">
      <alignment vertical="center" wrapText="1"/>
      <protection hidden="1"/>
    </xf>
    <xf numFmtId="0" fontId="18" fillId="0" borderId="0" xfId="1" applyFont="1" applyAlignment="1" applyProtection="1">
      <alignment vertical="center" shrinkToFit="1"/>
      <protection hidden="1"/>
    </xf>
    <xf numFmtId="0" fontId="18" fillId="3" borderId="38" xfId="1" applyFont="1" applyFill="1" applyBorder="1" applyAlignment="1" applyProtection="1">
      <alignment vertical="center"/>
      <protection locked="0" hidden="1"/>
    </xf>
    <xf numFmtId="0" fontId="18" fillId="3" borderId="18" xfId="1" applyFont="1" applyFill="1" applyBorder="1" applyAlignment="1" applyProtection="1">
      <alignment vertical="center"/>
      <protection locked="0" hidden="1"/>
    </xf>
    <xf numFmtId="0" fontId="18" fillId="3" borderId="8" xfId="1" applyFont="1" applyFill="1" applyBorder="1" applyAlignment="1" applyProtection="1">
      <alignment vertical="center"/>
      <protection locked="0" hidden="1"/>
    </xf>
    <xf numFmtId="0" fontId="18" fillId="3" borderId="42" xfId="1" applyFont="1" applyFill="1" applyBorder="1" applyAlignment="1" applyProtection="1">
      <alignment horizontal="center" vertical="center"/>
      <protection locked="0" hidden="1"/>
    </xf>
    <xf numFmtId="0" fontId="18" fillId="3" borderId="2" xfId="1" applyFont="1" applyFill="1" applyBorder="1" applyAlignment="1" applyProtection="1">
      <alignment vertical="center"/>
      <protection locked="0" hidden="1"/>
    </xf>
    <xf numFmtId="0" fontId="18" fillId="3" borderId="4" xfId="1" applyFont="1" applyFill="1" applyBorder="1" applyAlignment="1" applyProtection="1">
      <alignment horizontal="right" vertical="center"/>
      <protection hidden="1"/>
    </xf>
    <xf numFmtId="0" fontId="18" fillId="3" borderId="18" xfId="1" applyFont="1" applyFill="1" applyBorder="1" applyAlignment="1" applyProtection="1">
      <alignment horizontal="right" vertical="center"/>
      <protection hidden="1"/>
    </xf>
    <xf numFmtId="0" fontId="18" fillId="4" borderId="35" xfId="1" applyFont="1" applyFill="1" applyBorder="1" applyAlignment="1" applyProtection="1">
      <alignment vertical="center"/>
      <protection hidden="1"/>
    </xf>
    <xf numFmtId="0" fontId="18" fillId="4" borderId="36" xfId="1" applyFont="1" applyFill="1" applyBorder="1" applyAlignment="1" applyProtection="1">
      <alignment vertical="center"/>
      <protection hidden="1"/>
    </xf>
    <xf numFmtId="0" fontId="18" fillId="4" borderId="41" xfId="1" applyFont="1" applyFill="1" applyBorder="1" applyAlignment="1" applyProtection="1">
      <alignment vertical="center"/>
      <protection hidden="1"/>
    </xf>
    <xf numFmtId="0" fontId="18" fillId="4" borderId="50" xfId="1" applyFont="1" applyFill="1" applyBorder="1" applyAlignment="1" applyProtection="1">
      <alignment vertical="center"/>
      <protection hidden="1"/>
    </xf>
    <xf numFmtId="0" fontId="20" fillId="3" borderId="48" xfId="1" applyFont="1" applyFill="1" applyBorder="1" applyAlignment="1" applyProtection="1">
      <alignment horizontal="center" vertical="center"/>
      <protection hidden="1"/>
    </xf>
    <xf numFmtId="0" fontId="20" fillId="3" borderId="49" xfId="1" applyFont="1" applyFill="1" applyBorder="1" applyAlignment="1" applyProtection="1">
      <alignment vertical="center"/>
      <protection hidden="1"/>
    </xf>
    <xf numFmtId="0" fontId="55" fillId="0" borderId="0" xfId="1" applyFont="1" applyAlignment="1" applyProtection="1">
      <alignment vertical="center"/>
      <protection hidden="1"/>
    </xf>
    <xf numFmtId="0" fontId="55" fillId="0" borderId="0" xfId="1" applyFont="1" applyAlignment="1" applyProtection="1">
      <alignment vertical="center" wrapText="1"/>
      <protection hidden="1"/>
    </xf>
    <xf numFmtId="0" fontId="22" fillId="0" borderId="0" xfId="1" applyFont="1" applyAlignment="1" applyProtection="1">
      <alignment horizontal="center" vertical="center"/>
      <protection hidden="1"/>
    </xf>
    <xf numFmtId="0" fontId="56" fillId="0" borderId="0" xfId="1" applyFont="1" applyAlignment="1" applyProtection="1">
      <alignment horizontal="left" vertical="center"/>
      <protection hidden="1"/>
    </xf>
    <xf numFmtId="0" fontId="46" fillId="0" borderId="0" xfId="1" applyNumberFormat="1" applyFont="1" applyAlignment="1">
      <alignment vertical="center"/>
    </xf>
    <xf numFmtId="0" fontId="46" fillId="4" borderId="10" xfId="1" applyNumberFormat="1" applyFont="1" applyFill="1" applyBorder="1" applyAlignment="1">
      <alignment horizontal="center" vertical="top" wrapText="1"/>
    </xf>
    <xf numFmtId="0" fontId="46" fillId="3" borderId="13" xfId="1" applyNumberFormat="1" applyFont="1" applyFill="1" applyBorder="1" applyAlignment="1">
      <alignment vertical="center"/>
    </xf>
    <xf numFmtId="0" fontId="18" fillId="3" borderId="16" xfId="1" applyNumberFormat="1" applyFont="1" applyFill="1" applyBorder="1"/>
    <xf numFmtId="0" fontId="46" fillId="4" borderId="64" xfId="1" applyNumberFormat="1" applyFont="1" applyFill="1" applyBorder="1" applyAlignment="1">
      <alignment horizontal="center" vertical="top"/>
    </xf>
    <xf numFmtId="0" fontId="46" fillId="3" borderId="6" xfId="1" applyNumberFormat="1" applyFont="1" applyFill="1" applyBorder="1" applyAlignment="1">
      <alignment vertical="center"/>
    </xf>
    <xf numFmtId="0" fontId="18" fillId="3" borderId="42" xfId="1" applyNumberFormat="1" applyFont="1" applyFill="1" applyBorder="1"/>
    <xf numFmtId="0" fontId="46" fillId="4" borderId="53" xfId="1" applyNumberFormat="1" applyFont="1" applyFill="1" applyBorder="1" applyAlignment="1">
      <alignment horizontal="center" vertical="center"/>
    </xf>
    <xf numFmtId="0" fontId="46" fillId="3" borderId="2" xfId="1" applyNumberFormat="1" applyFont="1" applyFill="1" applyBorder="1" applyAlignment="1">
      <alignment vertical="center"/>
    </xf>
    <xf numFmtId="0" fontId="18" fillId="3" borderId="54" xfId="1" applyNumberFormat="1" applyFont="1" applyFill="1" applyBorder="1"/>
    <xf numFmtId="0" fontId="46" fillId="4" borderId="64" xfId="1" applyNumberFormat="1" applyFont="1" applyFill="1" applyBorder="1" applyAlignment="1">
      <alignment horizontal="center" vertical="center"/>
    </xf>
    <xf numFmtId="0" fontId="46" fillId="4" borderId="53" xfId="1" applyNumberFormat="1" applyFont="1" applyFill="1" applyBorder="1" applyAlignment="1">
      <alignment horizontal="center" vertical="top" wrapText="1"/>
    </xf>
    <xf numFmtId="0" fontId="18" fillId="4" borderId="53" xfId="1" applyNumberFormat="1" applyFont="1" applyFill="1" applyBorder="1" applyAlignment="1">
      <alignment horizontal="center" vertical="center" wrapText="1"/>
    </xf>
    <xf numFmtId="0" fontId="18" fillId="4" borderId="64" xfId="1" applyNumberFormat="1" applyFont="1" applyFill="1" applyBorder="1" applyAlignment="1">
      <alignment horizontal="center" vertical="center" wrapText="1"/>
    </xf>
    <xf numFmtId="0" fontId="18" fillId="4" borderId="53" xfId="1" applyNumberFormat="1" applyFont="1" applyFill="1" applyBorder="1" applyAlignment="1">
      <alignment horizontal="center" vertical="top" wrapText="1"/>
    </xf>
    <xf numFmtId="0" fontId="18" fillId="4" borderId="17" xfId="1" applyNumberFormat="1" applyFont="1" applyFill="1" applyBorder="1" applyAlignment="1">
      <alignment vertical="top"/>
    </xf>
    <xf numFmtId="0" fontId="46" fillId="3" borderId="38" xfId="1" applyNumberFormat="1" applyFont="1" applyFill="1" applyBorder="1" applyAlignment="1">
      <alignment vertical="center"/>
    </xf>
    <xf numFmtId="0" fontId="18" fillId="3" borderId="33" xfId="1" applyNumberFormat="1" applyFont="1" applyFill="1" applyBorder="1"/>
    <xf numFmtId="0" fontId="20" fillId="0" borderId="0" xfId="1" applyNumberFormat="1" applyFont="1" applyAlignment="1">
      <alignment horizontal="center" vertical="center"/>
    </xf>
    <xf numFmtId="0" fontId="20" fillId="0" borderId="0" xfId="1" applyNumberFormat="1" applyFont="1" applyAlignment="1">
      <alignment horizontal="left" vertical="center"/>
    </xf>
    <xf numFmtId="0" fontId="18" fillId="0" borderId="19" xfId="1" applyNumberFormat="1" applyFont="1" applyBorder="1" applyAlignment="1" applyProtection="1">
      <alignment horizontal="center" vertical="center"/>
      <protection hidden="1"/>
    </xf>
    <xf numFmtId="0" fontId="18" fillId="0" borderId="175" xfId="1" applyNumberFormat="1" applyFont="1" applyBorder="1" applyAlignment="1" applyProtection="1">
      <alignment horizontal="center" vertical="center"/>
      <protection hidden="1"/>
    </xf>
    <xf numFmtId="0" fontId="18" fillId="3" borderId="48" xfId="1" applyNumberFormat="1" applyFont="1" applyFill="1" applyBorder="1" applyAlignment="1" applyProtection="1">
      <alignment vertical="center"/>
      <protection hidden="1"/>
    </xf>
    <xf numFmtId="0" fontId="18" fillId="3" borderId="56" xfId="1" applyNumberFormat="1" applyFont="1" applyFill="1" applyBorder="1" applyAlignment="1" applyProtection="1">
      <alignment horizontal="center" vertical="center"/>
      <protection hidden="1"/>
    </xf>
    <xf numFmtId="0" fontId="7" fillId="0" borderId="0" xfId="8" applyFont="1" applyAlignment="1" applyProtection="1">
      <alignment vertical="center"/>
      <protection hidden="1"/>
    </xf>
    <xf numFmtId="0" fontId="20" fillId="0" borderId="0" xfId="8" applyNumberFormat="1" applyFont="1" applyAlignment="1" applyProtection="1">
      <alignment vertical="center"/>
      <protection hidden="1"/>
    </xf>
    <xf numFmtId="0" fontId="18" fillId="0" borderId="0" xfId="8" applyNumberFormat="1" applyFont="1" applyAlignment="1" applyProtection="1">
      <alignment vertical="center"/>
      <protection hidden="1"/>
    </xf>
    <xf numFmtId="0" fontId="18" fillId="4" borderId="3" xfId="8" applyNumberFormat="1" applyFont="1" applyFill="1" applyBorder="1" applyAlignment="1" applyProtection="1">
      <alignment horizontal="center" vertical="center"/>
      <protection hidden="1"/>
    </xf>
    <xf numFmtId="0" fontId="18" fillId="4" borderId="36" xfId="8" applyNumberFormat="1" applyFont="1" applyFill="1" applyBorder="1" applyAlignment="1" applyProtection="1">
      <alignment horizontal="center" vertical="center"/>
      <protection hidden="1"/>
    </xf>
    <xf numFmtId="0" fontId="18" fillId="4" borderId="41" xfId="8" applyNumberFormat="1" applyFont="1" applyFill="1" applyBorder="1" applyAlignment="1" applyProtection="1">
      <alignment horizontal="center" vertical="center"/>
      <protection hidden="1"/>
    </xf>
    <xf numFmtId="0" fontId="18" fillId="3" borderId="46" xfId="1" applyNumberFormat="1" applyFont="1" applyFill="1" applyBorder="1" applyAlignment="1" applyProtection="1">
      <alignment vertical="center"/>
      <protection hidden="1"/>
    </xf>
    <xf numFmtId="0" fontId="18" fillId="3" borderId="46" xfId="1" applyNumberFormat="1" applyFont="1" applyFill="1" applyBorder="1" applyAlignment="1" applyProtection="1">
      <alignment horizontal="center" vertical="center"/>
      <protection hidden="1"/>
    </xf>
    <xf numFmtId="0" fontId="18" fillId="3" borderId="46" xfId="8" applyNumberFormat="1" applyFont="1" applyFill="1" applyBorder="1" applyAlignment="1" applyProtection="1">
      <alignment vertical="center"/>
      <protection hidden="1"/>
    </xf>
    <xf numFmtId="0" fontId="18" fillId="3" borderId="49" xfId="8" applyNumberFormat="1" applyFont="1" applyFill="1" applyBorder="1" applyAlignment="1" applyProtection="1">
      <alignment vertical="center"/>
      <protection hidden="1"/>
    </xf>
    <xf numFmtId="0" fontId="18" fillId="0" borderId="58" xfId="8" applyNumberFormat="1" applyFont="1" applyBorder="1" applyAlignment="1" applyProtection="1">
      <alignment horizontal="center" vertical="center"/>
      <protection hidden="1"/>
    </xf>
    <xf numFmtId="0" fontId="18" fillId="0" borderId="0" xfId="8" applyNumberFormat="1" applyFont="1" applyAlignment="1" applyProtection="1">
      <alignment vertical="center"/>
      <protection locked="0" hidden="1"/>
    </xf>
    <xf numFmtId="0" fontId="29" fillId="3" borderId="6" xfId="5" applyNumberFormat="1" applyFont="1" applyFill="1" applyBorder="1" applyAlignment="1" applyProtection="1">
      <alignment vertical="center"/>
      <protection hidden="1"/>
    </xf>
    <xf numFmtId="0" fontId="18" fillId="3" borderId="4" xfId="1" applyNumberFormat="1" applyFont="1" applyFill="1" applyBorder="1" applyAlignment="1" applyProtection="1">
      <alignment vertical="center"/>
      <protection hidden="1"/>
    </xf>
    <xf numFmtId="0" fontId="18" fillId="3" borderId="57" xfId="1" applyNumberFormat="1" applyFont="1" applyFill="1" applyBorder="1" applyAlignment="1" applyProtection="1">
      <alignment vertical="center"/>
      <protection hidden="1"/>
    </xf>
    <xf numFmtId="0" fontId="18" fillId="3" borderId="49" xfId="1" applyNumberFormat="1" applyFont="1" applyFill="1" applyBorder="1" applyAlignment="1" applyProtection="1">
      <alignment vertical="center"/>
      <protection locked="0" hidden="1"/>
    </xf>
    <xf numFmtId="0" fontId="18" fillId="3" borderId="56" xfId="1" applyNumberFormat="1" applyFont="1" applyFill="1" applyBorder="1" applyAlignment="1" applyProtection="1">
      <alignment vertical="center"/>
      <protection hidden="1"/>
    </xf>
    <xf numFmtId="0" fontId="29" fillId="3" borderId="53" xfId="5" applyNumberFormat="1" applyFont="1" applyFill="1" applyBorder="1" applyAlignment="1" applyProtection="1">
      <alignment vertical="center"/>
      <protection hidden="1"/>
    </xf>
    <xf numFmtId="0" fontId="29" fillId="3" borderId="57" xfId="5" applyNumberFormat="1" applyFont="1" applyFill="1" applyBorder="1" applyAlignment="1" applyProtection="1">
      <alignment vertical="center"/>
      <protection hidden="1"/>
    </xf>
    <xf numFmtId="0" fontId="54" fillId="0" borderId="0" xfId="9" applyFont="1" applyAlignment="1">
      <alignment vertical="center"/>
    </xf>
    <xf numFmtId="0" fontId="17" fillId="0" borderId="0" xfId="9" applyNumberFormat="1" applyFont="1" applyAlignment="1">
      <alignment vertical="center"/>
    </xf>
    <xf numFmtId="0" fontId="58" fillId="0" borderId="0" xfId="9" applyNumberFormat="1" applyFont="1" applyAlignment="1">
      <alignment vertical="center"/>
    </xf>
    <xf numFmtId="0" fontId="56" fillId="0" borderId="0" xfId="9" applyNumberFormat="1" applyFont="1" applyAlignment="1">
      <alignment vertical="center"/>
    </xf>
    <xf numFmtId="0" fontId="56" fillId="4" borderId="0" xfId="9" applyNumberFormat="1" applyFont="1" applyFill="1" applyAlignment="1">
      <alignment vertical="center"/>
    </xf>
    <xf numFmtId="0" fontId="18" fillId="4" borderId="17" xfId="1" applyNumberFormat="1" applyFont="1" applyFill="1" applyBorder="1" applyAlignment="1" applyProtection="1">
      <alignment horizontal="center" vertical="center"/>
      <protection hidden="1"/>
    </xf>
    <xf numFmtId="0" fontId="18" fillId="4" borderId="0" xfId="1" applyNumberFormat="1" applyFont="1" applyFill="1" applyAlignment="1" applyProtection="1">
      <alignment horizontal="center" vertical="center"/>
      <protection hidden="1"/>
    </xf>
    <xf numFmtId="0" fontId="56" fillId="4" borderId="33" xfId="9" applyNumberFormat="1" applyFont="1" applyFill="1" applyBorder="1" applyAlignment="1">
      <alignment vertical="center"/>
    </xf>
    <xf numFmtId="0" fontId="18" fillId="4" borderId="57" xfId="1" applyNumberFormat="1" applyFont="1" applyFill="1" applyBorder="1" applyAlignment="1" applyProtection="1">
      <alignment vertical="center"/>
      <protection hidden="1"/>
    </xf>
    <xf numFmtId="0" fontId="18" fillId="4" borderId="49" xfId="1" applyNumberFormat="1" applyFont="1" applyFill="1" applyBorder="1" applyAlignment="1" applyProtection="1">
      <alignment vertical="center"/>
      <protection hidden="1"/>
    </xf>
    <xf numFmtId="0" fontId="29" fillId="4" borderId="49" xfId="5" applyNumberFormat="1" applyFont="1" applyFill="1" applyBorder="1" applyAlignment="1" applyProtection="1">
      <alignment vertical="center"/>
      <protection hidden="1"/>
    </xf>
    <xf numFmtId="0" fontId="18" fillId="4" borderId="58" xfId="1" applyNumberFormat="1" applyFont="1" applyFill="1" applyBorder="1" applyAlignment="1" applyProtection="1">
      <alignment vertical="center"/>
      <protection locked="0" hidden="1"/>
    </xf>
    <xf numFmtId="0" fontId="56" fillId="0" borderId="0" xfId="9" applyNumberFormat="1" applyFont="1" applyAlignment="1">
      <alignment horizontal="center" vertical="center"/>
    </xf>
    <xf numFmtId="0" fontId="56" fillId="0" borderId="0" xfId="9" applyNumberFormat="1" applyFont="1" applyAlignment="1">
      <alignment horizontal="right" vertical="center"/>
    </xf>
    <xf numFmtId="0" fontId="54" fillId="0" borderId="0" xfId="1" applyFont="1" applyAlignment="1" applyProtection="1">
      <alignment vertical="center"/>
      <protection hidden="1"/>
    </xf>
    <xf numFmtId="0" fontId="56" fillId="0" borderId="0" xfId="1" applyFont="1" applyAlignment="1" applyProtection="1">
      <alignment vertical="center"/>
      <protection hidden="1"/>
    </xf>
    <xf numFmtId="0" fontId="56" fillId="0" borderId="0" xfId="1" applyNumberFormat="1" applyFont="1" applyAlignment="1" applyProtection="1">
      <alignment vertical="center"/>
      <protection hidden="1"/>
    </xf>
    <xf numFmtId="0" fontId="7" fillId="0" borderId="0" xfId="1" applyNumberFormat="1" applyFont="1" applyAlignment="1" applyProtection="1">
      <alignment vertical="center"/>
      <protection hidden="1"/>
    </xf>
    <xf numFmtId="0" fontId="18" fillId="3" borderId="3" xfId="1" applyNumberFormat="1" applyFont="1" applyFill="1" applyBorder="1" applyAlignment="1" applyProtection="1">
      <alignment horizontal="left" vertical="center"/>
      <protection hidden="1"/>
    </xf>
    <xf numFmtId="0" fontId="18" fillId="3" borderId="4" xfId="1" applyNumberFormat="1" applyFont="1" applyFill="1" applyBorder="1" applyAlignment="1" applyProtection="1">
      <alignment horizontal="left" vertical="center"/>
      <protection hidden="1"/>
    </xf>
    <xf numFmtId="0" fontId="18" fillId="5" borderId="7" xfId="1" applyNumberFormat="1" applyFont="1" applyFill="1" applyBorder="1" applyAlignment="1" applyProtection="1">
      <alignment horizontal="left" vertical="center"/>
      <protection hidden="1"/>
    </xf>
    <xf numFmtId="0" fontId="18" fillId="3" borderId="49" xfId="1" applyNumberFormat="1" applyFont="1" applyFill="1" applyBorder="1" applyAlignment="1" applyProtection="1">
      <alignment horizontal="left" vertical="center"/>
      <protection hidden="1"/>
    </xf>
    <xf numFmtId="0" fontId="18" fillId="3" borderId="13" xfId="1" applyNumberFormat="1" applyFont="1" applyFill="1" applyBorder="1" applyAlignment="1" applyProtection="1">
      <alignment vertical="center"/>
      <protection hidden="1"/>
    </xf>
    <xf numFmtId="0" fontId="18" fillId="3" borderId="37" xfId="1" applyNumberFormat="1" applyFont="1" applyFill="1" applyBorder="1" applyAlignment="1" applyProtection="1">
      <alignment vertical="center"/>
      <protection hidden="1"/>
    </xf>
    <xf numFmtId="0" fontId="18" fillId="3" borderId="26" xfId="1" applyNumberFormat="1" applyFont="1" applyFill="1" applyBorder="1" applyAlignment="1" applyProtection="1">
      <alignment vertical="center"/>
      <protection hidden="1"/>
    </xf>
    <xf numFmtId="0" fontId="18" fillId="4" borderId="27" xfId="1" applyNumberFormat="1" applyFont="1" applyFill="1" applyBorder="1" applyAlignment="1" applyProtection="1">
      <alignment vertical="center"/>
      <protection hidden="1"/>
    </xf>
    <xf numFmtId="0" fontId="18" fillId="4" borderId="61" xfId="1" applyNumberFormat="1" applyFont="1" applyFill="1" applyBorder="1" applyAlignment="1" applyProtection="1">
      <alignment vertical="center"/>
      <protection hidden="1"/>
    </xf>
    <xf numFmtId="0" fontId="29" fillId="3" borderId="38" xfId="5" applyNumberFormat="1" applyFont="1" applyFill="1" applyBorder="1" applyAlignment="1" applyProtection="1">
      <alignment vertical="center"/>
      <protection hidden="1"/>
    </xf>
    <xf numFmtId="0" fontId="18" fillId="3" borderId="18" xfId="1" applyNumberFormat="1" applyFont="1" applyFill="1" applyBorder="1" applyAlignment="1" applyProtection="1">
      <alignment vertical="center"/>
      <protection hidden="1"/>
    </xf>
    <xf numFmtId="0" fontId="22" fillId="0" borderId="0" xfId="1" applyNumberFormat="1" applyFont="1" applyAlignment="1" applyProtection="1">
      <alignment vertical="center" wrapText="1"/>
      <protection hidden="1"/>
    </xf>
    <xf numFmtId="0" fontId="18" fillId="0" borderId="145" xfId="1" applyNumberFormat="1" applyFont="1" applyBorder="1" applyAlignment="1" applyProtection="1">
      <alignment horizontal="center" vertical="center"/>
      <protection hidden="1"/>
    </xf>
    <xf numFmtId="0" fontId="60" fillId="0" borderId="0" xfId="1" applyNumberFormat="1" applyFont="1" applyAlignment="1" applyProtection="1">
      <alignment vertical="center"/>
      <protection hidden="1"/>
    </xf>
    <xf numFmtId="0" fontId="61" fillId="0" borderId="0" xfId="1" applyNumberFormat="1" applyFont="1" applyAlignment="1" applyProtection="1">
      <alignment vertical="center" wrapText="1"/>
      <protection hidden="1"/>
    </xf>
    <xf numFmtId="0" fontId="18" fillId="0" borderId="235" xfId="1" applyNumberFormat="1" applyFont="1" applyBorder="1" applyAlignment="1" applyProtection="1">
      <alignment horizontal="center" vertical="center"/>
      <protection hidden="1"/>
    </xf>
    <xf numFmtId="0" fontId="29" fillId="3" borderId="13" xfId="5" applyNumberFormat="1" applyFont="1" applyFill="1" applyBorder="1" applyAlignment="1" applyProtection="1">
      <alignment vertical="center"/>
      <protection hidden="1"/>
    </xf>
    <xf numFmtId="0" fontId="18" fillId="3" borderId="42" xfId="1" applyNumberFormat="1" applyFont="1" applyFill="1" applyBorder="1" applyAlignment="1" applyProtection="1">
      <alignment horizontal="center" vertical="center"/>
      <protection hidden="1"/>
    </xf>
    <xf numFmtId="0" fontId="18" fillId="3" borderId="35" xfId="1" applyNumberFormat="1" applyFont="1" applyFill="1" applyBorder="1" applyAlignment="1" applyProtection="1">
      <alignment vertical="center" wrapText="1"/>
      <protection hidden="1"/>
    </xf>
    <xf numFmtId="0" fontId="29" fillId="3" borderId="36" xfId="4" applyNumberFormat="1" applyFont="1" applyFill="1" applyBorder="1" applyAlignment="1" applyProtection="1">
      <alignment vertical="center"/>
      <protection hidden="1"/>
    </xf>
    <xf numFmtId="0" fontId="29" fillId="3" borderId="41" xfId="4" applyNumberFormat="1" applyFont="1" applyFill="1" applyBorder="1" applyAlignment="1" applyProtection="1">
      <alignment vertical="center"/>
      <protection hidden="1"/>
    </xf>
    <xf numFmtId="0" fontId="18" fillId="3" borderId="61" xfId="1" applyNumberFormat="1" applyFont="1" applyFill="1" applyBorder="1" applyAlignment="1" applyProtection="1">
      <alignment horizontal="center" vertical="center"/>
      <protection hidden="1"/>
    </xf>
    <xf numFmtId="0" fontId="29" fillId="3" borderId="36" xfId="4" applyNumberFormat="1" applyFont="1" applyFill="1" applyBorder="1" applyAlignment="1" applyProtection="1">
      <alignment horizontal="center" vertical="center"/>
      <protection locked="0" hidden="1"/>
    </xf>
    <xf numFmtId="0" fontId="18" fillId="3" borderId="41" xfId="1" applyNumberFormat="1" applyFont="1" applyFill="1" applyBorder="1" applyAlignment="1" applyProtection="1">
      <alignment horizontal="center" vertical="center"/>
      <protection hidden="1"/>
    </xf>
    <xf numFmtId="0" fontId="18" fillId="3" borderId="33" xfId="1" applyNumberFormat="1" applyFont="1" applyFill="1" applyBorder="1" applyAlignment="1" applyProtection="1">
      <alignment horizontal="center" vertical="center"/>
      <protection hidden="1"/>
    </xf>
    <xf numFmtId="0" fontId="30" fillId="0" borderId="0" xfId="1" applyNumberFormat="1" applyFont="1" applyAlignment="1" applyProtection="1">
      <alignment vertical="center"/>
      <protection hidden="1"/>
    </xf>
    <xf numFmtId="0" fontId="29" fillId="4" borderId="16" xfId="1" applyNumberFormat="1" applyFont="1" applyFill="1" applyBorder="1" applyAlignment="1" applyProtection="1">
      <alignment vertical="center"/>
      <protection hidden="1"/>
    </xf>
    <xf numFmtId="0" fontId="29" fillId="4" borderId="42" xfId="1" applyNumberFormat="1" applyFont="1" applyFill="1" applyBorder="1" applyAlignment="1" applyProtection="1">
      <alignment vertical="center"/>
      <protection hidden="1"/>
    </xf>
    <xf numFmtId="0" fontId="29" fillId="3" borderId="2" xfId="1" applyNumberFormat="1" applyFont="1" applyFill="1" applyBorder="1" applyAlignment="1" applyProtection="1">
      <alignment vertical="center"/>
      <protection locked="0" hidden="1"/>
    </xf>
    <xf numFmtId="0" fontId="29" fillId="3" borderId="3" xfId="1" applyNumberFormat="1" applyFont="1" applyFill="1" applyBorder="1" applyAlignment="1" applyProtection="1">
      <alignment vertical="center"/>
      <protection locked="0" hidden="1"/>
    </xf>
    <xf numFmtId="0" fontId="29" fillId="3" borderId="3" xfId="1" applyNumberFormat="1" applyFont="1" applyFill="1" applyBorder="1" applyAlignment="1" applyProtection="1">
      <alignment horizontal="center" vertical="center"/>
      <protection hidden="1"/>
    </xf>
    <xf numFmtId="0" fontId="29" fillId="3" borderId="3" xfId="1" applyNumberFormat="1" applyFont="1" applyFill="1" applyBorder="1" applyAlignment="1" applyProtection="1">
      <alignment vertical="center"/>
      <protection hidden="1"/>
    </xf>
    <xf numFmtId="0" fontId="29" fillId="3" borderId="54" xfId="1" applyNumberFormat="1" applyFont="1" applyFill="1" applyBorder="1" applyAlignment="1" applyProtection="1">
      <alignment vertical="center"/>
      <protection hidden="1"/>
    </xf>
    <xf numFmtId="0" fontId="29" fillId="3" borderId="6" xfId="1" applyNumberFormat="1" applyFont="1" applyFill="1" applyBorder="1" applyAlignment="1" applyProtection="1">
      <alignment vertical="center"/>
      <protection hidden="1"/>
    </xf>
    <xf numFmtId="0" fontId="29" fillId="3" borderId="7" xfId="1" applyNumberFormat="1" applyFont="1" applyFill="1" applyBorder="1" applyAlignment="1" applyProtection="1">
      <alignment vertical="center"/>
      <protection hidden="1"/>
    </xf>
    <xf numFmtId="0" fontId="29" fillId="3" borderId="7" xfId="1" applyNumberFormat="1" applyFont="1" applyFill="1" applyBorder="1" applyAlignment="1" applyProtection="1">
      <alignment horizontal="center" vertical="center"/>
      <protection hidden="1"/>
    </xf>
    <xf numFmtId="0" fontId="29" fillId="3" borderId="42" xfId="1" applyNumberFormat="1" applyFont="1" applyFill="1" applyBorder="1" applyAlignment="1" applyProtection="1">
      <alignment vertical="center"/>
      <protection hidden="1"/>
    </xf>
    <xf numFmtId="0" fontId="29" fillId="4" borderId="54" xfId="1" applyNumberFormat="1" applyFont="1" applyFill="1" applyBorder="1" applyAlignment="1" applyProtection="1">
      <alignment vertical="center"/>
      <protection hidden="1"/>
    </xf>
    <xf numFmtId="0" fontId="29" fillId="4" borderId="58" xfId="1" applyNumberFormat="1" applyFont="1" applyFill="1" applyBorder="1" applyAlignment="1" applyProtection="1">
      <alignment vertical="center"/>
      <protection hidden="1"/>
    </xf>
    <xf numFmtId="0" fontId="29" fillId="0" borderId="0" xfId="1" applyNumberFormat="1" applyFont="1" applyAlignment="1" applyProtection="1">
      <alignment horizontal="right" vertical="center"/>
      <protection hidden="1"/>
    </xf>
    <xf numFmtId="0" fontId="29" fillId="0" borderId="0" xfId="1" applyNumberFormat="1" applyFont="1" applyAlignment="1" applyProtection="1">
      <alignment vertical="center"/>
      <protection locked="0" hidden="1"/>
    </xf>
    <xf numFmtId="0" fontId="29" fillId="0" borderId="0" xfId="1" applyNumberFormat="1" applyFont="1" applyAlignment="1" applyProtection="1">
      <alignment horizontal="right" vertical="center"/>
      <protection locked="0" hidden="1"/>
    </xf>
    <xf numFmtId="0" fontId="30" fillId="0" borderId="0" xfId="1" applyNumberFormat="1" applyFont="1" applyAlignment="1" applyProtection="1">
      <alignment vertical="center" wrapText="1"/>
      <protection hidden="1"/>
    </xf>
    <xf numFmtId="0" fontId="30" fillId="0" borderId="0" xfId="1" applyNumberFormat="1" applyFont="1" applyAlignment="1" applyProtection="1">
      <alignment horizontal="center" vertical="center"/>
      <protection hidden="1"/>
    </xf>
    <xf numFmtId="0" fontId="29" fillId="3" borderId="35" xfId="4" applyNumberFormat="1" applyFont="1" applyFill="1" applyBorder="1" applyAlignment="1" applyProtection="1">
      <alignment vertical="center"/>
      <protection hidden="1"/>
    </xf>
    <xf numFmtId="0" fontId="29" fillId="3" borderId="36" xfId="1" applyNumberFormat="1" applyFont="1" applyFill="1" applyBorder="1" applyAlignment="1" applyProtection="1">
      <alignment vertical="center"/>
      <protection hidden="1"/>
    </xf>
    <xf numFmtId="0" fontId="29" fillId="3" borderId="41" xfId="1" applyNumberFormat="1" applyFont="1" applyFill="1" applyBorder="1" applyAlignment="1" applyProtection="1">
      <alignment vertical="center"/>
      <protection hidden="1"/>
    </xf>
    <xf numFmtId="0" fontId="29" fillId="3" borderId="38" xfId="1" applyNumberFormat="1" applyFont="1" applyFill="1" applyBorder="1" applyAlignment="1" applyProtection="1">
      <alignment vertical="center"/>
      <protection hidden="1"/>
    </xf>
    <xf numFmtId="0" fontId="29" fillId="3" borderId="0" xfId="1" applyNumberFormat="1" applyFont="1" applyFill="1" applyAlignment="1" applyProtection="1">
      <alignment vertical="center"/>
      <protection hidden="1"/>
    </xf>
    <xf numFmtId="0" fontId="29" fillId="3" borderId="33" xfId="1" applyNumberFormat="1" applyFont="1" applyFill="1" applyBorder="1" applyAlignment="1" applyProtection="1">
      <alignment vertical="center"/>
      <protection hidden="1"/>
    </xf>
    <xf numFmtId="0" fontId="29" fillId="0" borderId="52" xfId="1" applyNumberFormat="1" applyFont="1" applyBorder="1" applyAlignment="1" applyProtection="1">
      <alignment horizontal="right" vertical="center"/>
      <protection hidden="1"/>
    </xf>
    <xf numFmtId="0" fontId="29" fillId="3" borderId="35" xfId="1" applyNumberFormat="1" applyFont="1" applyFill="1" applyBorder="1" applyAlignment="1" applyProtection="1">
      <alignment vertical="center"/>
      <protection hidden="1"/>
    </xf>
    <xf numFmtId="0" fontId="29" fillId="0" borderId="2" xfId="1" applyNumberFormat="1" applyFont="1" applyBorder="1" applyAlignment="1" applyProtection="1">
      <alignment vertical="center"/>
      <protection hidden="1"/>
    </xf>
    <xf numFmtId="0" fontId="29" fillId="0" borderId="3" xfId="1" applyNumberFormat="1" applyFont="1" applyBorder="1" applyAlignment="1" applyProtection="1">
      <alignment vertical="center"/>
      <protection hidden="1"/>
    </xf>
    <xf numFmtId="0" fontId="29" fillId="0" borderId="54" xfId="1" applyNumberFormat="1" applyFont="1" applyBorder="1" applyAlignment="1" applyProtection="1">
      <alignment vertical="center"/>
      <protection hidden="1"/>
    </xf>
    <xf numFmtId="0" fontId="29" fillId="0" borderId="38" xfId="1" applyNumberFormat="1" applyFont="1" applyBorder="1" applyAlignment="1" applyProtection="1">
      <alignment vertical="center"/>
      <protection hidden="1"/>
    </xf>
    <xf numFmtId="0" fontId="29" fillId="0" borderId="55" xfId="1" applyNumberFormat="1" applyFont="1" applyBorder="1" applyAlignment="1" applyProtection="1">
      <alignment horizontal="right" vertical="center"/>
      <protection hidden="1"/>
    </xf>
    <xf numFmtId="0" fontId="29" fillId="3" borderId="45" xfId="1" applyNumberFormat="1" applyFont="1" applyFill="1" applyBorder="1" applyAlignment="1" applyProtection="1">
      <alignment vertical="center"/>
      <protection hidden="1"/>
    </xf>
    <xf numFmtId="0" fontId="29" fillId="3" borderId="46" xfId="1" applyNumberFormat="1" applyFont="1" applyFill="1" applyBorder="1" applyAlignment="1" applyProtection="1">
      <alignment vertical="center"/>
      <protection hidden="1"/>
    </xf>
    <xf numFmtId="0" fontId="29" fillId="3" borderId="50" xfId="1" applyNumberFormat="1" applyFont="1" applyFill="1" applyBorder="1" applyAlignment="1" applyProtection="1">
      <alignment vertical="center"/>
      <protection hidden="1"/>
    </xf>
    <xf numFmtId="0" fontId="18" fillId="3" borderId="0" xfId="1" applyNumberFormat="1" applyFont="1" applyFill="1" applyAlignment="1" applyProtection="1">
      <alignment horizontal="right" vertical="center"/>
      <protection locked="0" hidden="1"/>
    </xf>
    <xf numFmtId="0" fontId="29" fillId="3" borderId="0" xfId="1" applyNumberFormat="1" applyFont="1" applyFill="1" applyAlignment="1" applyProtection="1">
      <alignment horizontal="left" vertical="center"/>
      <protection locked="0" hidden="1"/>
    </xf>
    <xf numFmtId="0" fontId="29" fillId="3" borderId="0" xfId="1" applyNumberFormat="1" applyFont="1" applyFill="1" applyAlignment="1" applyProtection="1">
      <alignment horizontal="right" vertical="center"/>
      <protection locked="0" hidden="1"/>
    </xf>
    <xf numFmtId="0" fontId="29" fillId="3" borderId="33" xfId="1" applyNumberFormat="1" applyFont="1" applyFill="1" applyBorder="1" applyAlignment="1" applyProtection="1">
      <alignment horizontal="left" vertical="center"/>
      <protection locked="0" hidden="1"/>
    </xf>
    <xf numFmtId="0" fontId="29" fillId="0" borderId="33" xfId="1" applyNumberFormat="1" applyFont="1" applyBorder="1" applyAlignment="1" applyProtection="1">
      <alignment vertical="center"/>
      <protection hidden="1"/>
    </xf>
    <xf numFmtId="0" fontId="29" fillId="3" borderId="49" xfId="1" applyNumberFormat="1" applyFont="1" applyFill="1" applyBorder="1" applyAlignment="1" applyProtection="1">
      <alignment vertical="center"/>
      <protection hidden="1"/>
    </xf>
    <xf numFmtId="0" fontId="29" fillId="0" borderId="48" xfId="1" applyNumberFormat="1" applyFont="1" applyBorder="1" applyAlignment="1" applyProtection="1">
      <alignment vertical="center"/>
      <protection hidden="1"/>
    </xf>
    <xf numFmtId="0" fontId="29" fillId="0" borderId="49" xfId="1" applyNumberFormat="1" applyFont="1" applyBorder="1" applyAlignment="1" applyProtection="1">
      <alignment vertical="center"/>
      <protection hidden="1"/>
    </xf>
    <xf numFmtId="0" fontId="29" fillId="0" borderId="58" xfId="1" applyNumberFormat="1" applyFont="1" applyBorder="1" applyAlignment="1" applyProtection="1">
      <alignment vertical="center"/>
      <protection hidden="1"/>
    </xf>
    <xf numFmtId="0" fontId="18" fillId="0" borderId="0" xfId="4" applyNumberFormat="1" applyFont="1" applyAlignment="1" applyProtection="1">
      <alignment horizontal="center" vertical="center"/>
      <protection hidden="1"/>
    </xf>
    <xf numFmtId="0" fontId="29" fillId="0" borderId="0" xfId="4" applyNumberFormat="1" applyFont="1" applyAlignment="1" applyProtection="1">
      <alignment horizontal="left" vertical="center"/>
      <protection locked="0" hidden="1"/>
    </xf>
    <xf numFmtId="0" fontId="29" fillId="4" borderId="38" xfId="1" applyNumberFormat="1" applyFont="1" applyFill="1" applyBorder="1" applyAlignment="1" applyProtection="1">
      <alignment vertical="center"/>
      <protection hidden="1"/>
    </xf>
    <xf numFmtId="0" fontId="29" fillId="4" borderId="0" xfId="1" applyNumberFormat="1" applyFont="1" applyFill="1" applyAlignment="1" applyProtection="1">
      <alignment vertical="center"/>
      <protection hidden="1"/>
    </xf>
    <xf numFmtId="0" fontId="29" fillId="3" borderId="17" xfId="1" applyNumberFormat="1" applyFont="1" applyFill="1" applyBorder="1" applyAlignment="1" applyProtection="1">
      <alignment vertical="center"/>
      <protection hidden="1"/>
    </xf>
    <xf numFmtId="0" fontId="18" fillId="3" borderId="0" xfId="1" applyNumberFormat="1" applyFont="1" applyFill="1" applyProtection="1">
      <protection hidden="1"/>
    </xf>
    <xf numFmtId="0" fontId="18" fillId="3" borderId="33" xfId="1" applyNumberFormat="1" applyFont="1" applyFill="1" applyBorder="1" applyProtection="1">
      <protection hidden="1"/>
    </xf>
    <xf numFmtId="0" fontId="29" fillId="4" borderId="6" xfId="1" applyNumberFormat="1" applyFont="1" applyFill="1" applyBorder="1" applyAlignment="1" applyProtection="1">
      <alignment vertical="center"/>
      <protection hidden="1"/>
    </xf>
    <xf numFmtId="0" fontId="29" fillId="4" borderId="7" xfId="1" applyNumberFormat="1" applyFont="1" applyFill="1" applyBorder="1" applyAlignment="1" applyProtection="1">
      <alignment vertical="center"/>
      <protection hidden="1"/>
    </xf>
    <xf numFmtId="0" fontId="29" fillId="4" borderId="2" xfId="1" applyNumberFormat="1" applyFont="1" applyFill="1" applyBorder="1" applyAlignment="1" applyProtection="1">
      <alignment vertical="center"/>
      <protection hidden="1"/>
    </xf>
    <xf numFmtId="0" fontId="29" fillId="4" borderId="3" xfId="1" applyNumberFormat="1" applyFont="1" applyFill="1" applyBorder="1" applyAlignment="1" applyProtection="1">
      <alignment vertical="center"/>
      <protection hidden="1"/>
    </xf>
    <xf numFmtId="0" fontId="29" fillId="4" borderId="48" xfId="1" applyNumberFormat="1" applyFont="1" applyFill="1" applyBorder="1" applyAlignment="1" applyProtection="1">
      <alignment vertical="center"/>
      <protection hidden="1"/>
    </xf>
    <xf numFmtId="0" fontId="29" fillId="4" borderId="49" xfId="1" applyNumberFormat="1" applyFont="1" applyFill="1" applyBorder="1" applyAlignment="1" applyProtection="1">
      <alignment vertical="center"/>
      <protection hidden="1"/>
    </xf>
    <xf numFmtId="0" fontId="29" fillId="0" borderId="0" xfId="1" applyNumberFormat="1" applyFont="1" applyAlignment="1" applyProtection="1">
      <alignment vertical="center" wrapText="1"/>
      <protection hidden="1"/>
    </xf>
    <xf numFmtId="0" fontId="18" fillId="3" borderId="35" xfId="1" applyNumberFormat="1" applyFont="1" applyFill="1" applyBorder="1" applyAlignment="1" applyProtection="1">
      <alignment horizontal="left" vertical="center"/>
      <protection hidden="1"/>
    </xf>
    <xf numFmtId="0" fontId="18" fillId="3" borderId="175" xfId="1" applyNumberFormat="1" applyFont="1" applyFill="1" applyBorder="1" applyAlignment="1" applyProtection="1">
      <alignment horizontal="left" vertical="center"/>
      <protection hidden="1"/>
    </xf>
    <xf numFmtId="0" fontId="18" fillId="3" borderId="239" xfId="1" applyNumberFormat="1" applyFont="1" applyFill="1" applyBorder="1" applyAlignment="1" applyProtection="1">
      <alignment vertical="center"/>
      <protection hidden="1"/>
    </xf>
    <xf numFmtId="0" fontId="18" fillId="3" borderId="239" xfId="1" applyNumberFormat="1" applyFont="1" applyFill="1" applyBorder="1" applyAlignment="1" applyProtection="1">
      <alignment horizontal="center" vertical="center"/>
      <protection hidden="1"/>
    </xf>
    <xf numFmtId="0" fontId="29" fillId="3" borderId="239" xfId="1" applyNumberFormat="1" applyFont="1" applyFill="1" applyBorder="1" applyAlignment="1" applyProtection="1">
      <alignment vertical="center"/>
      <protection hidden="1"/>
    </xf>
    <xf numFmtId="0" fontId="18" fillId="3" borderId="247" xfId="1" applyNumberFormat="1" applyFont="1" applyFill="1" applyBorder="1" applyAlignment="1" applyProtection="1">
      <alignment horizontal="center" vertical="center"/>
      <protection hidden="1"/>
    </xf>
    <xf numFmtId="0" fontId="18" fillId="4" borderId="248" xfId="1" applyNumberFormat="1" applyFont="1" applyFill="1" applyBorder="1" applyAlignment="1" applyProtection="1">
      <alignment vertical="center"/>
      <protection hidden="1"/>
    </xf>
    <xf numFmtId="0" fontId="18" fillId="3" borderId="120" xfId="1" applyNumberFormat="1" applyFont="1" applyFill="1" applyBorder="1" applyAlignment="1" applyProtection="1">
      <alignment horizontal="left" vertical="center"/>
      <protection hidden="1"/>
    </xf>
    <xf numFmtId="0" fontId="18" fillId="3" borderId="121" xfId="1" applyNumberFormat="1" applyFont="1" applyFill="1" applyBorder="1" applyAlignment="1" applyProtection="1">
      <alignment vertical="center"/>
      <protection hidden="1"/>
    </xf>
    <xf numFmtId="0" fontId="18" fillId="3" borderId="121" xfId="1" applyNumberFormat="1" applyFont="1" applyFill="1" applyBorder="1" applyAlignment="1" applyProtection="1">
      <alignment horizontal="center" vertical="center"/>
      <protection hidden="1"/>
    </xf>
    <xf numFmtId="0" fontId="29" fillId="3" borderId="121" xfId="1" applyNumberFormat="1" applyFont="1" applyFill="1" applyBorder="1" applyAlignment="1" applyProtection="1">
      <alignment vertical="center"/>
      <protection hidden="1"/>
    </xf>
    <xf numFmtId="0" fontId="18" fillId="3" borderId="249" xfId="1" applyNumberFormat="1" applyFont="1" applyFill="1" applyBorder="1" applyAlignment="1" applyProtection="1">
      <alignment horizontal="center" vertical="center"/>
      <protection hidden="1"/>
    </xf>
    <xf numFmtId="0" fontId="18" fillId="4" borderId="250" xfId="1" applyNumberFormat="1" applyFont="1" applyFill="1" applyBorder="1" applyAlignment="1" applyProtection="1">
      <alignment vertical="center"/>
      <protection hidden="1"/>
    </xf>
    <xf numFmtId="0" fontId="18" fillId="3" borderId="2" xfId="1" applyNumberFormat="1" applyFont="1" applyFill="1" applyBorder="1" applyAlignment="1" applyProtection="1">
      <alignment horizontal="left" vertical="center"/>
      <protection hidden="1"/>
    </xf>
    <xf numFmtId="0" fontId="18" fillId="4" borderId="64" xfId="1" applyNumberFormat="1" applyFont="1" applyFill="1" applyBorder="1" applyAlignment="1" applyProtection="1">
      <alignment vertical="center"/>
      <protection hidden="1"/>
    </xf>
    <xf numFmtId="0" fontId="18" fillId="3" borderId="6" xfId="1" applyNumberFormat="1" applyFont="1" applyFill="1" applyBorder="1" applyAlignment="1" applyProtection="1">
      <alignment horizontal="left" vertical="center"/>
      <protection hidden="1"/>
    </xf>
    <xf numFmtId="0" fontId="18" fillId="3" borderId="38" xfId="1" applyNumberFormat="1" applyFont="1" applyFill="1" applyBorder="1" applyAlignment="1" applyProtection="1">
      <alignment horizontal="left" vertical="center"/>
      <protection hidden="1"/>
    </xf>
    <xf numFmtId="0" fontId="18" fillId="3" borderId="50" xfId="1" applyNumberFormat="1" applyFont="1" applyFill="1" applyBorder="1" applyAlignment="1" applyProtection="1">
      <alignment horizontal="center" vertical="center"/>
      <protection hidden="1"/>
    </xf>
    <xf numFmtId="0" fontId="18" fillId="0" borderId="11" xfId="1" applyNumberFormat="1" applyFont="1" applyBorder="1" applyAlignment="1" applyProtection="1">
      <alignment vertical="center"/>
      <protection hidden="1"/>
    </xf>
    <xf numFmtId="0" fontId="18" fillId="3" borderId="45" xfId="1" applyNumberFormat="1" applyFont="1" applyFill="1" applyBorder="1" applyAlignment="1" applyProtection="1">
      <alignment horizontal="left" vertical="center"/>
      <protection hidden="1"/>
    </xf>
    <xf numFmtId="0" fontId="62" fillId="0" borderId="0" xfId="1" applyNumberFormat="1" applyFont="1" applyAlignment="1" applyProtection="1">
      <alignment vertical="center"/>
      <protection hidden="1"/>
    </xf>
    <xf numFmtId="0" fontId="18" fillId="3" borderId="36" xfId="1" applyNumberFormat="1" applyFont="1" applyFill="1" applyBorder="1" applyAlignment="1" applyProtection="1">
      <alignment horizontal="center" vertical="center"/>
      <protection hidden="1"/>
    </xf>
    <xf numFmtId="0" fontId="18" fillId="3" borderId="0" xfId="1" applyNumberFormat="1" applyFont="1" applyFill="1" applyAlignment="1" applyProtection="1">
      <alignment horizontal="center" vertical="center"/>
      <protection locked="0" hidden="1"/>
    </xf>
    <xf numFmtId="0" fontId="18" fillId="3" borderId="3" xfId="1" applyNumberFormat="1" applyFont="1" applyFill="1" applyBorder="1" applyAlignment="1" applyProtection="1">
      <alignment horizontal="center" vertical="center"/>
      <protection locked="0" hidden="1"/>
    </xf>
    <xf numFmtId="0" fontId="15" fillId="0" borderId="253" xfId="1" applyNumberFormat="1" applyFont="1" applyBorder="1" applyAlignment="1" applyProtection="1">
      <alignment horizontal="center" vertical="center"/>
      <protection hidden="1"/>
    </xf>
    <xf numFmtId="0" fontId="14" fillId="0" borderId="0" xfId="1" applyFont="1" applyAlignment="1" applyProtection="1">
      <alignment vertical="center"/>
      <protection hidden="1"/>
    </xf>
    <xf numFmtId="0" fontId="18" fillId="0" borderId="0" xfId="1" applyNumberFormat="1" applyFont="1" applyAlignment="1" applyProtection="1">
      <alignment horizontal="center" vertical="center"/>
      <protection hidden="1"/>
    </xf>
    <xf numFmtId="0" fontId="18" fillId="3" borderId="6" xfId="1" applyNumberFormat="1" applyFont="1" applyFill="1" applyBorder="1" applyAlignment="1" applyProtection="1">
      <alignment horizontal="center" vertical="center"/>
      <protection hidden="1"/>
    </xf>
    <xf numFmtId="0" fontId="18" fillId="3" borderId="7" xfId="1" applyNumberFormat="1" applyFont="1" applyFill="1" applyBorder="1" applyAlignment="1" applyProtection="1">
      <alignment horizontal="center" vertical="center"/>
      <protection hidden="1"/>
    </xf>
    <xf numFmtId="0" fontId="18" fillId="3" borderId="36" xfId="1" applyNumberFormat="1" applyFont="1" applyFill="1" applyBorder="1" applyAlignment="1" applyProtection="1">
      <alignment horizontal="center" vertical="center"/>
      <protection hidden="1"/>
    </xf>
    <xf numFmtId="0" fontId="18" fillId="0" borderId="27" xfId="1" applyNumberFormat="1" applyFont="1" applyBorder="1" applyAlignment="1" applyProtection="1">
      <alignment horizontal="center" vertical="center"/>
      <protection hidden="1"/>
    </xf>
    <xf numFmtId="0" fontId="18" fillId="3" borderId="3" xfId="1" applyNumberFormat="1" applyFont="1" applyFill="1" applyBorder="1" applyAlignment="1" applyProtection="1">
      <alignment horizontal="center" vertical="center"/>
      <protection hidden="1"/>
    </xf>
    <xf numFmtId="0" fontId="18" fillId="3" borderId="0" xfId="1" applyNumberFormat="1" applyFont="1" applyFill="1" applyAlignment="1" applyProtection="1">
      <alignment horizontal="center" vertical="center"/>
      <protection hidden="1"/>
    </xf>
    <xf numFmtId="0" fontId="18" fillId="3" borderId="49" xfId="1" applyNumberFormat="1" applyFont="1" applyFill="1" applyBorder="1" applyAlignment="1" applyProtection="1">
      <alignment horizontal="center" vertical="center"/>
      <protection hidden="1"/>
    </xf>
    <xf numFmtId="0" fontId="18" fillId="3" borderId="8" xfId="1" applyNumberFormat="1" applyFont="1" applyFill="1" applyBorder="1" applyAlignment="1" applyProtection="1">
      <alignment horizontal="center" vertical="center"/>
      <protection hidden="1"/>
    </xf>
    <xf numFmtId="0" fontId="18" fillId="0" borderId="0" xfId="1" applyFont="1" applyAlignment="1" applyProtection="1">
      <alignment vertical="center"/>
      <protection hidden="1"/>
    </xf>
    <xf numFmtId="0" fontId="18" fillId="0" borderId="0" xfId="1" applyNumberFormat="1" applyFont="1" applyAlignment="1" applyProtection="1">
      <alignment horizontal="left" vertical="center"/>
      <protection hidden="1"/>
    </xf>
    <xf numFmtId="0" fontId="18" fillId="0" borderId="0" xfId="1" applyNumberFormat="1" applyFont="1" applyAlignment="1" applyProtection="1">
      <alignment horizontal="right" vertical="center"/>
      <protection hidden="1"/>
    </xf>
    <xf numFmtId="0" fontId="18" fillId="0" borderId="0" xfId="1" applyNumberFormat="1" applyFont="1" applyAlignment="1" applyProtection="1">
      <alignment horizontal="center" vertical="center" wrapText="1"/>
      <protection hidden="1"/>
    </xf>
    <xf numFmtId="0" fontId="18" fillId="5" borderId="0" xfId="1" applyNumberFormat="1" applyFont="1" applyFill="1" applyAlignment="1" applyProtection="1">
      <alignment horizontal="left" vertical="center"/>
      <protection hidden="1"/>
    </xf>
    <xf numFmtId="0" fontId="18" fillId="3" borderId="11" xfId="1" applyNumberFormat="1" applyFont="1" applyFill="1" applyBorder="1" applyAlignment="1" applyProtection="1">
      <alignment horizontal="center" vertical="center"/>
      <protection hidden="1"/>
    </xf>
    <xf numFmtId="0" fontId="18" fillId="5" borderId="49" xfId="1" applyNumberFormat="1" applyFont="1" applyFill="1" applyBorder="1" applyAlignment="1">
      <alignment vertical="center"/>
    </xf>
    <xf numFmtId="0" fontId="18" fillId="5" borderId="58" xfId="1" applyNumberFormat="1" applyFont="1" applyFill="1" applyBorder="1" applyAlignment="1">
      <alignment horizontal="center" vertical="center"/>
    </xf>
    <xf numFmtId="0" fontId="18" fillId="5" borderId="0" xfId="1" applyNumberFormat="1" applyFont="1" applyFill="1" applyAlignment="1" applyProtection="1">
      <alignment vertical="center"/>
      <protection hidden="1"/>
    </xf>
    <xf numFmtId="0" fontId="18" fillId="5" borderId="49" xfId="1" applyNumberFormat="1" applyFont="1" applyFill="1" applyBorder="1" applyAlignment="1" applyProtection="1">
      <alignment vertical="center"/>
      <protection hidden="1"/>
    </xf>
    <xf numFmtId="0" fontId="18" fillId="3" borderId="42" xfId="1" applyNumberFormat="1" applyFont="1" applyFill="1" applyBorder="1" applyAlignment="1">
      <alignment horizontal="center" vertical="center"/>
    </xf>
    <xf numFmtId="0" fontId="18" fillId="3" borderId="49" xfId="1" applyNumberFormat="1" applyFont="1" applyFill="1" applyBorder="1" applyAlignment="1" applyProtection="1">
      <alignment horizontal="left" vertical="center"/>
      <protection hidden="1"/>
    </xf>
    <xf numFmtId="0" fontId="18" fillId="3" borderId="27" xfId="1" applyNumberFormat="1" applyFont="1" applyFill="1" applyBorder="1" applyAlignment="1" applyProtection="1">
      <alignment horizontal="center" vertical="center"/>
      <protection hidden="1"/>
    </xf>
    <xf numFmtId="0" fontId="20" fillId="0" borderId="0" xfId="1" applyNumberFormat="1" applyFont="1" applyAlignment="1" applyProtection="1">
      <alignment vertical="center"/>
      <protection hidden="1"/>
    </xf>
    <xf numFmtId="0" fontId="18" fillId="0" borderId="0" xfId="1" applyNumberFormat="1" applyFont="1" applyAlignment="1" applyProtection="1">
      <alignment horizontal="left" vertical="center" wrapText="1"/>
      <protection locked="0" hidden="1"/>
    </xf>
    <xf numFmtId="0" fontId="1" fillId="0" borderId="0" xfId="1" applyAlignment="1">
      <alignment vertical="center"/>
    </xf>
    <xf numFmtId="0" fontId="18" fillId="3" borderId="11" xfId="1" applyNumberFormat="1" applyFont="1" applyFill="1" applyBorder="1" applyAlignment="1">
      <alignment vertical="center"/>
    </xf>
    <xf numFmtId="0" fontId="18" fillId="5" borderId="13" xfId="1" applyNumberFormat="1" applyFont="1" applyFill="1" applyBorder="1" applyAlignment="1">
      <alignment vertical="center"/>
    </xf>
    <xf numFmtId="0" fontId="18" fillId="3" borderId="7" xfId="1" applyNumberFormat="1" applyFont="1" applyFill="1" applyBorder="1" applyAlignment="1">
      <alignment vertical="center"/>
    </xf>
    <xf numFmtId="0" fontId="18" fillId="5" borderId="6" xfId="1" applyNumberFormat="1" applyFont="1" applyFill="1" applyBorder="1" applyAlignment="1">
      <alignment vertical="center"/>
    </xf>
    <xf numFmtId="0" fontId="18" fillId="3" borderId="3" xfId="1" applyNumberFormat="1" applyFont="1" applyFill="1" applyBorder="1" applyAlignment="1">
      <alignment vertical="center"/>
    </xf>
    <xf numFmtId="0" fontId="18" fillId="5" borderId="38" xfId="1" applyNumberFormat="1" applyFont="1" applyFill="1" applyBorder="1" applyAlignment="1">
      <alignment vertical="center"/>
    </xf>
    <xf numFmtId="0" fontId="18" fillId="5" borderId="0" xfId="1" applyNumberFormat="1" applyFont="1" applyFill="1" applyAlignment="1">
      <alignment vertical="center"/>
    </xf>
    <xf numFmtId="0" fontId="18" fillId="5" borderId="48" xfId="1" applyNumberFormat="1" applyFont="1" applyFill="1" applyBorder="1" applyAlignment="1">
      <alignment vertical="center"/>
    </xf>
    <xf numFmtId="0" fontId="18" fillId="0" borderId="0" xfId="1" applyNumberFormat="1" applyFont="1" applyAlignment="1">
      <alignment horizontal="left" vertical="center"/>
    </xf>
    <xf numFmtId="0" fontId="18" fillId="0" borderId="0" xfId="1" applyFont="1" applyAlignment="1">
      <alignment vertical="center"/>
    </xf>
    <xf numFmtId="0" fontId="46" fillId="0" borderId="0" xfId="7" applyNumberFormat="1" applyFont="1">
      <alignment vertical="center"/>
    </xf>
    <xf numFmtId="0" fontId="20" fillId="0" borderId="0" xfId="1" applyNumberFormat="1" applyFont="1" applyAlignment="1" applyProtection="1">
      <alignment vertical="center"/>
      <protection hidden="1"/>
    </xf>
    <xf numFmtId="0" fontId="13" fillId="0" borderId="1" xfId="1" applyNumberFormat="1" applyFont="1" applyBorder="1" applyAlignment="1" applyProtection="1">
      <alignment horizontal="center" vertical="center"/>
      <protection hidden="1"/>
    </xf>
    <xf numFmtId="0" fontId="13" fillId="0" borderId="5" xfId="1" applyNumberFormat="1" applyFont="1" applyBorder="1" applyAlignment="1" applyProtection="1">
      <alignment horizontal="center" vertical="center"/>
      <protection hidden="1"/>
    </xf>
    <xf numFmtId="0" fontId="14" fillId="2" borderId="2" xfId="1" applyNumberFormat="1" applyFont="1" applyFill="1" applyBorder="1" applyAlignment="1" applyProtection="1">
      <alignment horizontal="center" vertical="center"/>
      <protection locked="0" hidden="1"/>
    </xf>
    <xf numFmtId="0" fontId="14" fillId="2" borderId="3" xfId="1" applyNumberFormat="1" applyFont="1" applyFill="1" applyBorder="1" applyAlignment="1" applyProtection="1">
      <alignment horizontal="center" vertical="center"/>
      <protection locked="0" hidden="1"/>
    </xf>
    <xf numFmtId="0" fontId="14" fillId="2" borderId="4" xfId="1" applyNumberFormat="1" applyFont="1" applyFill="1" applyBorder="1" applyAlignment="1" applyProtection="1">
      <alignment horizontal="center" vertical="center"/>
      <protection locked="0" hidden="1"/>
    </xf>
    <xf numFmtId="0" fontId="14" fillId="2" borderId="6" xfId="1" applyNumberFormat="1" applyFont="1" applyFill="1" applyBorder="1" applyAlignment="1" applyProtection="1">
      <alignment horizontal="center" vertical="center"/>
      <protection locked="0" hidden="1"/>
    </xf>
    <xf numFmtId="0" fontId="14" fillId="2" borderId="7" xfId="1" applyNumberFormat="1" applyFont="1" applyFill="1" applyBorder="1" applyAlignment="1" applyProtection="1">
      <alignment horizontal="center" vertical="center"/>
      <protection locked="0" hidden="1"/>
    </xf>
    <xf numFmtId="0" fontId="14" fillId="2" borderId="8" xfId="1" applyNumberFormat="1" applyFont="1" applyFill="1" applyBorder="1" applyAlignment="1" applyProtection="1">
      <alignment horizontal="center" vertical="center"/>
      <protection locked="0" hidden="1"/>
    </xf>
    <xf numFmtId="0" fontId="13" fillId="0" borderId="1" xfId="1" applyNumberFormat="1" applyFont="1" applyBorder="1" applyAlignment="1" applyProtection="1">
      <alignment horizontal="center" vertical="center" wrapText="1"/>
      <protection hidden="1"/>
    </xf>
    <xf numFmtId="0" fontId="14" fillId="2" borderId="9" xfId="1" applyNumberFormat="1" applyFont="1" applyFill="1" applyBorder="1" applyAlignment="1" applyProtection="1">
      <alignment horizontal="center" vertical="center"/>
      <protection locked="0" hidden="1"/>
    </xf>
    <xf numFmtId="0" fontId="10" fillId="0" borderId="0" xfId="1" applyNumberFormat="1" applyFont="1" applyAlignment="1" applyProtection="1">
      <alignment horizontal="right" vertical="center"/>
      <protection hidden="1"/>
    </xf>
    <xf numFmtId="0" fontId="10" fillId="0" borderId="0" xfId="1" applyNumberFormat="1" applyFont="1" applyAlignment="1" applyProtection="1">
      <alignment horizontal="left" vertical="center"/>
      <protection hidden="1"/>
    </xf>
    <xf numFmtId="0" fontId="10" fillId="0" borderId="0" xfId="1" applyNumberFormat="1" applyFont="1" applyAlignment="1" applyProtection="1">
      <alignment horizontal="distributed" vertical="center" indent="20"/>
      <protection hidden="1"/>
    </xf>
    <xf numFmtId="0" fontId="12" fillId="0" borderId="0" xfId="1" applyNumberFormat="1" applyFont="1" applyAlignment="1" applyProtection="1">
      <alignment horizontal="center" vertical="center"/>
      <protection hidden="1"/>
    </xf>
    <xf numFmtId="0" fontId="18" fillId="0" borderId="45" xfId="1" applyNumberFormat="1" applyFont="1" applyBorder="1" applyAlignment="1" applyProtection="1">
      <alignment horizontal="center" vertical="center"/>
      <protection hidden="1"/>
    </xf>
    <xf numFmtId="0" fontId="18" fillId="0" borderId="46" xfId="1" applyNumberFormat="1" applyFont="1" applyBorder="1" applyAlignment="1" applyProtection="1">
      <alignment horizontal="center" vertical="center"/>
      <protection hidden="1"/>
    </xf>
    <xf numFmtId="0" fontId="18" fillId="0" borderId="57" xfId="1" applyNumberFormat="1" applyFont="1" applyBorder="1" applyAlignment="1" applyProtection="1">
      <alignment horizontal="center" vertical="center"/>
      <protection hidden="1"/>
    </xf>
    <xf numFmtId="0" fontId="18" fillId="0" borderId="49" xfId="1" applyNumberFormat="1" applyFont="1" applyBorder="1" applyAlignment="1" applyProtection="1">
      <alignment horizontal="center" vertical="center"/>
      <protection hidden="1"/>
    </xf>
    <xf numFmtId="0" fontId="18" fillId="0" borderId="56" xfId="1" applyNumberFormat="1" applyFont="1" applyBorder="1" applyAlignment="1" applyProtection="1">
      <alignment horizontal="center" vertical="center"/>
      <protection hidden="1"/>
    </xf>
    <xf numFmtId="0" fontId="18" fillId="0" borderId="48" xfId="1" applyNumberFormat="1" applyFont="1" applyBorder="1" applyAlignment="1" applyProtection="1">
      <alignment horizontal="center" vertical="center"/>
      <protection hidden="1"/>
    </xf>
    <xf numFmtId="0" fontId="18" fillId="3" borderId="35" xfId="1" applyNumberFormat="1" applyFont="1" applyFill="1" applyBorder="1" applyAlignment="1" applyProtection="1">
      <alignment horizontal="center" vertical="center"/>
      <protection locked="0" hidden="1"/>
    </xf>
    <xf numFmtId="0" fontId="18" fillId="3" borderId="36" xfId="1" applyNumberFormat="1" applyFont="1" applyFill="1" applyBorder="1" applyAlignment="1" applyProtection="1">
      <alignment horizontal="center" vertical="center"/>
      <protection locked="0" hidden="1"/>
    </xf>
    <xf numFmtId="0" fontId="18" fillId="3" borderId="64" xfId="1" applyNumberFormat="1" applyFont="1" applyFill="1" applyBorder="1" applyAlignment="1" applyProtection="1">
      <alignment horizontal="right" vertical="center"/>
      <protection hidden="1"/>
    </xf>
    <xf numFmtId="0" fontId="18" fillId="3" borderId="7" xfId="1" applyNumberFormat="1" applyFont="1" applyFill="1" applyBorder="1" applyAlignment="1" applyProtection="1">
      <alignment horizontal="right" vertical="center"/>
      <protection hidden="1"/>
    </xf>
    <xf numFmtId="0" fontId="18" fillId="0" borderId="7" xfId="1" applyNumberFormat="1" applyFont="1" applyBorder="1" applyAlignment="1" applyProtection="1">
      <alignment horizontal="left" vertical="center"/>
      <protection hidden="1"/>
    </xf>
    <xf numFmtId="0" fontId="18" fillId="0" borderId="8" xfId="1" applyNumberFormat="1" applyFont="1" applyBorder="1" applyAlignment="1" applyProtection="1">
      <alignment horizontal="left" vertical="center"/>
      <protection hidden="1"/>
    </xf>
    <xf numFmtId="0" fontId="18" fillId="3" borderId="6" xfId="1" applyNumberFormat="1" applyFont="1" applyFill="1" applyBorder="1" applyAlignment="1" applyProtection="1">
      <alignment horizontal="center" vertical="center"/>
      <protection hidden="1"/>
    </xf>
    <xf numFmtId="0" fontId="18" fillId="3" borderId="7" xfId="1" applyNumberFormat="1" applyFont="1" applyFill="1" applyBorder="1" applyAlignment="1" applyProtection="1">
      <alignment horizontal="center" vertical="center"/>
      <protection hidden="1"/>
    </xf>
    <xf numFmtId="0" fontId="18" fillId="3" borderId="6" xfId="1" applyNumberFormat="1" applyFont="1" applyFill="1" applyBorder="1" applyAlignment="1" applyProtection="1">
      <alignment horizontal="center" vertical="center"/>
      <protection locked="0" hidden="1"/>
    </xf>
    <xf numFmtId="0" fontId="18" fillId="3" borderId="7" xfId="1" applyNumberFormat="1" applyFont="1" applyFill="1" applyBorder="1" applyAlignment="1" applyProtection="1">
      <alignment horizontal="center" vertical="center"/>
      <protection locked="0" hidden="1"/>
    </xf>
    <xf numFmtId="0" fontId="18" fillId="0" borderId="55" xfId="1" applyNumberFormat="1" applyFont="1" applyBorder="1" applyAlignment="1" applyProtection="1">
      <alignment horizontal="center" vertical="center"/>
      <protection hidden="1"/>
    </xf>
    <xf numFmtId="0" fontId="18" fillId="0" borderId="47" xfId="1" applyNumberFormat="1" applyFont="1" applyBorder="1" applyAlignment="1" applyProtection="1">
      <alignment horizontal="center" vertical="center"/>
      <protection hidden="1"/>
    </xf>
    <xf numFmtId="0" fontId="18" fillId="3" borderId="45" xfId="1" applyNumberFormat="1" applyFont="1" applyFill="1" applyBorder="1" applyAlignment="1" applyProtection="1">
      <alignment horizontal="center" vertical="center"/>
      <protection locked="0" hidden="1"/>
    </xf>
    <xf numFmtId="0" fontId="18" fillId="3" borderId="47" xfId="1" applyNumberFormat="1" applyFont="1" applyFill="1" applyBorder="1" applyAlignment="1" applyProtection="1">
      <alignment horizontal="center" vertical="center"/>
      <protection locked="0" hidden="1"/>
    </xf>
    <xf numFmtId="0" fontId="18" fillId="3" borderId="46" xfId="1" applyNumberFormat="1" applyFont="1" applyFill="1" applyBorder="1" applyAlignment="1" applyProtection="1">
      <alignment horizontal="center" vertical="center"/>
      <protection locked="0" hidden="1"/>
    </xf>
    <xf numFmtId="0" fontId="18" fillId="0" borderId="52" xfId="1" applyNumberFormat="1" applyFont="1" applyBorder="1" applyAlignment="1" applyProtection="1">
      <alignment horizontal="center" vertical="center"/>
      <protection hidden="1"/>
    </xf>
    <xf numFmtId="0" fontId="18" fillId="0" borderId="36" xfId="1" applyNumberFormat="1" applyFont="1" applyBorder="1" applyAlignment="1" applyProtection="1">
      <alignment horizontal="center" vertical="center"/>
      <protection hidden="1"/>
    </xf>
    <xf numFmtId="0" fontId="18" fillId="0" borderId="37" xfId="1" applyNumberFormat="1" applyFont="1" applyBorder="1" applyAlignment="1" applyProtection="1">
      <alignment horizontal="center" vertical="center"/>
      <protection hidden="1"/>
    </xf>
    <xf numFmtId="0" fontId="18" fillId="3" borderId="37" xfId="1" applyNumberFormat="1" applyFont="1" applyFill="1" applyBorder="1" applyAlignment="1" applyProtection="1">
      <alignment horizontal="center" vertical="center"/>
      <protection locked="0" hidden="1"/>
    </xf>
    <xf numFmtId="0" fontId="18" fillId="0" borderId="65" xfId="1" applyNumberFormat="1" applyFont="1" applyBorder="1" applyAlignment="1" applyProtection="1">
      <alignment horizontal="left" vertical="center"/>
      <protection hidden="1"/>
    </xf>
    <xf numFmtId="0" fontId="18" fillId="0" borderId="36" xfId="1" applyNumberFormat="1" applyFont="1" applyBorder="1" applyAlignment="1" applyProtection="1">
      <alignment horizontal="left" vertical="center"/>
      <protection hidden="1"/>
    </xf>
    <xf numFmtId="0" fontId="18" fillId="0" borderId="41" xfId="1" applyNumberFormat="1" applyFont="1" applyBorder="1" applyAlignment="1" applyProtection="1">
      <alignment horizontal="left" vertical="center"/>
      <protection hidden="1"/>
    </xf>
    <xf numFmtId="0" fontId="18" fillId="0" borderId="64" xfId="1" applyNumberFormat="1" applyFont="1" applyBorder="1" applyAlignment="1" applyProtection="1">
      <alignment horizontal="right" vertical="center"/>
      <protection hidden="1"/>
    </xf>
    <xf numFmtId="0" fontId="18" fillId="0" borderId="7" xfId="1" applyNumberFormat="1" applyFont="1" applyBorder="1" applyAlignment="1" applyProtection="1">
      <alignment horizontal="right" vertical="center"/>
      <protection hidden="1"/>
    </xf>
    <xf numFmtId="0" fontId="18" fillId="0" borderId="36" xfId="1" applyNumberFormat="1" applyFont="1" applyFill="1" applyBorder="1" applyAlignment="1" applyProtection="1">
      <alignment horizontal="center" vertical="center"/>
      <protection locked="0" hidden="1"/>
    </xf>
    <xf numFmtId="0" fontId="18" fillId="0" borderId="37" xfId="1" applyNumberFormat="1" applyFont="1" applyFill="1" applyBorder="1" applyAlignment="1" applyProtection="1">
      <alignment horizontal="center" vertical="center"/>
      <protection locked="0" hidden="1"/>
    </xf>
    <xf numFmtId="0" fontId="18" fillId="0" borderId="36" xfId="1" applyNumberFormat="1" applyFont="1" applyFill="1" applyBorder="1" applyAlignment="1" applyProtection="1">
      <alignment horizontal="center" vertical="center" shrinkToFit="1"/>
      <protection locked="0" hidden="1"/>
    </xf>
    <xf numFmtId="0" fontId="18" fillId="0" borderId="37" xfId="1" applyNumberFormat="1" applyFont="1" applyFill="1" applyBorder="1" applyAlignment="1" applyProtection="1">
      <alignment horizontal="center" vertical="center" shrinkToFit="1"/>
      <protection locked="0" hidden="1"/>
    </xf>
    <xf numFmtId="0" fontId="18" fillId="0" borderId="51" xfId="1" applyNumberFormat="1" applyFont="1" applyBorder="1" applyAlignment="1" applyProtection="1">
      <alignment horizontal="center" vertical="center"/>
      <protection hidden="1"/>
    </xf>
    <xf numFmtId="0" fontId="18" fillId="0" borderId="27" xfId="1" applyNumberFormat="1" applyFont="1" applyBorder="1" applyAlignment="1" applyProtection="1">
      <alignment horizontal="center" vertical="center"/>
      <protection hidden="1"/>
    </xf>
    <xf numFmtId="0" fontId="18" fillId="0" borderId="26" xfId="1" applyNumberFormat="1" applyFont="1" applyBorder="1" applyAlignment="1" applyProtection="1">
      <alignment horizontal="center" vertical="center"/>
      <protection hidden="1"/>
    </xf>
    <xf numFmtId="0" fontId="18" fillId="0" borderId="28" xfId="1" applyNumberFormat="1" applyFont="1" applyBorder="1" applyAlignment="1" applyProtection="1">
      <alignment horizontal="center" vertical="center"/>
      <protection hidden="1"/>
    </xf>
    <xf numFmtId="0" fontId="18" fillId="0" borderId="61" xfId="1" applyNumberFormat="1" applyFont="1" applyBorder="1" applyAlignment="1" applyProtection="1">
      <alignment horizontal="center" vertical="center"/>
      <protection hidden="1"/>
    </xf>
    <xf numFmtId="0" fontId="18" fillId="0" borderId="36" xfId="1" applyNumberFormat="1" applyFont="1" applyFill="1" applyBorder="1" applyAlignment="1" applyProtection="1">
      <alignment horizontal="right" vertical="center" shrinkToFit="1"/>
      <protection locked="0" hidden="1"/>
    </xf>
    <xf numFmtId="0" fontId="18" fillId="0" borderId="37" xfId="1" applyNumberFormat="1" applyFont="1" applyFill="1" applyBorder="1" applyAlignment="1" applyProtection="1">
      <alignment horizontal="right" vertical="center" shrinkToFit="1"/>
      <protection locked="0" hidden="1"/>
    </xf>
    <xf numFmtId="0" fontId="18" fillId="0" borderId="17" xfId="1" applyNumberFormat="1" applyFont="1" applyBorder="1" applyAlignment="1" applyProtection="1">
      <alignment horizontal="center" vertical="center"/>
      <protection hidden="1"/>
    </xf>
    <xf numFmtId="0" fontId="18" fillId="0" borderId="0" xfId="1" applyNumberFormat="1" applyFont="1" applyAlignment="1" applyProtection="1">
      <alignment horizontal="center" vertical="center"/>
      <protection hidden="1"/>
    </xf>
    <xf numFmtId="0" fontId="18" fillId="0" borderId="18" xfId="1" applyNumberFormat="1" applyFont="1" applyBorder="1" applyAlignment="1" applyProtection="1">
      <alignment horizontal="center" vertical="center"/>
      <protection hidden="1"/>
    </xf>
    <xf numFmtId="0" fontId="18" fillId="3" borderId="0" xfId="1" applyNumberFormat="1" applyFont="1" applyFill="1" applyAlignment="1" applyProtection="1">
      <alignment horizontal="center" vertical="center"/>
      <protection hidden="1"/>
    </xf>
    <xf numFmtId="0" fontId="18" fillId="3" borderId="49" xfId="1" applyNumberFormat="1" applyFont="1" applyFill="1" applyBorder="1" applyAlignment="1" applyProtection="1">
      <alignment horizontal="center" vertical="center"/>
      <protection hidden="1"/>
    </xf>
    <xf numFmtId="0" fontId="18" fillId="0" borderId="53" xfId="1" applyNumberFormat="1" applyFont="1" applyBorder="1" applyAlignment="1" applyProtection="1">
      <alignment horizontal="center" vertical="center" wrapText="1"/>
      <protection hidden="1"/>
    </xf>
    <xf numFmtId="0" fontId="18" fillId="0" borderId="3" xfId="1" applyNumberFormat="1" applyFont="1" applyBorder="1" applyAlignment="1" applyProtection="1">
      <alignment horizontal="center" vertical="center" wrapText="1"/>
      <protection hidden="1"/>
    </xf>
    <xf numFmtId="0" fontId="18" fillId="0" borderId="4" xfId="1" applyNumberFormat="1" applyFont="1" applyBorder="1" applyAlignment="1" applyProtection="1">
      <alignment horizontal="center" vertical="center" wrapText="1"/>
      <protection hidden="1"/>
    </xf>
    <xf numFmtId="0" fontId="18" fillId="0" borderId="64" xfId="1" applyNumberFormat="1" applyFont="1" applyBorder="1" applyAlignment="1" applyProtection="1">
      <alignment horizontal="center" vertical="center" wrapText="1"/>
      <protection hidden="1"/>
    </xf>
    <xf numFmtId="0" fontId="18" fillId="0" borderId="7" xfId="1" applyNumberFormat="1" applyFont="1" applyBorder="1" applyAlignment="1" applyProtection="1">
      <alignment horizontal="center" vertical="center" wrapText="1"/>
      <protection hidden="1"/>
    </xf>
    <xf numFmtId="0" fontId="18" fillId="0" borderId="8" xfId="1" applyNumberFormat="1" applyFont="1" applyBorder="1" applyAlignment="1" applyProtection="1">
      <alignment horizontal="center" vertical="center" wrapText="1"/>
      <protection hidden="1"/>
    </xf>
    <xf numFmtId="0" fontId="18" fillId="3" borderId="3" xfId="1" applyNumberFormat="1" applyFont="1" applyFill="1" applyBorder="1" applyAlignment="1" applyProtection="1">
      <alignment horizontal="center" vertical="center"/>
      <protection hidden="1"/>
    </xf>
    <xf numFmtId="0" fontId="18" fillId="3" borderId="27" xfId="1" applyNumberFormat="1" applyFont="1" applyFill="1" applyBorder="1" applyAlignment="1" applyProtection="1">
      <alignment horizontal="center" vertical="center"/>
      <protection locked="0" hidden="1"/>
    </xf>
    <xf numFmtId="0" fontId="18" fillId="0" borderId="62" xfId="1" applyNumberFormat="1" applyFont="1" applyBorder="1" applyAlignment="1" applyProtection="1">
      <alignment horizontal="center" vertical="center"/>
      <protection hidden="1"/>
    </xf>
    <xf numFmtId="0" fontId="18" fillId="0" borderId="53" xfId="1" applyNumberFormat="1" applyFont="1" applyBorder="1" applyAlignment="1" applyProtection="1">
      <alignment horizontal="center" vertical="center"/>
      <protection hidden="1"/>
    </xf>
    <xf numFmtId="0" fontId="18" fillId="0" borderId="3" xfId="1" applyNumberFormat="1" applyFont="1" applyBorder="1" applyAlignment="1" applyProtection="1">
      <alignment horizontal="center" vertical="center"/>
      <protection hidden="1"/>
    </xf>
    <xf numFmtId="0" fontId="18" fillId="0" borderId="4" xfId="1" applyNumberFormat="1" applyFont="1" applyBorder="1" applyAlignment="1" applyProtection="1">
      <alignment horizontal="center" vertical="center"/>
      <protection hidden="1"/>
    </xf>
    <xf numFmtId="0" fontId="18" fillId="3" borderId="2" xfId="1" applyNumberFormat="1" applyFont="1" applyFill="1" applyBorder="1" applyAlignment="1" applyProtection="1">
      <alignment horizontal="center" vertical="center" wrapText="1"/>
      <protection locked="0" hidden="1"/>
    </xf>
    <xf numFmtId="0" fontId="18" fillId="3" borderId="3" xfId="1" applyNumberFormat="1" applyFont="1" applyFill="1" applyBorder="1" applyAlignment="1" applyProtection="1">
      <alignment horizontal="center" vertical="center" wrapText="1"/>
      <protection locked="0" hidden="1"/>
    </xf>
    <xf numFmtId="0" fontId="18" fillId="3" borderId="54" xfId="1" applyNumberFormat="1" applyFont="1" applyFill="1" applyBorder="1" applyAlignment="1" applyProtection="1">
      <alignment horizontal="center" vertical="center" wrapText="1"/>
      <protection locked="0" hidden="1"/>
    </xf>
    <xf numFmtId="0" fontId="18" fillId="3" borderId="48" xfId="1" applyNumberFormat="1" applyFont="1" applyFill="1" applyBorder="1" applyAlignment="1" applyProtection="1">
      <alignment horizontal="center" vertical="center" wrapText="1"/>
      <protection locked="0" hidden="1"/>
    </xf>
    <xf numFmtId="0" fontId="18" fillId="3" borderId="49" xfId="1" applyNumberFormat="1" applyFont="1" applyFill="1" applyBorder="1" applyAlignment="1" applyProtection="1">
      <alignment horizontal="center" vertical="center" wrapText="1"/>
      <protection locked="0" hidden="1"/>
    </xf>
    <xf numFmtId="0" fontId="18" fillId="3" borderId="58" xfId="1" applyNumberFormat="1" applyFont="1" applyFill="1" applyBorder="1" applyAlignment="1" applyProtection="1">
      <alignment horizontal="center" vertical="center" wrapText="1"/>
      <protection locked="0" hidden="1"/>
    </xf>
    <xf numFmtId="0" fontId="18" fillId="0" borderId="254" xfId="1" applyNumberFormat="1" applyFont="1" applyBorder="1" applyAlignment="1" applyProtection="1">
      <alignment horizontal="center" vertical="center"/>
      <protection hidden="1"/>
    </xf>
    <xf numFmtId="0" fontId="18" fillId="0" borderId="255" xfId="1" applyNumberFormat="1" applyFont="1" applyBorder="1" applyAlignment="1" applyProtection="1">
      <alignment horizontal="center" vertical="center"/>
      <protection hidden="1"/>
    </xf>
    <xf numFmtId="0" fontId="18" fillId="0" borderId="256" xfId="1" applyNumberFormat="1" applyFont="1" applyBorder="1" applyAlignment="1" applyProtection="1">
      <alignment horizontal="center" vertical="center"/>
      <protection hidden="1"/>
    </xf>
    <xf numFmtId="0" fontId="18" fillId="3" borderId="35" xfId="1" applyNumberFormat="1" applyFont="1" applyFill="1" applyBorder="1" applyAlignment="1" applyProtection="1">
      <alignment horizontal="center" vertical="center"/>
      <protection hidden="1"/>
    </xf>
    <xf numFmtId="0" fontId="18" fillId="3" borderId="36" xfId="1" applyNumberFormat="1" applyFont="1" applyFill="1" applyBorder="1" applyAlignment="1" applyProtection="1">
      <alignment horizontal="center" vertical="center"/>
      <protection hidden="1"/>
    </xf>
    <xf numFmtId="0" fontId="18" fillId="0" borderId="35" xfId="1" applyNumberFormat="1" applyFont="1" applyBorder="1" applyAlignment="1" applyProtection="1">
      <alignment horizontal="center" vertical="center"/>
      <protection hidden="1"/>
    </xf>
    <xf numFmtId="0" fontId="18" fillId="0" borderId="26" xfId="1" applyNumberFormat="1" applyFont="1" applyBorder="1" applyAlignment="1" applyProtection="1">
      <alignment horizontal="center" vertical="center" shrinkToFit="1"/>
      <protection hidden="1"/>
    </xf>
    <xf numFmtId="0" fontId="18" fillId="0" borderId="27" xfId="1" applyNumberFormat="1" applyFont="1" applyBorder="1" applyAlignment="1" applyProtection="1">
      <alignment horizontal="center" vertical="center" shrinkToFit="1"/>
      <protection hidden="1"/>
    </xf>
    <xf numFmtId="0" fontId="18" fillId="0" borderId="13" xfId="1" applyNumberFormat="1" applyFont="1" applyBorder="1" applyAlignment="1" applyProtection="1">
      <alignment horizontal="center" vertical="center"/>
      <protection hidden="1"/>
    </xf>
    <xf numFmtId="0" fontId="18" fillId="0" borderId="11" xfId="1" applyNumberFormat="1" applyFont="1" applyBorder="1" applyAlignment="1" applyProtection="1">
      <alignment horizontal="center" vertical="center"/>
      <protection hidden="1"/>
    </xf>
    <xf numFmtId="0" fontId="18" fillId="0" borderId="16" xfId="1" applyNumberFormat="1" applyFont="1" applyBorder="1" applyAlignment="1" applyProtection="1">
      <alignment horizontal="center" vertical="center"/>
      <protection hidden="1"/>
    </xf>
    <xf numFmtId="0" fontId="18" fillId="0" borderId="43" xfId="1" applyNumberFormat="1" applyFont="1" applyBorder="1" applyAlignment="1" applyProtection="1">
      <alignment horizontal="center" vertical="center"/>
      <protection hidden="1"/>
    </xf>
    <xf numFmtId="0" fontId="18" fillId="0" borderId="44" xfId="1" applyNumberFormat="1" applyFont="1" applyBorder="1" applyAlignment="1" applyProtection="1">
      <alignment horizontal="center" vertical="center"/>
      <protection hidden="1"/>
    </xf>
    <xf numFmtId="0" fontId="18" fillId="3" borderId="45" xfId="1" applyNumberFormat="1" applyFont="1" applyFill="1" applyBorder="1" applyAlignment="1" applyProtection="1">
      <alignment horizontal="left" vertical="center"/>
      <protection locked="0" hidden="1"/>
    </xf>
    <xf numFmtId="0" fontId="18" fillId="3" borderId="46" xfId="1" applyNumberFormat="1" applyFont="1" applyFill="1" applyBorder="1" applyAlignment="1" applyProtection="1">
      <alignment horizontal="left" vertical="center"/>
      <protection locked="0" hidden="1"/>
    </xf>
    <xf numFmtId="0" fontId="18" fillId="3" borderId="47" xfId="1" applyNumberFormat="1" applyFont="1" applyFill="1" applyBorder="1" applyAlignment="1" applyProtection="1">
      <alignment horizontal="left" vertical="center"/>
      <protection locked="0" hidden="1"/>
    </xf>
    <xf numFmtId="0" fontId="18" fillId="0" borderId="44" xfId="1" applyNumberFormat="1" applyFont="1" applyBorder="1" applyAlignment="1" applyProtection="1">
      <alignment horizontal="center" vertical="center" wrapText="1"/>
      <protection hidden="1"/>
    </xf>
    <xf numFmtId="0" fontId="18" fillId="3" borderId="48" xfId="1" applyNumberFormat="1" applyFont="1" applyFill="1" applyBorder="1" applyAlignment="1" applyProtection="1">
      <alignment horizontal="center" vertical="center"/>
      <protection locked="0" hidden="1"/>
    </xf>
    <xf numFmtId="0" fontId="18" fillId="3" borderId="49" xfId="1" applyNumberFormat="1" applyFont="1" applyFill="1" applyBorder="1" applyAlignment="1" applyProtection="1">
      <alignment horizontal="center" vertical="center"/>
      <protection locked="0" hidden="1"/>
    </xf>
    <xf numFmtId="0" fontId="18" fillId="0" borderId="50" xfId="1" applyNumberFormat="1" applyFont="1" applyBorder="1" applyAlignment="1" applyProtection="1">
      <alignment horizontal="center" vertical="center"/>
      <protection hidden="1"/>
    </xf>
    <xf numFmtId="0" fontId="18" fillId="0" borderId="34" xfId="1" applyNumberFormat="1" applyFont="1" applyBorder="1" applyAlignment="1" applyProtection="1">
      <alignment horizontal="center" vertical="center"/>
      <protection hidden="1"/>
    </xf>
    <xf numFmtId="0" fontId="18" fillId="0" borderId="9" xfId="1" applyNumberFormat="1" applyFont="1" applyBorder="1" applyAlignment="1" applyProtection="1">
      <alignment horizontal="center" vertical="center"/>
      <protection hidden="1"/>
    </xf>
    <xf numFmtId="0" fontId="18" fillId="3" borderId="6" xfId="1" applyNumberFormat="1" applyFont="1" applyFill="1" applyBorder="1" applyAlignment="1" applyProtection="1">
      <alignment horizontal="left" vertical="center"/>
      <protection locked="0" hidden="1"/>
    </xf>
    <xf numFmtId="0" fontId="18" fillId="3" borderId="7" xfId="1" applyNumberFormat="1" applyFont="1" applyFill="1" applyBorder="1" applyAlignment="1" applyProtection="1">
      <alignment horizontal="left" vertical="center"/>
      <protection locked="0" hidden="1"/>
    </xf>
    <xf numFmtId="0" fontId="18" fillId="3" borderId="8" xfId="1" applyNumberFormat="1" applyFont="1" applyFill="1" applyBorder="1" applyAlignment="1" applyProtection="1">
      <alignment horizontal="left" vertical="center"/>
      <protection locked="0" hidden="1"/>
    </xf>
    <xf numFmtId="0" fontId="18" fillId="0" borderId="9" xfId="1" applyNumberFormat="1" applyFont="1" applyBorder="1" applyAlignment="1" applyProtection="1">
      <alignment horizontal="center" vertical="center" wrapText="1"/>
      <protection hidden="1"/>
    </xf>
    <xf numFmtId="0" fontId="18" fillId="0" borderId="35" xfId="1" applyNumberFormat="1" applyFont="1" applyBorder="1" applyAlignment="1" applyProtection="1">
      <alignment horizontal="center" vertical="center" wrapText="1"/>
      <protection hidden="1"/>
    </xf>
    <xf numFmtId="0" fontId="18" fillId="0" borderId="36" xfId="1" applyNumberFormat="1" applyFont="1" applyBorder="1" applyAlignment="1" applyProtection="1">
      <alignment horizontal="center" vertical="center" wrapText="1"/>
      <protection hidden="1"/>
    </xf>
    <xf numFmtId="0" fontId="18" fillId="0" borderId="37" xfId="1" applyNumberFormat="1" applyFont="1" applyBorder="1" applyAlignment="1" applyProtection="1">
      <alignment horizontal="center" vertical="center" wrapText="1"/>
      <protection hidden="1"/>
    </xf>
    <xf numFmtId="0" fontId="18" fillId="3" borderId="35" xfId="1" applyNumberFormat="1" applyFont="1" applyFill="1" applyBorder="1" applyAlignment="1" applyProtection="1">
      <alignment horizontal="left" vertical="center"/>
      <protection locked="0" hidden="1"/>
    </xf>
    <xf numFmtId="0" fontId="18" fillId="3" borderId="36" xfId="1" applyNumberFormat="1" applyFont="1" applyFill="1" applyBorder="1" applyAlignment="1" applyProtection="1">
      <alignment horizontal="left" vertical="center"/>
      <protection locked="0" hidden="1"/>
    </xf>
    <xf numFmtId="0" fontId="18" fillId="3" borderId="37" xfId="1" applyNumberFormat="1" applyFont="1" applyFill="1" applyBorder="1" applyAlignment="1" applyProtection="1">
      <alignment horizontal="left" vertical="center"/>
      <protection locked="0" hidden="1"/>
    </xf>
    <xf numFmtId="0" fontId="18" fillId="0" borderId="41" xfId="1" applyNumberFormat="1" applyFont="1" applyBorder="1" applyAlignment="1" applyProtection="1">
      <alignment horizontal="center" vertical="center"/>
      <protection hidden="1"/>
    </xf>
    <xf numFmtId="0" fontId="18" fillId="0" borderId="7" xfId="1" applyNumberFormat="1" applyFont="1" applyBorder="1" applyAlignment="1" applyProtection="1">
      <alignment horizontal="center" vertical="center"/>
      <protection hidden="1"/>
    </xf>
    <xf numFmtId="0" fontId="18" fillId="0" borderId="42" xfId="1" applyNumberFormat="1" applyFont="1" applyBorder="1" applyAlignment="1" applyProtection="1">
      <alignment horizontal="center" vertical="center"/>
      <protection hidden="1"/>
    </xf>
    <xf numFmtId="0" fontId="18" fillId="0" borderId="6" xfId="1" applyNumberFormat="1" applyFont="1" applyBorder="1" applyAlignment="1" applyProtection="1">
      <alignment horizontal="center" vertical="center"/>
      <protection hidden="1"/>
    </xf>
    <xf numFmtId="0" fontId="18" fillId="0" borderId="8" xfId="1" applyNumberFormat="1" applyFont="1" applyBorder="1" applyAlignment="1" applyProtection="1">
      <alignment horizontal="center" vertical="center"/>
      <protection hidden="1"/>
    </xf>
    <xf numFmtId="0" fontId="18" fillId="0" borderId="24" xfId="1" applyNumberFormat="1" applyFont="1" applyBorder="1" applyAlignment="1" applyProtection="1">
      <alignment horizontal="center" vertical="center"/>
      <protection hidden="1"/>
    </xf>
    <xf numFmtId="0" fontId="18" fillId="0" borderId="25" xfId="1" applyNumberFormat="1" applyFont="1" applyBorder="1" applyAlignment="1" applyProtection="1">
      <alignment horizontal="center" vertical="center"/>
      <protection hidden="1"/>
    </xf>
    <xf numFmtId="0" fontId="18" fillId="5" borderId="26" xfId="1" applyNumberFormat="1" applyFont="1" applyFill="1" applyBorder="1" applyAlignment="1" applyProtection="1">
      <alignment horizontal="left" vertical="center" wrapText="1"/>
      <protection hidden="1"/>
    </xf>
    <xf numFmtId="0" fontId="18" fillId="5" borderId="27" xfId="1" applyNumberFormat="1" applyFont="1" applyFill="1" applyBorder="1" applyAlignment="1" applyProtection="1">
      <alignment horizontal="left" vertical="center" wrapText="1"/>
      <protection hidden="1"/>
    </xf>
    <xf numFmtId="0" fontId="18" fillId="5" borderId="28" xfId="1" applyNumberFormat="1" applyFont="1" applyFill="1" applyBorder="1" applyAlignment="1" applyProtection="1">
      <alignment horizontal="left" vertical="center" wrapText="1"/>
      <protection hidden="1"/>
    </xf>
    <xf numFmtId="0" fontId="18" fillId="0" borderId="29" xfId="1" applyNumberFormat="1" applyFont="1" applyBorder="1" applyAlignment="1" applyProtection="1">
      <alignment horizontal="center" vertical="center" shrinkToFit="1"/>
      <protection hidden="1"/>
    </xf>
    <xf numFmtId="0" fontId="18" fillId="0" borderId="30" xfId="1" applyNumberFormat="1" applyFont="1" applyBorder="1" applyAlignment="1" applyProtection="1">
      <alignment horizontal="center" vertical="center" shrinkToFit="1"/>
      <protection hidden="1"/>
    </xf>
    <xf numFmtId="0" fontId="18" fillId="0" borderId="31" xfId="1" applyNumberFormat="1" applyFont="1" applyBorder="1" applyAlignment="1" applyProtection="1">
      <alignment horizontal="center" vertical="center" shrinkToFit="1"/>
      <protection hidden="1"/>
    </xf>
    <xf numFmtId="0" fontId="18" fillId="0" borderId="32" xfId="1" applyNumberFormat="1" applyFont="1" applyBorder="1" applyAlignment="1" applyProtection="1">
      <alignment horizontal="center" vertical="center" shrinkToFit="1"/>
      <protection hidden="1"/>
    </xf>
    <xf numFmtId="0" fontId="18" fillId="0" borderId="0" xfId="1" applyNumberFormat="1" applyFont="1" applyAlignment="1" applyProtection="1">
      <alignment horizontal="center" vertical="center" shrinkToFit="1"/>
      <protection hidden="1"/>
    </xf>
    <xf numFmtId="0" fontId="18" fillId="0" borderId="33" xfId="1" applyNumberFormat="1" applyFont="1" applyBorder="1" applyAlignment="1" applyProtection="1">
      <alignment horizontal="center" vertical="center" shrinkToFit="1"/>
      <protection hidden="1"/>
    </xf>
    <xf numFmtId="0" fontId="18" fillId="5" borderId="35" xfId="1" applyNumberFormat="1" applyFont="1" applyFill="1" applyBorder="1" applyAlignment="1" applyProtection="1">
      <alignment horizontal="left" vertical="center" wrapText="1"/>
      <protection hidden="1"/>
    </xf>
    <xf numFmtId="0" fontId="18" fillId="5" borderId="36" xfId="1" applyNumberFormat="1" applyFont="1" applyFill="1" applyBorder="1" applyAlignment="1" applyProtection="1">
      <alignment horizontal="left" vertical="center" wrapText="1"/>
      <protection hidden="1"/>
    </xf>
    <xf numFmtId="0" fontId="18" fillId="5" borderId="37" xfId="1" applyNumberFormat="1" applyFont="1" applyFill="1" applyBorder="1" applyAlignment="1" applyProtection="1">
      <alignment horizontal="left" vertical="center" wrapText="1"/>
      <protection hidden="1"/>
    </xf>
    <xf numFmtId="0" fontId="18" fillId="3" borderId="38" xfId="1" applyNumberFormat="1" applyFont="1" applyFill="1" applyBorder="1" applyAlignment="1" applyProtection="1">
      <alignment horizontal="center" vertical="center" wrapText="1"/>
      <protection locked="0" hidden="1"/>
    </xf>
    <xf numFmtId="0" fontId="18" fillId="3" borderId="0" xfId="1" applyNumberFormat="1" applyFont="1" applyFill="1" applyAlignment="1" applyProtection="1">
      <alignment horizontal="center" vertical="center" wrapText="1"/>
      <protection locked="0" hidden="1"/>
    </xf>
    <xf numFmtId="0" fontId="18" fillId="3" borderId="40" xfId="1" applyNumberFormat="1" applyFont="1" applyFill="1" applyBorder="1" applyAlignment="1" applyProtection="1">
      <alignment horizontal="center" vertical="center" wrapText="1"/>
      <protection locked="0" hidden="1"/>
    </xf>
    <xf numFmtId="0" fontId="18" fillId="0" borderId="10" xfId="1" applyNumberFormat="1" applyFont="1" applyBorder="1" applyAlignment="1" applyProtection="1">
      <alignment horizontal="center" vertical="center" wrapText="1"/>
      <protection hidden="1"/>
    </xf>
    <xf numFmtId="0" fontId="18" fillId="0" borderId="12" xfId="1" applyNumberFormat="1" applyFont="1" applyBorder="1" applyAlignment="1" applyProtection="1">
      <alignment horizontal="center" vertical="center"/>
      <protection hidden="1"/>
    </xf>
    <xf numFmtId="0" fontId="18" fillId="0" borderId="13" xfId="1" applyNumberFormat="1" applyFont="1" applyBorder="1" applyAlignment="1" applyProtection="1">
      <alignment horizontal="center" vertical="center" shrinkToFit="1"/>
      <protection hidden="1"/>
    </xf>
    <xf numFmtId="0" fontId="18" fillId="0" borderId="11" xfId="1" applyNumberFormat="1" applyFont="1" applyBorder="1" applyAlignment="1" applyProtection="1">
      <alignment horizontal="center" vertical="center" shrinkToFit="1"/>
      <protection hidden="1"/>
    </xf>
    <xf numFmtId="0" fontId="18" fillId="0" borderId="14" xfId="1" applyNumberFormat="1" applyFont="1" applyBorder="1" applyAlignment="1" applyProtection="1">
      <alignment horizontal="center" vertical="center" shrinkToFit="1"/>
      <protection hidden="1"/>
    </xf>
    <xf numFmtId="0" fontId="18" fillId="0" borderId="15" xfId="1" applyNumberFormat="1" applyFont="1" applyBorder="1" applyAlignment="1" applyProtection="1">
      <alignment horizontal="center" vertical="center" shrinkToFit="1"/>
      <protection hidden="1"/>
    </xf>
    <xf numFmtId="0" fontId="18" fillId="0" borderId="16" xfId="1" applyNumberFormat="1" applyFont="1" applyBorder="1" applyAlignment="1" applyProtection="1">
      <alignment horizontal="center" vertical="center" shrinkToFit="1"/>
      <protection hidden="1"/>
    </xf>
    <xf numFmtId="0" fontId="18" fillId="3" borderId="19" xfId="1" applyNumberFormat="1" applyFont="1" applyFill="1" applyBorder="1" applyAlignment="1" applyProtection="1">
      <alignment horizontal="center" vertical="center" wrapText="1"/>
      <protection locked="0" hidden="1"/>
    </xf>
    <xf numFmtId="0" fontId="18" fillId="3" borderId="20" xfId="1" applyNumberFormat="1" applyFont="1" applyFill="1" applyBorder="1" applyAlignment="1" applyProtection="1">
      <alignment horizontal="center" vertical="center" wrapText="1"/>
      <protection locked="0" hidden="1"/>
    </xf>
    <xf numFmtId="0" fontId="18" fillId="3" borderId="22" xfId="1" applyNumberFormat="1" applyFont="1" applyFill="1" applyBorder="1" applyAlignment="1" applyProtection="1">
      <alignment horizontal="center" vertical="center" wrapText="1"/>
      <protection locked="0" hidden="1"/>
    </xf>
    <xf numFmtId="0" fontId="18" fillId="0" borderId="2" xfId="1" applyNumberFormat="1" applyFont="1" applyBorder="1" applyAlignment="1" applyProtection="1">
      <alignment horizontal="center" vertical="center"/>
      <protection hidden="1"/>
    </xf>
    <xf numFmtId="0" fontId="18" fillId="0" borderId="69" xfId="1" applyNumberFormat="1" applyFont="1" applyBorder="1" applyAlignment="1" applyProtection="1">
      <alignment horizontal="center" vertical="center"/>
      <protection hidden="1"/>
    </xf>
    <xf numFmtId="0" fontId="18" fillId="0" borderId="70" xfId="1" applyNumberFormat="1" applyFont="1" applyBorder="1" applyAlignment="1" applyProtection="1">
      <alignment horizontal="center" vertical="center"/>
      <protection hidden="1"/>
    </xf>
    <xf numFmtId="0" fontId="18" fillId="0" borderId="71" xfId="1" applyNumberFormat="1" applyFont="1" applyBorder="1" applyAlignment="1" applyProtection="1">
      <alignment horizontal="center" vertical="center"/>
      <protection hidden="1"/>
    </xf>
    <xf numFmtId="0" fontId="18" fillId="0" borderId="72" xfId="1" applyNumberFormat="1" applyFont="1" applyBorder="1" applyAlignment="1" applyProtection="1">
      <alignment horizontal="center" vertical="center"/>
      <protection hidden="1"/>
    </xf>
    <xf numFmtId="0" fontId="18" fillId="0" borderId="73" xfId="1" applyNumberFormat="1" applyFont="1" applyBorder="1" applyAlignment="1" applyProtection="1">
      <alignment horizontal="center" vertical="center"/>
      <protection hidden="1"/>
    </xf>
    <xf numFmtId="0" fontId="18" fillId="0" borderId="74" xfId="1" applyNumberFormat="1" applyFont="1" applyBorder="1" applyAlignment="1" applyProtection="1">
      <alignment horizontal="center" vertical="center"/>
      <protection hidden="1"/>
    </xf>
    <xf numFmtId="0" fontId="18" fillId="3" borderId="2" xfId="1" applyNumberFormat="1" applyFont="1" applyFill="1" applyBorder="1" applyAlignment="1" applyProtection="1">
      <alignment horizontal="center" vertical="center"/>
      <protection locked="0" hidden="1"/>
    </xf>
    <xf numFmtId="0" fontId="18" fillId="3" borderId="4" xfId="1" applyNumberFormat="1" applyFont="1" applyFill="1" applyBorder="1" applyAlignment="1" applyProtection="1">
      <alignment horizontal="center" vertical="center"/>
      <protection locked="0" hidden="1"/>
    </xf>
    <xf numFmtId="0" fontId="18" fillId="3" borderId="8" xfId="1" applyNumberFormat="1" applyFont="1" applyFill="1" applyBorder="1" applyAlignment="1" applyProtection="1">
      <alignment horizontal="center" vertical="center"/>
      <protection locked="0" hidden="1"/>
    </xf>
    <xf numFmtId="0" fontId="18" fillId="0" borderId="54" xfId="1" applyNumberFormat="1" applyFont="1" applyBorder="1" applyAlignment="1" applyProtection="1">
      <alignment horizontal="center" vertical="center"/>
      <protection hidden="1"/>
    </xf>
    <xf numFmtId="0" fontId="18" fillId="3" borderId="53" xfId="1" applyNumberFormat="1" applyFont="1" applyFill="1" applyBorder="1" applyAlignment="1" applyProtection="1">
      <alignment horizontal="center" vertical="center"/>
      <protection locked="0" hidden="1"/>
    </xf>
    <xf numFmtId="0" fontId="18" fillId="3" borderId="64" xfId="1" applyNumberFormat="1" applyFont="1" applyFill="1" applyBorder="1" applyAlignment="1" applyProtection="1">
      <alignment horizontal="center" vertical="center"/>
      <protection locked="0" hidden="1"/>
    </xf>
    <xf numFmtId="0" fontId="18" fillId="0" borderId="53" xfId="1" applyNumberFormat="1" applyFont="1" applyBorder="1" applyAlignment="1" applyProtection="1">
      <alignment horizontal="distributed" vertical="center" indent="2"/>
      <protection hidden="1"/>
    </xf>
    <xf numFmtId="0" fontId="18" fillId="0" borderId="3" xfId="1" applyNumberFormat="1" applyFont="1" applyBorder="1" applyAlignment="1" applyProtection="1">
      <alignment horizontal="distributed" vertical="center" indent="2"/>
      <protection hidden="1"/>
    </xf>
    <xf numFmtId="0" fontId="18" fillId="0" borderId="17" xfId="1" applyNumberFormat="1" applyFont="1" applyBorder="1" applyAlignment="1" applyProtection="1">
      <alignment horizontal="distributed" vertical="center" indent="2"/>
      <protection hidden="1"/>
    </xf>
    <xf numFmtId="0" fontId="18" fillId="0" borderId="0" xfId="1" applyNumberFormat="1" applyFont="1" applyAlignment="1" applyProtection="1">
      <alignment horizontal="distributed" vertical="center" indent="2"/>
      <protection hidden="1"/>
    </xf>
    <xf numFmtId="0" fontId="18" fillId="0" borderId="38" xfId="1" applyNumberFormat="1" applyFont="1" applyBorder="1" applyAlignment="1" applyProtection="1">
      <alignment horizontal="center" vertical="center"/>
      <protection hidden="1"/>
    </xf>
    <xf numFmtId="0" fontId="18" fillId="0" borderId="1" xfId="1" applyNumberFormat="1" applyFont="1" applyBorder="1" applyAlignment="1" applyProtection="1">
      <alignment horizontal="center" vertical="center"/>
      <protection hidden="1"/>
    </xf>
    <xf numFmtId="0" fontId="18" fillId="3" borderId="2" xfId="1" applyNumberFormat="1" applyFont="1" applyFill="1" applyBorder="1" applyAlignment="1" applyProtection="1">
      <alignment horizontal="center" vertical="center"/>
      <protection hidden="1"/>
    </xf>
    <xf numFmtId="0" fontId="18" fillId="3" borderId="4" xfId="1" applyNumberFormat="1" applyFont="1" applyFill="1" applyBorder="1" applyAlignment="1" applyProtection="1">
      <alignment horizontal="center" vertical="center"/>
      <protection hidden="1"/>
    </xf>
    <xf numFmtId="0" fontId="18" fillId="3" borderId="8" xfId="1" applyNumberFormat="1" applyFont="1" applyFill="1" applyBorder="1" applyAlignment="1" applyProtection="1">
      <alignment horizontal="center" vertical="center"/>
      <protection hidden="1"/>
    </xf>
    <xf numFmtId="0" fontId="18" fillId="3" borderId="38" xfId="1" applyNumberFormat="1" applyFont="1" applyFill="1" applyBorder="1" applyAlignment="1" applyProtection="1">
      <alignment horizontal="center" vertical="center"/>
      <protection hidden="1"/>
    </xf>
    <xf numFmtId="0" fontId="18" fillId="3" borderId="18" xfId="1" applyNumberFormat="1" applyFont="1" applyFill="1" applyBorder="1" applyAlignment="1" applyProtection="1">
      <alignment horizontal="center" vertical="center"/>
      <protection hidden="1"/>
    </xf>
    <xf numFmtId="0" fontId="18" fillId="4" borderId="17" xfId="1" applyNumberFormat="1" applyFont="1" applyFill="1" applyBorder="1" applyAlignment="1" applyProtection="1">
      <alignment horizontal="left" vertical="center"/>
      <protection hidden="1"/>
    </xf>
    <xf numFmtId="0" fontId="18" fillId="4" borderId="0" xfId="1" applyNumberFormat="1" applyFont="1" applyFill="1" applyAlignment="1" applyProtection="1">
      <alignment horizontal="left" vertical="center"/>
      <protection hidden="1"/>
    </xf>
    <xf numFmtId="0" fontId="18" fillId="4" borderId="18" xfId="1" applyNumberFormat="1" applyFont="1" applyFill="1" applyBorder="1" applyAlignment="1" applyProtection="1">
      <alignment horizontal="left" vertical="center"/>
      <protection hidden="1"/>
    </xf>
    <xf numFmtId="0" fontId="18" fillId="0" borderId="64" xfId="1" applyNumberFormat="1" applyFont="1" applyBorder="1" applyAlignment="1" applyProtection="1">
      <alignment horizontal="center" vertical="center"/>
      <protection hidden="1"/>
    </xf>
    <xf numFmtId="0" fontId="18" fillId="4" borderId="17" xfId="1" applyNumberFormat="1" applyFont="1" applyFill="1" applyBorder="1" applyAlignment="1" applyProtection="1">
      <alignment horizontal="center" vertical="center" wrapText="1"/>
      <protection hidden="1"/>
    </xf>
    <xf numFmtId="0" fontId="18" fillId="4" borderId="0" xfId="1" applyNumberFormat="1" applyFont="1" applyFill="1" applyAlignment="1" applyProtection="1">
      <alignment horizontal="center" vertical="center" wrapText="1"/>
      <protection hidden="1"/>
    </xf>
    <xf numFmtId="0" fontId="18" fillId="4" borderId="18" xfId="1" applyNumberFormat="1" applyFont="1" applyFill="1" applyBorder="1" applyAlignment="1" applyProtection="1">
      <alignment horizontal="center" vertical="center" wrapText="1"/>
      <protection hidden="1"/>
    </xf>
    <xf numFmtId="0" fontId="18" fillId="0" borderId="13" xfId="1" applyNumberFormat="1" applyFont="1" applyBorder="1" applyAlignment="1" applyProtection="1">
      <alignment horizontal="center" vertical="center" wrapText="1"/>
      <protection hidden="1"/>
    </xf>
    <xf numFmtId="0" fontId="18" fillId="0" borderId="12" xfId="1" applyNumberFormat="1" applyFont="1" applyBorder="1" applyAlignment="1" applyProtection="1">
      <alignment horizontal="center" vertical="center" wrapText="1"/>
      <protection hidden="1"/>
    </xf>
    <xf numFmtId="0" fontId="18" fillId="0" borderId="38" xfId="1" applyNumberFormat="1" applyFont="1" applyBorder="1" applyAlignment="1" applyProtection="1">
      <alignment horizontal="center" vertical="center" wrapText="1"/>
      <protection hidden="1"/>
    </xf>
    <xf numFmtId="0" fontId="18" fillId="0" borderId="18" xfId="1" applyNumberFormat="1" applyFont="1" applyBorder="1" applyAlignment="1" applyProtection="1">
      <alignment horizontal="center" vertical="center" wrapText="1"/>
      <protection hidden="1"/>
    </xf>
    <xf numFmtId="0" fontId="18" fillId="0" borderId="6" xfId="1" applyNumberFormat="1" applyFont="1" applyBorder="1" applyAlignment="1" applyProtection="1">
      <alignment horizontal="center" vertical="center" wrapText="1"/>
      <protection hidden="1"/>
    </xf>
    <xf numFmtId="0" fontId="18" fillId="0" borderId="13" xfId="1" applyNumberFormat="1" applyFont="1" applyBorder="1" applyAlignment="1" applyProtection="1">
      <alignment horizontal="distributed" vertical="center" indent="5"/>
      <protection hidden="1"/>
    </xf>
    <xf numFmtId="0" fontId="18" fillId="0" borderId="11" xfId="1" applyNumberFormat="1" applyFont="1" applyBorder="1" applyAlignment="1" applyProtection="1">
      <alignment horizontal="distributed" vertical="center" indent="5"/>
      <protection hidden="1"/>
    </xf>
    <xf numFmtId="0" fontId="18" fillId="0" borderId="6" xfId="1" applyNumberFormat="1" applyFont="1" applyBorder="1" applyAlignment="1" applyProtection="1">
      <alignment horizontal="distributed" vertical="center" indent="5"/>
      <protection hidden="1"/>
    </xf>
    <xf numFmtId="0" fontId="18" fillId="0" borderId="7" xfId="1" applyNumberFormat="1" applyFont="1" applyBorder="1" applyAlignment="1" applyProtection="1">
      <alignment horizontal="distributed" vertical="center" indent="5"/>
      <protection hidden="1"/>
    </xf>
    <xf numFmtId="0" fontId="18" fillId="0" borderId="33" xfId="1" applyNumberFormat="1" applyFont="1" applyBorder="1" applyAlignment="1" applyProtection="1">
      <alignment horizontal="center" vertical="center"/>
      <protection hidden="1"/>
    </xf>
    <xf numFmtId="0" fontId="18" fillId="0" borderId="17" xfId="1" applyNumberFormat="1" applyFont="1" applyBorder="1" applyAlignment="1" applyProtection="1">
      <alignment horizontal="center" vertical="center" wrapText="1"/>
      <protection hidden="1"/>
    </xf>
    <xf numFmtId="0" fontId="18" fillId="0" borderId="9" xfId="1" applyNumberFormat="1" applyFont="1" applyBorder="1" applyAlignment="1" applyProtection="1">
      <alignment horizontal="center" vertical="center" wrapText="1"/>
      <protection locked="0" hidden="1"/>
    </xf>
    <xf numFmtId="0" fontId="18" fillId="0" borderId="2" xfId="1" applyNumberFormat="1" applyFont="1" applyBorder="1" applyAlignment="1" applyProtection="1">
      <alignment horizontal="center" vertical="center" wrapText="1"/>
      <protection hidden="1"/>
    </xf>
    <xf numFmtId="0" fontId="18" fillId="3" borderId="0" xfId="1" applyNumberFormat="1" applyFont="1" applyFill="1" applyAlignment="1" applyProtection="1">
      <alignment horizontal="center" vertical="center"/>
      <protection locked="0" hidden="1"/>
    </xf>
    <xf numFmtId="0" fontId="18" fillId="0" borderId="13" xfId="1" applyNumberFormat="1" applyFont="1" applyBorder="1" applyAlignment="1" applyProtection="1">
      <alignment horizontal="distributed" vertical="center" indent="10"/>
      <protection hidden="1"/>
    </xf>
    <xf numFmtId="0" fontId="18" fillId="0" borderId="11" xfId="1" applyNumberFormat="1" applyFont="1" applyBorder="1" applyAlignment="1" applyProtection="1">
      <alignment horizontal="distributed" vertical="center" indent="10"/>
      <protection hidden="1"/>
    </xf>
    <xf numFmtId="0" fontId="18" fillId="0" borderId="12" xfId="1" applyNumberFormat="1" applyFont="1" applyBorder="1" applyAlignment="1" applyProtection="1">
      <alignment horizontal="distributed" vertical="center" indent="10"/>
      <protection hidden="1"/>
    </xf>
    <xf numFmtId="0" fontId="18" fillId="0" borderId="6" xfId="1" applyNumberFormat="1" applyFont="1" applyBorder="1" applyAlignment="1" applyProtection="1">
      <alignment horizontal="distributed" vertical="center" indent="10"/>
      <protection hidden="1"/>
    </xf>
    <xf numFmtId="0" fontId="18" fillId="0" borderId="7" xfId="1" applyNumberFormat="1" applyFont="1" applyBorder="1" applyAlignment="1" applyProtection="1">
      <alignment horizontal="distributed" vertical="center" indent="10"/>
      <protection hidden="1"/>
    </xf>
    <xf numFmtId="0" fontId="18" fillId="0" borderId="8" xfId="1" applyNumberFormat="1" applyFont="1" applyBorder="1" applyAlignment="1" applyProtection="1">
      <alignment horizontal="distributed" vertical="center" indent="10"/>
      <protection hidden="1"/>
    </xf>
    <xf numFmtId="0" fontId="18" fillId="0" borderId="13" xfId="1" applyNumberFormat="1" applyFont="1" applyBorder="1" applyAlignment="1" applyProtection="1">
      <alignment horizontal="distributed" vertical="center" indent="3"/>
      <protection hidden="1"/>
    </xf>
    <xf numFmtId="0" fontId="18" fillId="0" borderId="11" xfId="1" applyNumberFormat="1" applyFont="1" applyBorder="1" applyAlignment="1" applyProtection="1">
      <alignment horizontal="distributed" vertical="center" indent="3"/>
      <protection hidden="1"/>
    </xf>
    <xf numFmtId="0" fontId="18" fillId="0" borderId="12" xfId="1" applyNumberFormat="1" applyFont="1" applyBorder="1" applyAlignment="1" applyProtection="1">
      <alignment horizontal="distributed" vertical="center" indent="3"/>
      <protection hidden="1"/>
    </xf>
    <xf numFmtId="0" fontId="18" fillId="0" borderId="6" xfId="1" applyNumberFormat="1" applyFont="1" applyBorder="1" applyAlignment="1" applyProtection="1">
      <alignment horizontal="distributed" vertical="center" indent="3"/>
      <protection hidden="1"/>
    </xf>
    <xf numFmtId="0" fontId="18" fillId="0" borderId="7" xfId="1" applyNumberFormat="1" applyFont="1" applyBorder="1" applyAlignment="1" applyProtection="1">
      <alignment horizontal="distributed" vertical="center" indent="3"/>
      <protection hidden="1"/>
    </xf>
    <xf numFmtId="0" fontId="18" fillId="0" borderId="8" xfId="1" applyNumberFormat="1" applyFont="1" applyBorder="1" applyAlignment="1" applyProtection="1">
      <alignment horizontal="distributed" vertical="center" indent="3"/>
      <protection hidden="1"/>
    </xf>
    <xf numFmtId="0" fontId="18" fillId="3" borderId="9" xfId="1" applyNumberFormat="1" applyFont="1" applyFill="1" applyBorder="1" applyAlignment="1" applyProtection="1">
      <alignment horizontal="center" vertical="center"/>
      <protection hidden="1"/>
    </xf>
    <xf numFmtId="0" fontId="18" fillId="0" borderId="25" xfId="1" applyNumberFormat="1" applyFont="1" applyBorder="1" applyAlignment="1" applyProtection="1">
      <alignment horizontal="distributed" vertical="center" indent="5"/>
      <protection hidden="1"/>
    </xf>
    <xf numFmtId="0" fontId="18" fillId="0" borderId="9" xfId="1" applyNumberFormat="1" applyFont="1" applyBorder="1" applyAlignment="1" applyProtection="1">
      <alignment horizontal="distributed" vertical="center" indent="5"/>
      <protection hidden="1"/>
    </xf>
    <xf numFmtId="0" fontId="18" fillId="0" borderId="67" xfId="1" applyNumberFormat="1" applyFont="1" applyBorder="1" applyAlignment="1" applyProtection="1">
      <alignment horizontal="center" vertical="center"/>
      <protection hidden="1"/>
    </xf>
    <xf numFmtId="0" fontId="18" fillId="0" borderId="68" xfId="1" applyNumberFormat="1" applyFont="1" applyBorder="1" applyAlignment="1" applyProtection="1">
      <alignment horizontal="center" vertical="center"/>
      <protection hidden="1"/>
    </xf>
    <xf numFmtId="0" fontId="18" fillId="3" borderId="38" xfId="1" applyNumberFormat="1" applyFont="1" applyFill="1" applyBorder="1" applyAlignment="1" applyProtection="1">
      <alignment horizontal="center" vertical="center"/>
      <protection locked="0" hidden="1"/>
    </xf>
    <xf numFmtId="0" fontId="18" fillId="3" borderId="18" xfId="1" applyNumberFormat="1" applyFont="1" applyFill="1" applyBorder="1" applyAlignment="1" applyProtection="1">
      <alignment horizontal="center" vertical="center"/>
      <protection locked="0" hidden="1"/>
    </xf>
    <xf numFmtId="0" fontId="18" fillId="3" borderId="13" xfId="1" applyNumberFormat="1" applyFont="1" applyFill="1" applyBorder="1" applyAlignment="1" applyProtection="1">
      <alignment horizontal="center" vertical="center"/>
      <protection locked="0" hidden="1"/>
    </xf>
    <xf numFmtId="0" fontId="18" fillId="3" borderId="11" xfId="1" applyNumberFormat="1" applyFont="1" applyFill="1" applyBorder="1" applyAlignment="1" applyProtection="1">
      <alignment horizontal="center" vertical="center"/>
      <protection locked="0" hidden="1"/>
    </xf>
    <xf numFmtId="0" fontId="18" fillId="3" borderId="12" xfId="1" applyNumberFormat="1" applyFont="1" applyFill="1" applyBorder="1" applyAlignment="1" applyProtection="1">
      <alignment horizontal="center" vertical="center"/>
      <protection locked="0" hidden="1"/>
    </xf>
    <xf numFmtId="0" fontId="18" fillId="3" borderId="16" xfId="1" applyNumberFormat="1" applyFont="1" applyFill="1" applyBorder="1" applyAlignment="1" applyProtection="1">
      <alignment horizontal="center" vertical="center"/>
      <protection locked="0" hidden="1"/>
    </xf>
    <xf numFmtId="0" fontId="18" fillId="3" borderId="42" xfId="1" applyNumberFormat="1" applyFont="1" applyFill="1" applyBorder="1" applyAlignment="1" applyProtection="1">
      <alignment horizontal="center" vertical="center"/>
      <protection locked="0" hidden="1"/>
    </xf>
    <xf numFmtId="0" fontId="18" fillId="3" borderId="25" xfId="1" applyNumberFormat="1" applyFont="1" applyFill="1" applyBorder="1" applyAlignment="1" applyProtection="1">
      <alignment horizontal="center" vertical="center" wrapText="1"/>
      <protection hidden="1"/>
    </xf>
    <xf numFmtId="0" fontId="18" fillId="3" borderId="9" xfId="1" applyNumberFormat="1" applyFont="1" applyFill="1" applyBorder="1" applyAlignment="1" applyProtection="1">
      <alignment horizontal="center" vertical="center" wrapText="1"/>
      <protection hidden="1"/>
    </xf>
    <xf numFmtId="0" fontId="18" fillId="3" borderId="67" xfId="1" applyNumberFormat="1" applyFont="1" applyFill="1" applyBorder="1" applyAlignment="1" applyProtection="1">
      <alignment horizontal="center" vertical="center" wrapText="1"/>
      <protection hidden="1"/>
    </xf>
    <xf numFmtId="0" fontId="18" fillId="3" borderId="68" xfId="1" applyNumberFormat="1" applyFont="1" applyFill="1" applyBorder="1" applyAlignment="1" applyProtection="1">
      <alignment horizontal="center" vertical="center" wrapText="1"/>
      <protection hidden="1"/>
    </xf>
    <xf numFmtId="0" fontId="18" fillId="3" borderId="1" xfId="1" applyNumberFormat="1" applyFont="1" applyFill="1" applyBorder="1" applyAlignment="1" applyProtection="1">
      <alignment horizontal="center" vertical="center" wrapText="1"/>
      <protection hidden="1"/>
    </xf>
    <xf numFmtId="0" fontId="18" fillId="3" borderId="75" xfId="1" applyNumberFormat="1" applyFont="1" applyFill="1" applyBorder="1" applyAlignment="1" applyProtection="1">
      <alignment horizontal="center" vertical="center" wrapText="1"/>
      <protection hidden="1"/>
    </xf>
    <xf numFmtId="0" fontId="18" fillId="3" borderId="4" xfId="1" applyNumberFormat="1" applyFont="1" applyFill="1" applyBorder="1" applyAlignment="1" applyProtection="1">
      <alignment horizontal="center" vertical="center" wrapText="1"/>
      <protection locked="0" hidden="1"/>
    </xf>
    <xf numFmtId="0" fontId="18" fillId="3" borderId="6" xfId="1" applyNumberFormat="1" applyFont="1" applyFill="1" applyBorder="1" applyAlignment="1" applyProtection="1">
      <alignment horizontal="center" vertical="center" wrapText="1"/>
      <protection locked="0" hidden="1"/>
    </xf>
    <xf numFmtId="0" fontId="18" fillId="3" borderId="7" xfId="1" applyNumberFormat="1" applyFont="1" applyFill="1" applyBorder="1" applyAlignment="1" applyProtection="1">
      <alignment horizontal="center" vertical="center" wrapText="1"/>
      <protection locked="0" hidden="1"/>
    </xf>
    <xf numFmtId="0" fontId="18" fillId="3" borderId="8" xfId="1" applyNumberFormat="1" applyFont="1" applyFill="1" applyBorder="1" applyAlignment="1" applyProtection="1">
      <alignment horizontal="center" vertical="center" wrapText="1"/>
      <protection locked="0" hidden="1"/>
    </xf>
    <xf numFmtId="0" fontId="18" fillId="3" borderId="42" xfId="1" applyNumberFormat="1" applyFont="1" applyFill="1" applyBorder="1" applyAlignment="1" applyProtection="1">
      <alignment horizontal="center" vertical="center" wrapText="1"/>
      <protection locked="0" hidden="1"/>
    </xf>
    <xf numFmtId="0" fontId="18" fillId="3" borderId="18" xfId="1" applyNumberFormat="1" applyFont="1" applyFill="1" applyBorder="1" applyAlignment="1" applyProtection="1">
      <alignment horizontal="center" vertical="center" wrapText="1"/>
      <protection locked="0" hidden="1"/>
    </xf>
    <xf numFmtId="0" fontId="18" fillId="3" borderId="33" xfId="1" applyNumberFormat="1" applyFont="1" applyFill="1" applyBorder="1" applyAlignment="1" applyProtection="1">
      <alignment horizontal="center" vertical="center" wrapText="1"/>
      <protection locked="0" hidden="1"/>
    </xf>
    <xf numFmtId="38" fontId="18" fillId="3" borderId="2" xfId="2" applyFont="1" applyFill="1" applyBorder="1" applyAlignment="1" applyProtection="1">
      <alignment horizontal="center" vertical="center"/>
      <protection locked="0" hidden="1"/>
    </xf>
    <xf numFmtId="38" fontId="18" fillId="3" borderId="3" xfId="2" applyFont="1" applyFill="1" applyBorder="1" applyAlignment="1" applyProtection="1">
      <alignment horizontal="center" vertical="center"/>
      <protection locked="0" hidden="1"/>
    </xf>
    <xf numFmtId="38" fontId="18" fillId="3" borderId="38" xfId="2" applyFont="1" applyFill="1" applyBorder="1" applyAlignment="1" applyProtection="1">
      <alignment horizontal="center" vertical="center"/>
      <protection locked="0" hidden="1"/>
    </xf>
    <xf numFmtId="38" fontId="18" fillId="3" borderId="0" xfId="2" applyFont="1" applyFill="1" applyAlignment="1" applyProtection="1">
      <alignment horizontal="center" vertical="center"/>
      <protection locked="0" hidden="1"/>
    </xf>
    <xf numFmtId="38" fontId="18" fillId="3" borderId="6" xfId="2" applyFont="1" applyFill="1" applyBorder="1" applyAlignment="1" applyProtection="1">
      <alignment horizontal="center" vertical="center"/>
      <protection locked="0" hidden="1"/>
    </xf>
    <xf numFmtId="38" fontId="18" fillId="3" borderId="7" xfId="2" applyFont="1" applyFill="1" applyBorder="1" applyAlignment="1" applyProtection="1">
      <alignment horizontal="center" vertical="center"/>
      <protection locked="0" hidden="1"/>
    </xf>
    <xf numFmtId="0" fontId="18" fillId="4" borderId="2" xfId="1" applyNumberFormat="1" applyFont="1" applyFill="1" applyBorder="1" applyAlignment="1" applyProtection="1">
      <alignment horizontal="center" vertical="center"/>
      <protection hidden="1"/>
    </xf>
    <xf numFmtId="0" fontId="18" fillId="4" borderId="3" xfId="1" applyNumberFormat="1" applyFont="1" applyFill="1" applyBorder="1" applyAlignment="1" applyProtection="1">
      <alignment horizontal="center" vertical="center"/>
      <protection hidden="1"/>
    </xf>
    <xf numFmtId="0" fontId="18" fillId="4" borderId="4" xfId="1" applyNumberFormat="1" applyFont="1" applyFill="1" applyBorder="1" applyAlignment="1" applyProtection="1">
      <alignment horizontal="center" vertical="center"/>
      <protection hidden="1"/>
    </xf>
    <xf numFmtId="0" fontId="18" fillId="3" borderId="9" xfId="1" applyNumberFormat="1" applyFont="1" applyFill="1" applyBorder="1" applyAlignment="1" applyProtection="1">
      <alignment horizontal="left" vertical="center" wrapText="1"/>
      <protection locked="0" hidden="1"/>
    </xf>
    <xf numFmtId="0" fontId="18" fillId="3" borderId="68" xfId="1" applyNumberFormat="1" applyFont="1" applyFill="1" applyBorder="1" applyAlignment="1" applyProtection="1">
      <alignment horizontal="left" vertical="center" wrapText="1"/>
      <protection locked="0" hidden="1"/>
    </xf>
    <xf numFmtId="0" fontId="18" fillId="3" borderId="44" xfId="1" applyNumberFormat="1" applyFont="1" applyFill="1" applyBorder="1" applyAlignment="1" applyProtection="1">
      <alignment horizontal="left" vertical="center" wrapText="1"/>
      <protection locked="0" hidden="1"/>
    </xf>
    <xf numFmtId="0" fontId="18" fillId="3" borderId="77" xfId="1" applyNumberFormat="1" applyFont="1" applyFill="1" applyBorder="1" applyAlignment="1" applyProtection="1">
      <alignment horizontal="left" vertical="center" wrapText="1"/>
      <protection locked="0" hidden="1"/>
    </xf>
    <xf numFmtId="0" fontId="18" fillId="3" borderId="54" xfId="1" applyNumberFormat="1" applyFont="1" applyFill="1" applyBorder="1" applyAlignment="1" applyProtection="1">
      <alignment horizontal="center" vertical="center"/>
      <protection hidden="1"/>
    </xf>
    <xf numFmtId="0" fontId="18" fillId="5" borderId="42" xfId="1" applyNumberFormat="1" applyFont="1" applyFill="1" applyBorder="1" applyAlignment="1" applyProtection="1">
      <alignment horizontal="center" vertical="center"/>
      <protection hidden="1"/>
    </xf>
    <xf numFmtId="0" fontId="18" fillId="3" borderId="58" xfId="1" applyNumberFormat="1" applyFont="1" applyFill="1" applyBorder="1" applyAlignment="1" applyProtection="1">
      <alignment horizontal="center" vertical="center"/>
      <protection hidden="1"/>
    </xf>
    <xf numFmtId="0" fontId="18" fillId="3" borderId="5" xfId="1" applyNumberFormat="1" applyFont="1" applyFill="1" applyBorder="1" applyAlignment="1" applyProtection="1">
      <alignment horizontal="center" vertical="center" wrapText="1"/>
      <protection locked="0" hidden="1"/>
    </xf>
    <xf numFmtId="0" fontId="18" fillId="3" borderId="9" xfId="1" applyNumberFormat="1" applyFont="1" applyFill="1" applyBorder="1" applyAlignment="1" applyProtection="1">
      <alignment horizontal="center" vertical="center" wrapText="1"/>
      <protection locked="0" hidden="1"/>
    </xf>
    <xf numFmtId="0" fontId="18" fillId="3" borderId="76" xfId="1" applyNumberFormat="1" applyFont="1" applyFill="1" applyBorder="1" applyAlignment="1" applyProtection="1">
      <alignment horizontal="center" vertical="center" wrapText="1"/>
      <protection locked="0" hidden="1"/>
    </xf>
    <xf numFmtId="0" fontId="18" fillId="3" borderId="68" xfId="1" applyNumberFormat="1" applyFont="1" applyFill="1" applyBorder="1" applyAlignment="1" applyProtection="1">
      <alignment horizontal="center" vertical="center" wrapText="1"/>
      <protection locked="0" hidden="1"/>
    </xf>
    <xf numFmtId="0" fontId="18" fillId="3" borderId="3" xfId="1" applyNumberFormat="1" applyFont="1" applyFill="1" applyBorder="1" applyAlignment="1" applyProtection="1">
      <alignment horizontal="center" vertical="center"/>
      <protection locked="0" hidden="1"/>
    </xf>
    <xf numFmtId="0" fontId="18" fillId="3" borderId="48" xfId="1" applyNumberFormat="1" applyFont="1" applyFill="1" applyBorder="1" applyAlignment="1" applyProtection="1">
      <alignment horizontal="center" vertical="center"/>
      <protection hidden="1"/>
    </xf>
    <xf numFmtId="0" fontId="18" fillId="0" borderId="13" xfId="1" applyFont="1" applyBorder="1" applyAlignment="1" applyProtection="1">
      <alignment horizontal="center" vertical="center"/>
      <protection hidden="1"/>
    </xf>
    <xf numFmtId="0" fontId="18" fillId="0" borderId="12" xfId="1" applyFont="1" applyBorder="1" applyAlignment="1" applyProtection="1">
      <alignment horizontal="center" vertical="center"/>
      <protection hidden="1"/>
    </xf>
    <xf numFmtId="0" fontId="18" fillId="0" borderId="38" xfId="1" applyFont="1" applyBorder="1" applyAlignment="1" applyProtection="1">
      <alignment horizontal="center" vertical="center"/>
      <protection hidden="1"/>
    </xf>
    <xf numFmtId="0" fontId="18" fillId="0" borderId="18" xfId="1" applyFont="1" applyBorder="1" applyAlignment="1" applyProtection="1">
      <alignment horizontal="center" vertical="center"/>
      <protection hidden="1"/>
    </xf>
    <xf numFmtId="0" fontId="18" fillId="0" borderId="6" xfId="1" applyFont="1" applyBorder="1" applyAlignment="1" applyProtection="1">
      <alignment horizontal="center" vertical="center"/>
      <protection hidden="1"/>
    </xf>
    <xf numFmtId="0" fontId="18" fillId="0" borderId="8" xfId="1" applyFont="1" applyBorder="1" applyAlignment="1" applyProtection="1">
      <alignment horizontal="center" vertical="center"/>
      <protection hidden="1"/>
    </xf>
    <xf numFmtId="0" fontId="18" fillId="0" borderId="16" xfId="1" applyFont="1" applyBorder="1" applyAlignment="1" applyProtection="1">
      <alignment horizontal="center" vertical="center"/>
      <protection hidden="1"/>
    </xf>
    <xf numFmtId="0" fontId="18" fillId="0" borderId="33" xfId="1" applyFont="1" applyBorder="1" applyAlignment="1" applyProtection="1">
      <alignment horizontal="center" vertical="center"/>
      <protection hidden="1"/>
    </xf>
    <xf numFmtId="0" fontId="18" fillId="0" borderId="42" xfId="1" applyFont="1" applyBorder="1" applyAlignment="1" applyProtection="1">
      <alignment horizontal="center" vertical="center"/>
      <protection hidden="1"/>
    </xf>
    <xf numFmtId="0" fontId="18" fillId="0" borderId="9" xfId="1" applyFont="1" applyBorder="1" applyAlignment="1" applyProtection="1">
      <alignment horizontal="center" vertical="center" wrapText="1"/>
      <protection hidden="1"/>
    </xf>
    <xf numFmtId="0" fontId="18" fillId="0" borderId="0" xfId="1" applyFont="1" applyAlignment="1" applyProtection="1">
      <alignment vertical="center"/>
      <protection hidden="1"/>
    </xf>
    <xf numFmtId="0" fontId="18" fillId="0" borderId="25" xfId="1" applyFont="1" applyBorder="1" applyAlignment="1" applyProtection="1">
      <alignment horizontal="center" vertical="center"/>
      <protection hidden="1"/>
    </xf>
    <xf numFmtId="0" fontId="18" fillId="0" borderId="9" xfId="1" applyFont="1" applyBorder="1" applyAlignment="1" applyProtection="1">
      <alignment horizontal="center" vertical="center"/>
      <protection hidden="1"/>
    </xf>
    <xf numFmtId="0" fontId="18" fillId="0" borderId="25" xfId="1" applyFont="1" applyBorder="1" applyAlignment="1" applyProtection="1">
      <alignment horizontal="center" vertical="center" wrapText="1"/>
      <protection hidden="1"/>
    </xf>
    <xf numFmtId="0" fontId="18" fillId="0" borderId="26" xfId="1" applyFont="1" applyBorder="1" applyAlignment="1" applyProtection="1">
      <alignment horizontal="distributed" vertical="center" indent="10"/>
      <protection hidden="1"/>
    </xf>
    <xf numFmtId="0" fontId="18" fillId="0" borderId="27" xfId="1" applyFont="1" applyBorder="1" applyAlignment="1" applyProtection="1">
      <alignment horizontal="distributed" vertical="center" indent="10"/>
      <protection hidden="1"/>
    </xf>
    <xf numFmtId="0" fontId="18" fillId="0" borderId="28" xfId="1" applyFont="1" applyBorder="1" applyAlignment="1" applyProtection="1">
      <alignment horizontal="distributed" vertical="center" indent="10"/>
      <protection hidden="1"/>
    </xf>
    <xf numFmtId="0" fontId="18" fillId="3" borderId="9" xfId="1" applyFont="1" applyFill="1" applyBorder="1" applyAlignment="1" applyProtection="1">
      <alignment horizontal="center" vertical="center" wrapText="1"/>
      <protection locked="0" hidden="1"/>
    </xf>
    <xf numFmtId="0" fontId="18" fillId="0" borderId="2" xfId="1" applyFont="1" applyBorder="1" applyAlignment="1" applyProtection="1">
      <alignment horizontal="center" vertical="center"/>
      <protection hidden="1"/>
    </xf>
    <xf numFmtId="0" fontId="18" fillId="0" borderId="4" xfId="1" applyFont="1" applyBorder="1" applyAlignment="1" applyProtection="1">
      <alignment horizontal="center" vertical="center"/>
      <protection hidden="1"/>
    </xf>
    <xf numFmtId="0" fontId="18" fillId="0" borderId="2" xfId="1" applyFont="1" applyBorder="1" applyAlignment="1" applyProtection="1">
      <alignment horizontal="center" vertical="center" wrapText="1"/>
      <protection hidden="1"/>
    </xf>
    <xf numFmtId="0" fontId="18" fillId="0" borderId="4" xfId="1" applyFont="1" applyBorder="1" applyAlignment="1" applyProtection="1">
      <alignment horizontal="center" vertical="center" wrapText="1"/>
      <protection hidden="1"/>
    </xf>
    <xf numFmtId="0" fontId="18" fillId="0" borderId="38" xfId="1" applyFont="1" applyBorder="1" applyAlignment="1" applyProtection="1">
      <alignment horizontal="center" vertical="center" wrapText="1"/>
      <protection hidden="1"/>
    </xf>
    <xf numFmtId="0" fontId="18" fillId="0" borderId="18" xfId="1" applyFont="1" applyBorder="1" applyAlignment="1" applyProtection="1">
      <alignment horizontal="center" vertical="center" wrapText="1"/>
      <protection hidden="1"/>
    </xf>
    <xf numFmtId="0" fontId="18" fillId="0" borderId="6" xfId="1" applyFont="1" applyBorder="1" applyAlignment="1" applyProtection="1">
      <alignment horizontal="center" vertical="center" wrapText="1"/>
      <protection hidden="1"/>
    </xf>
    <xf numFmtId="0" fontId="18" fillId="0" borderId="8" xfId="1" applyFont="1" applyBorder="1" applyAlignment="1" applyProtection="1">
      <alignment horizontal="center" vertical="center" wrapText="1"/>
      <protection hidden="1"/>
    </xf>
    <xf numFmtId="0" fontId="18" fillId="4" borderId="64" xfId="1" applyFont="1" applyFill="1" applyBorder="1" applyAlignment="1" applyProtection="1">
      <alignment horizontal="center" vertical="center"/>
      <protection hidden="1"/>
    </xf>
    <xf numFmtId="0" fontId="18" fillId="4" borderId="7" xfId="1" applyFont="1" applyFill="1" applyBorder="1" applyAlignment="1" applyProtection="1">
      <alignment horizontal="center" vertical="center"/>
      <protection hidden="1"/>
    </xf>
    <xf numFmtId="0" fontId="18" fillId="4" borderId="8" xfId="1" applyFont="1" applyFill="1" applyBorder="1" applyAlignment="1" applyProtection="1">
      <alignment horizontal="center" vertical="center"/>
      <protection hidden="1"/>
    </xf>
    <xf numFmtId="0" fontId="18" fillId="0" borderId="53" xfId="1" applyFont="1" applyBorder="1" applyAlignment="1" applyProtection="1">
      <alignment horizontal="center" vertical="center"/>
      <protection hidden="1"/>
    </xf>
    <xf numFmtId="0" fontId="18" fillId="0" borderId="3" xfId="1" applyFont="1" applyBorder="1" applyAlignment="1" applyProtection="1">
      <alignment horizontal="center" vertical="center"/>
      <protection hidden="1"/>
    </xf>
    <xf numFmtId="0" fontId="18" fillId="0" borderId="64" xfId="1" applyFont="1" applyBorder="1" applyAlignment="1" applyProtection="1">
      <alignment horizontal="center" vertical="center"/>
      <protection hidden="1"/>
    </xf>
    <xf numFmtId="0" fontId="18" fillId="0" borderId="7" xfId="1" applyFont="1" applyBorder="1" applyAlignment="1" applyProtection="1">
      <alignment horizontal="center" vertical="center"/>
      <protection hidden="1"/>
    </xf>
    <xf numFmtId="0" fontId="18" fillId="3" borderId="2" xfId="1" applyFont="1" applyFill="1" applyBorder="1" applyAlignment="1" applyProtection="1">
      <alignment horizontal="center" vertical="center"/>
      <protection locked="0" hidden="1"/>
    </xf>
    <xf numFmtId="0" fontId="18" fillId="3" borderId="4" xfId="1" applyFont="1" applyFill="1" applyBorder="1" applyAlignment="1" applyProtection="1">
      <alignment horizontal="center" vertical="center"/>
      <protection locked="0" hidden="1"/>
    </xf>
    <xf numFmtId="0" fontId="18" fillId="3" borderId="6" xfId="1" applyFont="1" applyFill="1" applyBorder="1" applyAlignment="1" applyProtection="1">
      <alignment horizontal="center" vertical="center"/>
      <protection locked="0" hidden="1"/>
    </xf>
    <xf numFmtId="0" fontId="18" fillId="3" borderId="8" xfId="1" applyFont="1" applyFill="1" applyBorder="1" applyAlignment="1" applyProtection="1">
      <alignment horizontal="center" vertical="center"/>
      <protection locked="0" hidden="1"/>
    </xf>
    <xf numFmtId="0" fontId="18" fillId="0" borderId="26" xfId="1" applyFont="1" applyBorder="1" applyAlignment="1" applyProtection="1">
      <alignment horizontal="distributed" vertical="center" indent="3"/>
      <protection hidden="1"/>
    </xf>
    <xf numFmtId="0" fontId="18" fillId="0" borderId="27" xfId="1" applyFont="1" applyBorder="1" applyAlignment="1" applyProtection="1">
      <alignment horizontal="distributed" vertical="center" indent="3"/>
      <protection hidden="1"/>
    </xf>
    <xf numFmtId="0" fontId="18" fillId="0" borderId="28" xfId="1" applyFont="1" applyBorder="1" applyAlignment="1" applyProtection="1">
      <alignment horizontal="distributed" vertical="center" indent="3"/>
      <protection hidden="1"/>
    </xf>
    <xf numFmtId="0" fontId="18" fillId="4" borderId="10" xfId="1" applyFont="1" applyFill="1" applyBorder="1" applyAlignment="1" applyProtection="1">
      <alignment horizontal="right" vertical="center"/>
      <protection hidden="1"/>
    </xf>
    <xf numFmtId="0" fontId="18" fillId="4" borderId="11" xfId="1" applyFont="1" applyFill="1" applyBorder="1" applyAlignment="1" applyProtection="1">
      <alignment horizontal="right" vertical="center"/>
      <protection hidden="1"/>
    </xf>
    <xf numFmtId="0" fontId="18" fillId="4" borderId="12" xfId="1" applyFont="1" applyFill="1" applyBorder="1" applyAlignment="1" applyProtection="1">
      <alignment horizontal="right" vertical="center"/>
      <protection hidden="1"/>
    </xf>
    <xf numFmtId="0" fontId="18" fillId="4" borderId="0" xfId="1" applyFont="1" applyFill="1" applyBorder="1" applyAlignment="1" applyProtection="1">
      <alignment horizontal="center" vertical="center"/>
      <protection hidden="1"/>
    </xf>
    <xf numFmtId="0" fontId="18" fillId="4" borderId="18" xfId="1" applyFont="1" applyFill="1" applyBorder="1" applyAlignment="1" applyProtection="1">
      <alignment horizontal="center" vertical="center"/>
      <protection hidden="1"/>
    </xf>
    <xf numFmtId="0" fontId="18" fillId="4" borderId="17" xfId="1" applyFont="1" applyFill="1" applyBorder="1" applyAlignment="1" applyProtection="1">
      <alignment horizontal="center" vertical="center"/>
      <protection hidden="1"/>
    </xf>
    <xf numFmtId="0" fontId="18" fillId="0" borderId="54" xfId="1" applyFont="1" applyBorder="1" applyAlignment="1" applyProtection="1">
      <alignment horizontal="center" vertical="center"/>
      <protection hidden="1"/>
    </xf>
    <xf numFmtId="0" fontId="18" fillId="4" borderId="78" xfId="1" applyFont="1" applyFill="1" applyBorder="1" applyAlignment="1" applyProtection="1">
      <alignment horizontal="center" vertical="center"/>
      <protection hidden="1"/>
    </xf>
    <xf numFmtId="0" fontId="18" fillId="4" borderId="79" xfId="1" applyFont="1" applyFill="1" applyBorder="1" applyAlignment="1" applyProtection="1">
      <alignment horizontal="center" vertical="center"/>
      <protection hidden="1"/>
    </xf>
    <xf numFmtId="0" fontId="18" fillId="0" borderId="2" xfId="1" applyFont="1" applyBorder="1" applyAlignment="1" applyProtection="1">
      <alignment horizontal="center" vertical="center" textRotation="255"/>
      <protection hidden="1"/>
    </xf>
    <xf numFmtId="0" fontId="18" fillId="0" borderId="4" xfId="1" applyFont="1" applyBorder="1" applyAlignment="1" applyProtection="1">
      <alignment horizontal="center" vertical="center" textRotation="255"/>
      <protection hidden="1"/>
    </xf>
    <xf numFmtId="0" fontId="18" fillId="0" borderId="38" xfId="1" applyFont="1" applyBorder="1" applyAlignment="1" applyProtection="1">
      <alignment horizontal="center" vertical="center" textRotation="255"/>
      <protection hidden="1"/>
    </xf>
    <xf numFmtId="0" fontId="18" fillId="0" borderId="18" xfId="1" applyFont="1" applyBorder="1" applyAlignment="1" applyProtection="1">
      <alignment horizontal="center" vertical="center" textRotation="255"/>
      <protection hidden="1"/>
    </xf>
    <xf numFmtId="0" fontId="18" fillId="0" borderId="6" xfId="1" applyFont="1" applyBorder="1" applyAlignment="1" applyProtection="1">
      <alignment horizontal="center" vertical="center" textRotation="255"/>
      <protection hidden="1"/>
    </xf>
    <xf numFmtId="0" fontId="18" fillId="0" borderId="8" xfId="1" applyFont="1" applyBorder="1" applyAlignment="1" applyProtection="1">
      <alignment horizontal="center" vertical="center" textRotation="255"/>
      <protection hidden="1"/>
    </xf>
    <xf numFmtId="0" fontId="18" fillId="4" borderId="80" xfId="1" applyFont="1" applyFill="1" applyBorder="1" applyAlignment="1" applyProtection="1">
      <alignment horizontal="center" vertical="center"/>
      <protection hidden="1"/>
    </xf>
    <xf numFmtId="0" fontId="18" fillId="0" borderId="44" xfId="1" applyFont="1" applyBorder="1" applyAlignment="1" applyProtection="1">
      <alignment horizontal="center" vertical="center"/>
      <protection hidden="1"/>
    </xf>
    <xf numFmtId="0" fontId="18" fillId="0" borderId="48" xfId="1" applyFont="1" applyBorder="1" applyAlignment="1" applyProtection="1">
      <alignment horizontal="center" vertical="center"/>
      <protection hidden="1"/>
    </xf>
    <xf numFmtId="0" fontId="18" fillId="0" borderId="56" xfId="1" applyFont="1" applyBorder="1" applyAlignment="1" applyProtection="1">
      <alignment horizontal="center" vertical="center"/>
      <protection hidden="1"/>
    </xf>
    <xf numFmtId="0" fontId="18" fillId="4" borderId="81" xfId="1" applyFont="1" applyFill="1" applyBorder="1" applyAlignment="1" applyProtection="1">
      <alignment horizontal="center" vertical="center"/>
      <protection hidden="1"/>
    </xf>
    <xf numFmtId="0" fontId="18" fillId="3" borderId="0" xfId="1" applyFont="1" applyFill="1" applyBorder="1" applyAlignment="1" applyProtection="1">
      <alignment horizontal="center" vertical="center"/>
      <protection hidden="1"/>
    </xf>
    <xf numFmtId="0" fontId="18" fillId="3" borderId="3" xfId="1" applyFont="1" applyFill="1" applyBorder="1" applyAlignment="1" applyProtection="1">
      <alignment horizontal="center" vertical="center"/>
      <protection hidden="1"/>
    </xf>
    <xf numFmtId="0" fontId="18" fillId="3" borderId="49" xfId="1" applyFont="1" applyFill="1" applyBorder="1" applyAlignment="1" applyProtection="1">
      <alignment horizontal="center" vertical="center"/>
      <protection hidden="1"/>
    </xf>
    <xf numFmtId="0" fontId="18" fillId="4" borderId="3" xfId="1" applyFont="1" applyFill="1" applyBorder="1" applyAlignment="1" applyProtection="1">
      <alignment horizontal="center" vertical="center"/>
      <protection hidden="1"/>
    </xf>
    <xf numFmtId="0" fontId="18" fillId="4" borderId="49" xfId="1" applyFont="1" applyFill="1" applyBorder="1" applyAlignment="1" applyProtection="1">
      <alignment horizontal="center" vertical="center"/>
      <protection hidden="1"/>
    </xf>
    <xf numFmtId="0" fontId="18" fillId="3" borderId="3" xfId="1" applyFont="1" applyFill="1" applyBorder="1" applyAlignment="1" applyProtection="1">
      <alignment horizontal="center" vertical="center"/>
      <protection locked="0" hidden="1"/>
    </xf>
    <xf numFmtId="0" fontId="18" fillId="3" borderId="49" xfId="1" applyFont="1" applyFill="1" applyBorder="1" applyAlignment="1" applyProtection="1">
      <alignment horizontal="center" vertical="center"/>
      <protection locked="0" hidden="1"/>
    </xf>
    <xf numFmtId="0" fontId="18" fillId="4" borderId="3" xfId="1" applyFont="1" applyFill="1" applyBorder="1" applyAlignment="1" applyProtection="1">
      <alignment horizontal="left" vertical="center"/>
      <protection hidden="1"/>
    </xf>
    <xf numFmtId="0" fontId="18" fillId="4" borderId="49" xfId="1" applyFont="1" applyFill="1" applyBorder="1" applyAlignment="1" applyProtection="1">
      <alignment horizontal="left" vertical="center"/>
      <protection hidden="1"/>
    </xf>
    <xf numFmtId="0" fontId="18" fillId="0" borderId="58" xfId="1" applyFont="1" applyBorder="1" applyAlignment="1" applyProtection="1">
      <alignment horizontal="center" vertical="center"/>
      <protection hidden="1"/>
    </xf>
    <xf numFmtId="0" fontId="18" fillId="0" borderId="26" xfId="1" applyFont="1" applyBorder="1" applyAlignment="1" applyProtection="1">
      <alignment horizontal="center" vertical="center"/>
      <protection hidden="1"/>
    </xf>
    <xf numFmtId="0" fontId="18" fillId="0" borderId="27" xfId="1" applyFont="1" applyBorder="1" applyAlignment="1" applyProtection="1">
      <alignment horizontal="center" vertical="center"/>
      <protection hidden="1"/>
    </xf>
    <xf numFmtId="0" fontId="18" fillId="0" borderId="28" xfId="1" applyFont="1" applyBorder="1" applyAlignment="1" applyProtection="1">
      <alignment horizontal="center" vertical="center"/>
      <protection hidden="1"/>
    </xf>
    <xf numFmtId="0" fontId="18" fillId="0" borderId="82" xfId="1" applyFont="1" applyBorder="1" applyAlignment="1" applyProtection="1">
      <alignment horizontal="center" vertical="center"/>
      <protection hidden="1"/>
    </xf>
    <xf numFmtId="0" fontId="18" fillId="0" borderId="11" xfId="1" applyFont="1" applyBorder="1" applyAlignment="1" applyProtection="1">
      <alignment horizontal="center" vertical="center"/>
      <protection hidden="1"/>
    </xf>
    <xf numFmtId="0" fontId="18" fillId="0" borderId="67" xfId="1" applyFont="1" applyBorder="1" applyAlignment="1" applyProtection="1">
      <alignment horizontal="center" vertical="center"/>
      <protection hidden="1"/>
    </xf>
    <xf numFmtId="0" fontId="18" fillId="0" borderId="10" xfId="1" applyFont="1" applyBorder="1" applyAlignment="1" applyProtection="1">
      <alignment horizontal="center" vertical="center"/>
      <protection hidden="1"/>
    </xf>
    <xf numFmtId="0" fontId="18" fillId="3" borderId="7" xfId="1" applyFont="1" applyFill="1" applyBorder="1" applyAlignment="1" applyProtection="1">
      <alignment horizontal="center" vertical="center"/>
      <protection locked="0" hidden="1"/>
    </xf>
    <xf numFmtId="0" fontId="18" fillId="3" borderId="83" xfId="1" applyFont="1" applyFill="1" applyBorder="1" applyAlignment="1" applyProtection="1">
      <alignment horizontal="center" vertical="center" wrapText="1"/>
      <protection locked="0" hidden="1"/>
    </xf>
    <xf numFmtId="0" fontId="18" fillId="3" borderId="53" xfId="1" applyFont="1" applyFill="1" applyBorder="1" applyAlignment="1" applyProtection="1">
      <alignment horizontal="center" vertical="center"/>
      <protection locked="0" hidden="1"/>
    </xf>
    <xf numFmtId="0" fontId="18" fillId="3" borderId="37" xfId="1" applyFont="1" applyFill="1" applyBorder="1" applyAlignment="1" applyProtection="1">
      <alignment horizontal="center" vertical="center"/>
      <protection locked="0" hidden="1"/>
    </xf>
    <xf numFmtId="0" fontId="18" fillId="3" borderId="9" xfId="1" applyFont="1" applyFill="1" applyBorder="1" applyAlignment="1" applyProtection="1">
      <alignment horizontal="center" vertical="center"/>
      <protection locked="0" hidden="1"/>
    </xf>
    <xf numFmtId="0" fontId="18" fillId="3" borderId="68" xfId="1" applyFont="1" applyFill="1" applyBorder="1" applyAlignment="1" applyProtection="1">
      <alignment horizontal="center" vertical="center" wrapText="1"/>
      <protection locked="0" hidden="1"/>
    </xf>
    <xf numFmtId="0" fontId="18" fillId="3" borderId="48" xfId="1" applyFont="1" applyFill="1" applyBorder="1" applyAlignment="1" applyProtection="1">
      <alignment horizontal="center" vertical="center"/>
      <protection locked="0" hidden="1"/>
    </xf>
    <xf numFmtId="0" fontId="18" fillId="3" borderId="56" xfId="1" applyFont="1" applyFill="1" applyBorder="1" applyAlignment="1" applyProtection="1">
      <alignment horizontal="center" vertical="center"/>
      <protection locked="0" hidden="1"/>
    </xf>
    <xf numFmtId="0" fontId="18" fillId="3" borderId="44" xfId="1" applyFont="1" applyFill="1" applyBorder="1" applyAlignment="1" applyProtection="1">
      <alignment horizontal="center" vertical="center" wrapText="1"/>
      <protection locked="0" hidden="1"/>
    </xf>
    <xf numFmtId="0" fontId="18" fillId="3" borderId="84" xfId="1" applyFont="1" applyFill="1" applyBorder="1" applyAlignment="1" applyProtection="1">
      <alignment horizontal="center" vertical="center" wrapText="1"/>
      <protection locked="0" hidden="1"/>
    </xf>
    <xf numFmtId="0" fontId="18" fillId="3" borderId="44" xfId="1" applyFont="1" applyFill="1" applyBorder="1" applyAlignment="1" applyProtection="1">
      <alignment horizontal="center" vertical="center"/>
      <protection locked="0" hidden="1"/>
    </xf>
    <xf numFmtId="0" fontId="18" fillId="3" borderId="77" xfId="1" applyFont="1" applyFill="1" applyBorder="1" applyAlignment="1" applyProtection="1">
      <alignment horizontal="center" vertical="center" wrapText="1"/>
      <protection locked="0" hidden="1"/>
    </xf>
    <xf numFmtId="0" fontId="18" fillId="3" borderId="25" xfId="1" applyFont="1" applyFill="1" applyBorder="1" applyAlignment="1" applyProtection="1">
      <alignment horizontal="left" vertical="center" wrapText="1"/>
      <protection hidden="1"/>
    </xf>
    <xf numFmtId="0" fontId="18" fillId="3" borderId="9" xfId="1" applyFont="1" applyFill="1" applyBorder="1" applyAlignment="1" applyProtection="1">
      <alignment horizontal="left" vertical="center" wrapText="1"/>
      <protection hidden="1"/>
    </xf>
    <xf numFmtId="0" fontId="18" fillId="3" borderId="44" xfId="1" applyFont="1" applyFill="1" applyBorder="1" applyAlignment="1" applyProtection="1">
      <alignment horizontal="left" vertical="center" wrapText="1"/>
      <protection hidden="1"/>
    </xf>
    <xf numFmtId="0" fontId="18" fillId="0" borderId="11" xfId="1" applyFont="1" applyBorder="1" applyAlignment="1" applyProtection="1">
      <alignment horizontal="center" vertical="center" wrapText="1"/>
      <protection hidden="1"/>
    </xf>
    <xf numFmtId="0" fontId="18" fillId="0" borderId="0" xfId="1" applyFont="1" applyAlignment="1" applyProtection="1">
      <alignment horizontal="center" vertical="center" wrapText="1"/>
      <protection hidden="1"/>
    </xf>
    <xf numFmtId="0" fontId="18" fillId="0" borderId="49" xfId="1" applyFont="1" applyBorder="1" applyAlignment="1" applyProtection="1">
      <alignment horizontal="center" vertical="center" wrapText="1"/>
      <protection hidden="1"/>
    </xf>
    <xf numFmtId="0" fontId="18" fillId="3" borderId="13" xfId="1" applyFont="1" applyFill="1" applyBorder="1" applyAlignment="1" applyProtection="1">
      <alignment horizontal="center" vertical="center" wrapText="1"/>
      <protection hidden="1"/>
    </xf>
    <xf numFmtId="0" fontId="18" fillId="3" borderId="11" xfId="1" applyFont="1" applyFill="1" applyBorder="1" applyAlignment="1" applyProtection="1">
      <alignment horizontal="center" vertical="center" wrapText="1"/>
      <protection hidden="1"/>
    </xf>
    <xf numFmtId="0" fontId="18" fillId="3" borderId="16" xfId="1" applyFont="1" applyFill="1" applyBorder="1" applyAlignment="1" applyProtection="1">
      <alignment horizontal="center" vertical="center" wrapText="1"/>
      <protection hidden="1"/>
    </xf>
    <xf numFmtId="0" fontId="18" fillId="3" borderId="38" xfId="1" applyFont="1" applyFill="1" applyBorder="1" applyAlignment="1" applyProtection="1">
      <alignment horizontal="center" vertical="center" wrapText="1"/>
      <protection hidden="1"/>
    </xf>
    <xf numFmtId="0" fontId="18" fillId="3" borderId="0" xfId="1" applyFont="1" applyFill="1" applyAlignment="1" applyProtection="1">
      <alignment horizontal="center" vertical="center" wrapText="1"/>
      <protection hidden="1"/>
    </xf>
    <xf numFmtId="0" fontId="18" fillId="3" borderId="33" xfId="1" applyFont="1" applyFill="1" applyBorder="1" applyAlignment="1" applyProtection="1">
      <alignment horizontal="center" vertical="center" wrapText="1"/>
      <protection hidden="1"/>
    </xf>
    <xf numFmtId="0" fontId="18" fillId="3" borderId="48" xfId="1" applyFont="1" applyFill="1" applyBorder="1" applyAlignment="1" applyProtection="1">
      <alignment horizontal="center" vertical="center" wrapText="1"/>
      <protection hidden="1"/>
    </xf>
    <xf numFmtId="0" fontId="18" fillId="3" borderId="49" xfId="1" applyFont="1" applyFill="1" applyBorder="1" applyAlignment="1" applyProtection="1">
      <alignment horizontal="center" vertical="center" wrapText="1"/>
      <protection hidden="1"/>
    </xf>
    <xf numFmtId="0" fontId="18" fillId="3" borderId="58" xfId="1" applyFont="1" applyFill="1" applyBorder="1" applyAlignment="1" applyProtection="1">
      <alignment horizontal="center" vertical="center" wrapText="1"/>
      <protection hidden="1"/>
    </xf>
    <xf numFmtId="0" fontId="18" fillId="0" borderId="17" xfId="1" applyFont="1" applyBorder="1" applyAlignment="1" applyProtection="1">
      <alignment horizontal="center" vertical="center"/>
      <protection hidden="1"/>
    </xf>
    <xf numFmtId="0" fontId="18" fillId="0" borderId="0" xfId="1" applyFont="1" applyAlignment="1" applyProtection="1">
      <alignment horizontal="center" vertical="center"/>
      <protection hidden="1"/>
    </xf>
    <xf numFmtId="0" fontId="18" fillId="0" borderId="57" xfId="1" applyFont="1" applyBorder="1" applyAlignment="1" applyProtection="1">
      <alignment horizontal="center" vertical="center"/>
      <protection hidden="1"/>
    </xf>
    <xf numFmtId="0" fontId="18" fillId="0" borderId="49" xfId="1" applyFont="1" applyBorder="1" applyAlignment="1" applyProtection="1">
      <alignment horizontal="center" vertical="center"/>
      <protection hidden="1"/>
    </xf>
    <xf numFmtId="0" fontId="18" fillId="3" borderId="11" xfId="1" applyFont="1" applyFill="1" applyBorder="1" applyAlignment="1" applyProtection="1">
      <alignment horizontal="center" vertical="center"/>
      <protection hidden="1"/>
    </xf>
    <xf numFmtId="0" fontId="18" fillId="3" borderId="0" xfId="1" applyFont="1" applyFill="1" applyAlignment="1" applyProtection="1">
      <alignment horizontal="center" vertical="center"/>
      <protection hidden="1"/>
    </xf>
    <xf numFmtId="0" fontId="18" fillId="0" borderId="0" xfId="1" applyNumberFormat="1" applyFont="1" applyAlignment="1" applyProtection="1">
      <alignment horizontal="left" vertical="center"/>
      <protection hidden="1"/>
    </xf>
    <xf numFmtId="0" fontId="18" fillId="0" borderId="0" xfId="1" applyNumberFormat="1" applyFont="1" applyAlignment="1" applyProtection="1">
      <alignment horizontal="right" vertical="center"/>
      <protection hidden="1"/>
    </xf>
    <xf numFmtId="0" fontId="18" fillId="0" borderId="0" xfId="1" applyNumberFormat="1" applyFont="1" applyAlignment="1" applyProtection="1">
      <alignment horizontal="center" vertical="center" wrapText="1"/>
      <protection hidden="1"/>
    </xf>
    <xf numFmtId="0" fontId="18" fillId="0" borderId="9" xfId="1" applyNumberFormat="1" applyFont="1" applyBorder="1" applyAlignment="1" applyProtection="1">
      <alignment horizontal="center" vertical="center" textRotation="255"/>
      <protection hidden="1"/>
    </xf>
    <xf numFmtId="0" fontId="18" fillId="0" borderId="35" xfId="1" applyNumberFormat="1" applyFont="1" applyBorder="1" applyAlignment="1" applyProtection="1">
      <alignment horizontal="center" vertical="center" textRotation="255"/>
      <protection hidden="1"/>
    </xf>
    <xf numFmtId="0" fontId="18" fillId="7" borderId="89" xfId="1" applyNumberFormat="1" applyFont="1" applyFill="1" applyBorder="1" applyAlignment="1" applyProtection="1">
      <alignment horizontal="center" vertical="center"/>
      <protection hidden="1"/>
    </xf>
    <xf numFmtId="0" fontId="18" fillId="7" borderId="9" xfId="1" applyNumberFormat="1" applyFont="1" applyFill="1" applyBorder="1" applyAlignment="1" applyProtection="1">
      <alignment horizontal="center" vertical="center"/>
      <protection hidden="1"/>
    </xf>
    <xf numFmtId="0" fontId="18" fillId="7" borderId="90" xfId="1" applyNumberFormat="1" applyFont="1" applyFill="1" applyBorder="1" applyAlignment="1" applyProtection="1">
      <alignment horizontal="center" vertical="center"/>
      <protection hidden="1"/>
    </xf>
    <xf numFmtId="0" fontId="18" fillId="7" borderId="91" xfId="1" applyNumberFormat="1" applyFont="1" applyFill="1" applyBorder="1" applyAlignment="1" applyProtection="1">
      <alignment horizontal="center" vertical="center" textRotation="255"/>
      <protection hidden="1"/>
    </xf>
    <xf numFmtId="0" fontId="18" fillId="7" borderId="92" xfId="1" applyNumberFormat="1" applyFont="1" applyFill="1" applyBorder="1" applyAlignment="1" applyProtection="1">
      <alignment horizontal="center" vertical="center" textRotation="255"/>
      <protection hidden="1"/>
    </xf>
    <xf numFmtId="0" fontId="18" fillId="7" borderId="9" xfId="1" applyNumberFormat="1" applyFont="1" applyFill="1" applyBorder="1" applyAlignment="1" applyProtection="1">
      <alignment horizontal="center" vertical="center" textRotation="255"/>
      <protection hidden="1"/>
    </xf>
    <xf numFmtId="0" fontId="18" fillId="7" borderId="2" xfId="1" applyNumberFormat="1" applyFont="1" applyFill="1" applyBorder="1" applyAlignment="1" applyProtection="1">
      <alignment horizontal="center" vertical="center" wrapText="1" shrinkToFit="1"/>
      <protection locked="0" hidden="1"/>
    </xf>
    <xf numFmtId="0" fontId="18" fillId="7" borderId="4" xfId="1" applyNumberFormat="1" applyFont="1" applyFill="1" applyBorder="1" applyAlignment="1" applyProtection="1">
      <alignment horizontal="center" vertical="center" wrapText="1" shrinkToFit="1"/>
      <protection locked="0" hidden="1"/>
    </xf>
    <xf numFmtId="0" fontId="18" fillId="7" borderId="38" xfId="1" applyNumberFormat="1" applyFont="1" applyFill="1" applyBorder="1" applyAlignment="1" applyProtection="1">
      <alignment horizontal="center" vertical="center" wrapText="1" shrinkToFit="1"/>
      <protection locked="0" hidden="1"/>
    </xf>
    <xf numFmtId="0" fontId="18" fillId="7" borderId="18" xfId="1" applyNumberFormat="1" applyFont="1" applyFill="1" applyBorder="1" applyAlignment="1" applyProtection="1">
      <alignment horizontal="center" vertical="center" wrapText="1" shrinkToFit="1"/>
      <protection locked="0" hidden="1"/>
    </xf>
    <xf numFmtId="0" fontId="18" fillId="7" borderId="6" xfId="1" applyNumberFormat="1" applyFont="1" applyFill="1" applyBorder="1" applyAlignment="1" applyProtection="1">
      <alignment horizontal="center" vertical="center" wrapText="1" shrinkToFit="1"/>
      <protection locked="0" hidden="1"/>
    </xf>
    <xf numFmtId="0" fontId="18" fillId="7" borderId="8" xfId="1" applyNumberFormat="1" applyFont="1" applyFill="1" applyBorder="1" applyAlignment="1" applyProtection="1">
      <alignment horizontal="center" vertical="center" wrapText="1" shrinkToFit="1"/>
      <protection locked="0" hidden="1"/>
    </xf>
    <xf numFmtId="0" fontId="18" fillId="7" borderId="2" xfId="1" applyNumberFormat="1" applyFont="1" applyFill="1" applyBorder="1" applyAlignment="1" applyProtection="1">
      <alignment horizontal="center" vertical="center" wrapText="1"/>
      <protection locked="0" hidden="1"/>
    </xf>
    <xf numFmtId="0" fontId="18" fillId="7" borderId="4" xfId="1" applyNumberFormat="1" applyFont="1" applyFill="1" applyBorder="1" applyAlignment="1" applyProtection="1">
      <alignment horizontal="center" vertical="center" wrapText="1"/>
      <protection locked="0" hidden="1"/>
    </xf>
    <xf numFmtId="0" fontId="18" fillId="7" borderId="38" xfId="1" applyNumberFormat="1" applyFont="1" applyFill="1" applyBorder="1" applyAlignment="1" applyProtection="1">
      <alignment horizontal="center" vertical="center" wrapText="1"/>
      <protection locked="0" hidden="1"/>
    </xf>
    <xf numFmtId="0" fontId="18" fillId="7" borderId="18" xfId="1" applyNumberFormat="1" applyFont="1" applyFill="1" applyBorder="1" applyAlignment="1" applyProtection="1">
      <alignment horizontal="center" vertical="center" wrapText="1"/>
      <protection locked="0" hidden="1"/>
    </xf>
    <xf numFmtId="0" fontId="18" fillId="7" borderId="6" xfId="1" applyNumberFormat="1" applyFont="1" applyFill="1" applyBorder="1" applyAlignment="1" applyProtection="1">
      <alignment horizontal="center" vertical="center" wrapText="1"/>
      <protection locked="0" hidden="1"/>
    </xf>
    <xf numFmtId="0" fontId="18" fillId="7" borderId="8" xfId="1" applyNumberFormat="1" applyFont="1" applyFill="1" applyBorder="1" applyAlignment="1" applyProtection="1">
      <alignment horizontal="center" vertical="center" wrapText="1"/>
      <protection locked="0" hidden="1"/>
    </xf>
    <xf numFmtId="0" fontId="18" fillId="7" borderId="2" xfId="1" applyNumberFormat="1" applyFont="1" applyFill="1" applyBorder="1" applyAlignment="1" applyProtection="1">
      <alignment horizontal="center" vertical="center"/>
      <protection hidden="1"/>
    </xf>
    <xf numFmtId="0" fontId="18" fillId="7" borderId="4" xfId="1" applyNumberFormat="1" applyFont="1" applyFill="1" applyBorder="1" applyAlignment="1" applyProtection="1">
      <alignment horizontal="center" vertical="center"/>
      <protection hidden="1"/>
    </xf>
    <xf numFmtId="0" fontId="18" fillId="7" borderId="38" xfId="1" applyNumberFormat="1" applyFont="1" applyFill="1" applyBorder="1" applyAlignment="1" applyProtection="1">
      <alignment horizontal="center" vertical="center"/>
      <protection hidden="1"/>
    </xf>
    <xf numFmtId="0" fontId="18" fillId="7" borderId="18" xfId="1" applyNumberFormat="1" applyFont="1" applyFill="1" applyBorder="1" applyAlignment="1" applyProtection="1">
      <alignment horizontal="center" vertical="center"/>
      <protection hidden="1"/>
    </xf>
    <xf numFmtId="0" fontId="18" fillId="7" borderId="6" xfId="1" applyNumberFormat="1" applyFont="1" applyFill="1" applyBorder="1" applyAlignment="1" applyProtection="1">
      <alignment horizontal="center" vertical="center"/>
      <protection hidden="1"/>
    </xf>
    <xf numFmtId="0" fontId="18" fillId="7" borderId="8" xfId="1" applyNumberFormat="1" applyFont="1" applyFill="1" applyBorder="1" applyAlignment="1" applyProtection="1">
      <alignment horizontal="center" vertical="center"/>
      <protection hidden="1"/>
    </xf>
    <xf numFmtId="0" fontId="18" fillId="7" borderId="3" xfId="1" applyNumberFormat="1" applyFont="1" applyFill="1" applyBorder="1" applyAlignment="1" applyProtection="1">
      <alignment horizontal="center" vertical="center"/>
      <protection hidden="1"/>
    </xf>
    <xf numFmtId="0" fontId="18" fillId="7" borderId="0" xfId="1" applyNumberFormat="1" applyFont="1" applyFill="1" applyBorder="1" applyAlignment="1" applyProtection="1">
      <alignment horizontal="center" vertical="center"/>
      <protection hidden="1"/>
    </xf>
    <xf numFmtId="0" fontId="18" fillId="7" borderId="7" xfId="1" applyNumberFormat="1" applyFont="1" applyFill="1" applyBorder="1" applyAlignment="1" applyProtection="1">
      <alignment horizontal="center" vertical="center"/>
      <protection hidden="1"/>
    </xf>
    <xf numFmtId="0" fontId="18" fillId="3" borderId="5" xfId="1" applyNumberFormat="1" applyFont="1" applyFill="1" applyBorder="1" applyAlignment="1" applyProtection="1">
      <alignment horizontal="center" vertical="center" shrinkToFit="1"/>
      <protection hidden="1"/>
    </xf>
    <xf numFmtId="0" fontId="18" fillId="3" borderId="9" xfId="1" applyNumberFormat="1" applyFont="1" applyFill="1" applyBorder="1" applyAlignment="1" applyProtection="1">
      <alignment horizontal="center" vertical="center" shrinkToFit="1"/>
      <protection hidden="1"/>
    </xf>
    <xf numFmtId="0" fontId="18" fillId="0" borderId="2" xfId="1" applyNumberFormat="1" applyFont="1" applyBorder="1" applyAlignment="1" applyProtection="1">
      <alignment horizontal="center" vertical="center" wrapText="1" shrinkToFit="1"/>
      <protection hidden="1"/>
    </xf>
    <xf numFmtId="0" fontId="18" fillId="0" borderId="4" xfId="1" applyNumberFormat="1" applyFont="1" applyBorder="1" applyAlignment="1" applyProtection="1">
      <alignment horizontal="center" vertical="center" wrapText="1" shrinkToFit="1"/>
      <protection hidden="1"/>
    </xf>
    <xf numFmtId="0" fontId="18" fillId="0" borderId="38" xfId="1" applyNumberFormat="1" applyFont="1" applyBorder="1" applyAlignment="1" applyProtection="1">
      <alignment horizontal="center" vertical="center" wrapText="1" shrinkToFit="1"/>
      <protection hidden="1"/>
    </xf>
    <xf numFmtId="0" fontId="18" fillId="0" borderId="18" xfId="1" applyNumberFormat="1" applyFont="1" applyBorder="1" applyAlignment="1" applyProtection="1">
      <alignment horizontal="center" vertical="center" wrapText="1" shrinkToFit="1"/>
      <protection hidden="1"/>
    </xf>
    <xf numFmtId="0" fontId="18" fillId="0" borderId="6" xfId="1" applyNumberFormat="1" applyFont="1" applyBorder="1" applyAlignment="1" applyProtection="1">
      <alignment horizontal="center" vertical="center" wrapText="1" shrinkToFit="1"/>
      <protection hidden="1"/>
    </xf>
    <xf numFmtId="0" fontId="18" fillId="0" borderId="8" xfId="1" applyNumberFormat="1" applyFont="1" applyBorder="1" applyAlignment="1" applyProtection="1">
      <alignment horizontal="center" vertical="center" wrapText="1" shrinkToFit="1"/>
      <protection hidden="1"/>
    </xf>
    <xf numFmtId="38" fontId="18" fillId="7" borderId="9" xfId="2" applyFont="1" applyFill="1" applyBorder="1" applyAlignment="1" applyProtection="1">
      <alignment horizontal="center" vertical="center" shrinkToFit="1"/>
      <protection hidden="1"/>
    </xf>
    <xf numFmtId="0" fontId="18" fillId="7" borderId="86" xfId="1" applyNumberFormat="1" applyFont="1" applyFill="1" applyBorder="1" applyAlignment="1" applyProtection="1">
      <alignment horizontal="center" vertical="center"/>
      <protection locked="0" hidden="1"/>
    </xf>
    <xf numFmtId="0" fontId="18" fillId="7" borderId="86" xfId="1" applyNumberFormat="1" applyFont="1" applyFill="1" applyBorder="1" applyAlignment="1" applyProtection="1">
      <alignment horizontal="center" vertical="center"/>
      <protection hidden="1"/>
    </xf>
    <xf numFmtId="38" fontId="18" fillId="7" borderId="2" xfId="2" applyFont="1" applyFill="1" applyBorder="1" applyAlignment="1" applyProtection="1">
      <alignment horizontal="center" vertical="center" shrinkToFit="1"/>
      <protection hidden="1"/>
    </xf>
    <xf numFmtId="38" fontId="18" fillId="7" borderId="93" xfId="2" applyFont="1" applyFill="1" applyBorder="1" applyAlignment="1" applyProtection="1">
      <alignment horizontal="center" vertical="center" shrinkToFit="1"/>
      <protection hidden="1"/>
    </xf>
    <xf numFmtId="38" fontId="18" fillId="7" borderId="6" xfId="2" applyFont="1" applyFill="1" applyBorder="1" applyAlignment="1" applyProtection="1">
      <alignment horizontal="center" vertical="center" shrinkToFit="1"/>
      <protection hidden="1"/>
    </xf>
    <xf numFmtId="38" fontId="18" fillId="7" borderId="94" xfId="2" applyFont="1" applyFill="1" applyBorder="1" applyAlignment="1" applyProtection="1">
      <alignment horizontal="center" vertical="center" shrinkToFit="1"/>
      <protection hidden="1"/>
    </xf>
    <xf numFmtId="0" fontId="18" fillId="3" borderId="3" xfId="1" applyNumberFormat="1" applyFont="1" applyFill="1" applyBorder="1" applyAlignment="1" applyProtection="1">
      <alignment horizontal="center" vertical="center" wrapText="1" shrinkToFit="1"/>
      <protection locked="0" hidden="1"/>
    </xf>
    <xf numFmtId="0" fontId="18" fillId="3" borderId="4" xfId="1" applyNumberFormat="1" applyFont="1" applyFill="1" applyBorder="1" applyAlignment="1" applyProtection="1">
      <alignment horizontal="center" vertical="center" wrapText="1" shrinkToFit="1"/>
      <protection locked="0" hidden="1"/>
    </xf>
    <xf numFmtId="0" fontId="18" fillId="3" borderId="7" xfId="1" applyNumberFormat="1" applyFont="1" applyFill="1" applyBorder="1" applyAlignment="1" applyProtection="1">
      <alignment horizontal="center" vertical="center" wrapText="1" shrinkToFit="1"/>
      <protection locked="0" hidden="1"/>
    </xf>
    <xf numFmtId="0" fontId="18" fillId="3" borderId="8" xfId="1" applyNumberFormat="1" applyFont="1" applyFill="1" applyBorder="1" applyAlignment="1" applyProtection="1">
      <alignment horizontal="center" vertical="center" wrapText="1" shrinkToFit="1"/>
      <protection locked="0" hidden="1"/>
    </xf>
    <xf numFmtId="0" fontId="18" fillId="7" borderId="89" xfId="1" applyNumberFormat="1" applyFont="1" applyFill="1" applyBorder="1" applyAlignment="1" applyProtection="1">
      <alignment horizontal="center" vertical="center" shrinkToFit="1"/>
      <protection locked="0" hidden="1"/>
    </xf>
    <xf numFmtId="38" fontId="18" fillId="7" borderId="9" xfId="2" applyFont="1" applyFill="1" applyBorder="1" applyAlignment="1" applyProtection="1">
      <alignment horizontal="center" vertical="center" shrinkToFit="1"/>
      <protection locked="0" hidden="1"/>
    </xf>
    <xf numFmtId="38" fontId="18" fillId="3" borderId="2" xfId="2" applyFont="1" applyFill="1" applyBorder="1" applyAlignment="1" applyProtection="1">
      <alignment horizontal="center" vertical="center" shrinkToFit="1"/>
      <protection locked="0" hidden="1"/>
    </xf>
    <xf numFmtId="38" fontId="18" fillId="3" borderId="3" xfId="2" applyFont="1" applyFill="1" applyBorder="1" applyAlignment="1" applyProtection="1">
      <alignment horizontal="center" vertical="center" shrinkToFit="1"/>
      <protection locked="0" hidden="1"/>
    </xf>
    <xf numFmtId="38" fontId="18" fillId="3" borderId="4" xfId="2" applyFont="1" applyFill="1" applyBorder="1" applyAlignment="1" applyProtection="1">
      <alignment horizontal="center" vertical="center" shrinkToFit="1"/>
      <protection locked="0" hidden="1"/>
    </xf>
    <xf numFmtId="38" fontId="18" fillId="3" borderId="6" xfId="2" applyFont="1" applyFill="1" applyBorder="1" applyAlignment="1" applyProtection="1">
      <alignment horizontal="center" vertical="center" shrinkToFit="1"/>
      <protection locked="0" hidden="1"/>
    </xf>
    <xf numFmtId="38" fontId="18" fillId="3" borderId="7" xfId="2" applyFont="1" applyFill="1" applyBorder="1" applyAlignment="1" applyProtection="1">
      <alignment horizontal="center" vertical="center" shrinkToFit="1"/>
      <protection locked="0" hidden="1"/>
    </xf>
    <xf numFmtId="38" fontId="18" fillId="3" borderId="8" xfId="2" applyFont="1" applyFill="1" applyBorder="1" applyAlignment="1" applyProtection="1">
      <alignment horizontal="center" vertical="center" shrinkToFit="1"/>
      <protection locked="0" hidden="1"/>
    </xf>
    <xf numFmtId="0" fontId="18" fillId="3" borderId="1" xfId="1" applyNumberFormat="1" applyFont="1" applyFill="1" applyBorder="1" applyAlignment="1" applyProtection="1">
      <alignment horizontal="center" vertical="center"/>
      <protection hidden="1"/>
    </xf>
    <xf numFmtId="0" fontId="18" fillId="3" borderId="5" xfId="1" applyNumberFormat="1" applyFont="1" applyFill="1" applyBorder="1" applyAlignment="1" applyProtection="1">
      <alignment horizontal="center" vertical="center"/>
      <protection hidden="1"/>
    </xf>
    <xf numFmtId="0" fontId="18" fillId="7" borderId="95" xfId="1" applyNumberFormat="1" applyFont="1" applyFill="1" applyBorder="1" applyAlignment="1" applyProtection="1">
      <alignment horizontal="center" vertical="center" shrinkToFit="1"/>
      <protection locked="0" hidden="1"/>
    </xf>
    <xf numFmtId="38" fontId="18" fillId="7" borderId="96" xfId="2" applyFont="1" applyFill="1" applyBorder="1" applyAlignment="1" applyProtection="1">
      <alignment horizontal="center" vertical="center" shrinkToFit="1"/>
      <protection locked="0" hidden="1"/>
    </xf>
    <xf numFmtId="38" fontId="18" fillId="7" borderId="99" xfId="2" applyFont="1" applyFill="1" applyBorder="1" applyAlignment="1" applyProtection="1">
      <alignment horizontal="center" vertical="center" shrinkToFit="1"/>
      <protection hidden="1"/>
    </xf>
    <xf numFmtId="38" fontId="18" fillId="7" borderId="100" xfId="2" applyFont="1" applyFill="1" applyBorder="1" applyAlignment="1" applyProtection="1">
      <alignment horizontal="center" vertical="center" shrinkToFit="1"/>
      <protection hidden="1"/>
    </xf>
    <xf numFmtId="38" fontId="18" fillId="7" borderId="96" xfId="2" applyFont="1" applyFill="1" applyBorder="1" applyAlignment="1" applyProtection="1">
      <alignment horizontal="center" vertical="center" shrinkToFit="1"/>
      <protection hidden="1"/>
    </xf>
    <xf numFmtId="0" fontId="18" fillId="7" borderId="98" xfId="1" applyNumberFormat="1" applyFont="1" applyFill="1" applyBorder="1" applyAlignment="1" applyProtection="1">
      <alignment horizontal="center" vertical="center"/>
      <protection hidden="1"/>
    </xf>
    <xf numFmtId="0" fontId="18" fillId="7" borderId="97" xfId="1" applyNumberFormat="1" applyFont="1" applyFill="1" applyBorder="1" applyAlignment="1" applyProtection="1">
      <alignment horizontal="center" vertical="center"/>
      <protection hidden="1"/>
    </xf>
    <xf numFmtId="0" fontId="18" fillId="7" borderId="5" xfId="1" applyNumberFormat="1" applyFont="1" applyFill="1" applyBorder="1" applyAlignment="1" applyProtection="1">
      <alignment horizontal="center" vertical="center"/>
      <protection hidden="1"/>
    </xf>
    <xf numFmtId="0" fontId="18" fillId="0" borderId="97" xfId="1" applyNumberFormat="1" applyFont="1" applyBorder="1" applyAlignment="1" applyProtection="1">
      <alignment horizontal="center" vertical="center"/>
      <protection hidden="1"/>
    </xf>
    <xf numFmtId="0" fontId="18" fillId="3" borderId="1" xfId="1" applyNumberFormat="1" applyFont="1" applyFill="1" applyBorder="1" applyAlignment="1" applyProtection="1">
      <alignment horizontal="center" vertical="center" shrinkToFit="1"/>
      <protection hidden="1"/>
    </xf>
    <xf numFmtId="0" fontId="29" fillId="0" borderId="49" xfId="4" applyNumberFormat="1" applyFont="1" applyBorder="1" applyAlignment="1" applyProtection="1">
      <alignment horizontal="center" vertical="center"/>
      <protection hidden="1"/>
    </xf>
    <xf numFmtId="0" fontId="29" fillId="3" borderId="49" xfId="4" applyNumberFormat="1" applyFont="1" applyFill="1" applyBorder="1" applyAlignment="1" applyProtection="1">
      <alignment horizontal="center" vertical="center" shrinkToFit="1"/>
      <protection locked="0" hidden="1"/>
    </xf>
    <xf numFmtId="0" fontId="29" fillId="0" borderId="24" xfId="4" applyNumberFormat="1" applyFont="1" applyBorder="1" applyAlignment="1" applyProtection="1">
      <alignment horizontal="center" vertical="center"/>
      <protection hidden="1"/>
    </xf>
    <xf numFmtId="0" fontId="29" fillId="0" borderId="25" xfId="4" applyNumberFormat="1" applyFont="1" applyBorder="1" applyAlignment="1" applyProtection="1">
      <alignment horizontal="center" vertical="center"/>
      <protection hidden="1"/>
    </xf>
    <xf numFmtId="0" fontId="29" fillId="0" borderId="34" xfId="4" applyNumberFormat="1" applyFont="1" applyBorder="1" applyAlignment="1" applyProtection="1">
      <alignment horizontal="center" vertical="center"/>
      <protection hidden="1"/>
    </xf>
    <xf numFmtId="0" fontId="29" fillId="0" borderId="9" xfId="4" applyNumberFormat="1" applyFont="1" applyBorder="1" applyAlignment="1" applyProtection="1">
      <alignment horizontal="center" vertical="center"/>
      <protection hidden="1"/>
    </xf>
    <xf numFmtId="0" fontId="29" fillId="0" borderId="13" xfId="4" applyNumberFormat="1" applyFont="1" applyBorder="1" applyAlignment="1" applyProtection="1">
      <alignment horizontal="center" vertical="center"/>
      <protection hidden="1"/>
    </xf>
    <xf numFmtId="0" fontId="29" fillId="0" borderId="11" xfId="4" applyNumberFormat="1" applyFont="1" applyBorder="1" applyAlignment="1" applyProtection="1">
      <alignment horizontal="center" vertical="center"/>
      <protection hidden="1"/>
    </xf>
    <xf numFmtId="0" fontId="29" fillId="0" borderId="12" xfId="4" applyNumberFormat="1" applyFont="1" applyBorder="1" applyAlignment="1" applyProtection="1">
      <alignment horizontal="center" vertical="center"/>
      <protection hidden="1"/>
    </xf>
    <xf numFmtId="0" fontId="29" fillId="0" borderId="38" xfId="4" applyNumberFormat="1" applyFont="1" applyBorder="1" applyAlignment="1" applyProtection="1">
      <alignment horizontal="center" vertical="center"/>
      <protection hidden="1"/>
    </xf>
    <xf numFmtId="0" fontId="29" fillId="0" borderId="0" xfId="4" applyNumberFormat="1" applyFont="1" applyAlignment="1" applyProtection="1">
      <alignment horizontal="center" vertical="center"/>
      <protection hidden="1"/>
    </xf>
    <xf numFmtId="0" fontId="29" fillId="0" borderId="18" xfId="4" applyNumberFormat="1" applyFont="1" applyBorder="1" applyAlignment="1" applyProtection="1">
      <alignment horizontal="center" vertical="center"/>
      <protection hidden="1"/>
    </xf>
    <xf numFmtId="0" fontId="29" fillId="0" borderId="6" xfId="4" applyNumberFormat="1" applyFont="1" applyBorder="1" applyAlignment="1" applyProtection="1">
      <alignment horizontal="center" vertical="center"/>
      <protection hidden="1"/>
    </xf>
    <xf numFmtId="0" fontId="29" fillId="0" borderId="7" xfId="4" applyNumberFormat="1" applyFont="1" applyBorder="1" applyAlignment="1" applyProtection="1">
      <alignment horizontal="center" vertical="center"/>
      <protection hidden="1"/>
    </xf>
    <xf numFmtId="0" fontId="29" fillId="0" borderId="8" xfId="4" applyNumberFormat="1" applyFont="1" applyBorder="1" applyAlignment="1" applyProtection="1">
      <alignment horizontal="center" vertical="center"/>
      <protection hidden="1"/>
    </xf>
    <xf numFmtId="0" fontId="29" fillId="0" borderId="13" xfId="4" applyNumberFormat="1" applyFont="1" applyBorder="1" applyAlignment="1" applyProtection="1">
      <alignment horizontal="center" vertical="center" wrapText="1"/>
      <protection hidden="1"/>
    </xf>
    <xf numFmtId="0" fontId="29" fillId="0" borderId="11" xfId="4" applyNumberFormat="1" applyFont="1" applyBorder="1" applyAlignment="1" applyProtection="1">
      <alignment horizontal="center" vertical="center" wrapText="1"/>
      <protection hidden="1"/>
    </xf>
    <xf numFmtId="0" fontId="29" fillId="0" borderId="12" xfId="4" applyNumberFormat="1" applyFont="1" applyBorder="1" applyAlignment="1" applyProtection="1">
      <alignment horizontal="center" vertical="center" wrapText="1"/>
      <protection hidden="1"/>
    </xf>
    <xf numFmtId="0" fontId="29" fillId="0" borderId="38" xfId="4" applyNumberFormat="1" applyFont="1" applyBorder="1" applyAlignment="1" applyProtection="1">
      <alignment horizontal="center" vertical="center" wrapText="1"/>
      <protection hidden="1"/>
    </xf>
    <xf numFmtId="0" fontId="29" fillId="0" borderId="0" xfId="4" applyNumberFormat="1" applyFont="1" applyAlignment="1" applyProtection="1">
      <alignment horizontal="center" vertical="center" wrapText="1"/>
      <protection hidden="1"/>
    </xf>
    <xf numFmtId="0" fontId="29" fillId="0" borderId="18" xfId="4" applyNumberFormat="1" applyFont="1" applyBorder="1" applyAlignment="1" applyProtection="1">
      <alignment horizontal="center" vertical="center" wrapText="1"/>
      <protection hidden="1"/>
    </xf>
    <xf numFmtId="0" fontId="29" fillId="0" borderId="6" xfId="4" applyNumberFormat="1" applyFont="1" applyBorder="1" applyAlignment="1" applyProtection="1">
      <alignment horizontal="center" vertical="center" wrapText="1"/>
      <protection hidden="1"/>
    </xf>
    <xf numFmtId="0" fontId="29" fillId="0" borderId="7" xfId="4" applyNumberFormat="1" applyFont="1" applyBorder="1" applyAlignment="1" applyProtection="1">
      <alignment horizontal="center" vertical="center" wrapText="1"/>
      <protection hidden="1"/>
    </xf>
    <xf numFmtId="0" fontId="29" fillId="0" borderId="8" xfId="4" applyNumberFormat="1" applyFont="1" applyBorder="1" applyAlignment="1" applyProtection="1">
      <alignment horizontal="center" vertical="center" wrapText="1"/>
      <protection hidden="1"/>
    </xf>
    <xf numFmtId="0" fontId="29" fillId="0" borderId="16" xfId="4" applyNumberFormat="1" applyFont="1" applyBorder="1" applyAlignment="1" applyProtection="1">
      <alignment horizontal="center" vertical="center" wrapText="1"/>
      <protection hidden="1"/>
    </xf>
    <xf numFmtId="0" fontId="29" fillId="0" borderId="33" xfId="4" applyNumberFormat="1" applyFont="1" applyBorder="1" applyAlignment="1" applyProtection="1">
      <alignment horizontal="center" vertical="center" wrapText="1"/>
      <protection hidden="1"/>
    </xf>
    <xf numFmtId="0" fontId="29" fillId="0" borderId="42" xfId="4" applyNumberFormat="1" applyFont="1" applyBorder="1" applyAlignment="1" applyProtection="1">
      <alignment horizontal="center" vertical="center" wrapText="1"/>
      <protection hidden="1"/>
    </xf>
    <xf numFmtId="176" fontId="29" fillId="3" borderId="2" xfId="5" applyNumberFormat="1" applyFont="1" applyFill="1" applyBorder="1" applyAlignment="1" applyProtection="1">
      <alignment horizontal="center" vertical="center"/>
      <protection hidden="1"/>
    </xf>
    <xf numFmtId="176" fontId="29" fillId="3" borderId="3" xfId="5" applyNumberFormat="1" applyFont="1" applyFill="1" applyBorder="1" applyAlignment="1" applyProtection="1">
      <alignment horizontal="center" vertical="center"/>
      <protection hidden="1"/>
    </xf>
    <xf numFmtId="176" fontId="29" fillId="3" borderId="54" xfId="5" applyNumberFormat="1" applyFont="1" applyFill="1" applyBorder="1" applyAlignment="1" applyProtection="1">
      <alignment horizontal="center" vertical="center"/>
      <protection hidden="1"/>
    </xf>
    <xf numFmtId="176" fontId="29" fillId="3" borderId="6" xfId="5" applyNumberFormat="1" applyFont="1" applyFill="1" applyBorder="1" applyAlignment="1" applyProtection="1">
      <alignment horizontal="center" vertical="center"/>
      <protection hidden="1"/>
    </xf>
    <xf numFmtId="176" fontId="29" fillId="3" borderId="7" xfId="5" applyNumberFormat="1" applyFont="1" applyFill="1" applyBorder="1" applyAlignment="1" applyProtection="1">
      <alignment horizontal="center" vertical="center"/>
      <protection hidden="1"/>
    </xf>
    <xf numFmtId="176" fontId="29" fillId="3" borderId="42" xfId="5" applyNumberFormat="1" applyFont="1" applyFill="1" applyBorder="1" applyAlignment="1" applyProtection="1">
      <alignment horizontal="center" vertical="center"/>
      <protection hidden="1"/>
    </xf>
    <xf numFmtId="0" fontId="29" fillId="0" borderId="53" xfId="6" applyNumberFormat="1" applyFont="1" applyBorder="1" applyAlignment="1" applyProtection="1">
      <alignment horizontal="center" vertical="center"/>
      <protection hidden="1"/>
    </xf>
    <xf numFmtId="0" fontId="29" fillId="0" borderId="3" xfId="6" applyNumberFormat="1" applyFont="1" applyBorder="1" applyAlignment="1" applyProtection="1">
      <alignment horizontal="center" vertical="center"/>
      <protection hidden="1"/>
    </xf>
    <xf numFmtId="0" fontId="29" fillId="0" borderId="4" xfId="6" applyNumberFormat="1" applyFont="1" applyBorder="1" applyAlignment="1" applyProtection="1">
      <alignment horizontal="center" vertical="center"/>
      <protection hidden="1"/>
    </xf>
    <xf numFmtId="0" fontId="29" fillId="0" borderId="64" xfId="6" applyNumberFormat="1" applyFont="1" applyBorder="1" applyAlignment="1" applyProtection="1">
      <alignment horizontal="center" vertical="center"/>
      <protection hidden="1"/>
    </xf>
    <xf numFmtId="0" fontId="29" fillId="0" borderId="7" xfId="6" applyNumberFormat="1" applyFont="1" applyBorder="1" applyAlignment="1" applyProtection="1">
      <alignment horizontal="center" vertical="center"/>
      <protection hidden="1"/>
    </xf>
    <xf numFmtId="0" fontId="29" fillId="0" borderId="8" xfId="6" applyNumberFormat="1" applyFont="1" applyBorder="1" applyAlignment="1" applyProtection="1">
      <alignment horizontal="center" vertical="center"/>
      <protection hidden="1"/>
    </xf>
    <xf numFmtId="0" fontId="29" fillId="3" borderId="2" xfId="4" applyNumberFormat="1" applyFont="1" applyFill="1" applyBorder="1" applyAlignment="1" applyProtection="1">
      <alignment horizontal="center" vertical="center"/>
      <protection hidden="1"/>
    </xf>
    <xf numFmtId="0" fontId="29" fillId="3" borderId="3" xfId="4" applyNumberFormat="1" applyFont="1" applyFill="1" applyBorder="1" applyAlignment="1" applyProtection="1">
      <alignment horizontal="center" vertical="center"/>
      <protection hidden="1"/>
    </xf>
    <xf numFmtId="0" fontId="29" fillId="3" borderId="6" xfId="4" applyNumberFormat="1" applyFont="1" applyFill="1" applyBorder="1" applyAlignment="1" applyProtection="1">
      <alignment horizontal="center" vertical="center"/>
      <protection hidden="1"/>
    </xf>
    <xf numFmtId="0" fontId="29" fillId="3" borderId="7" xfId="4" applyNumberFormat="1" applyFont="1" applyFill="1" applyBorder="1" applyAlignment="1" applyProtection="1">
      <alignment horizontal="center" vertical="center"/>
      <protection hidden="1"/>
    </xf>
    <xf numFmtId="0" fontId="29" fillId="0" borderId="4" xfId="5" applyNumberFormat="1" applyFont="1" applyBorder="1" applyAlignment="1" applyProtection="1">
      <alignment horizontal="center" vertical="center"/>
      <protection hidden="1"/>
    </xf>
    <xf numFmtId="0" fontId="29" fillId="0" borderId="8" xfId="5" applyNumberFormat="1" applyFont="1" applyBorder="1" applyAlignment="1" applyProtection="1">
      <alignment horizontal="center" vertical="center"/>
      <protection hidden="1"/>
    </xf>
    <xf numFmtId="176" fontId="29" fillId="0" borderId="9" xfId="4" applyNumberFormat="1" applyFont="1" applyBorder="1" applyAlignment="1" applyProtection="1">
      <alignment horizontal="center" vertical="center"/>
      <protection hidden="1"/>
    </xf>
    <xf numFmtId="176" fontId="29" fillId="3" borderId="2" xfId="4" applyNumberFormat="1" applyFont="1" applyFill="1" applyBorder="1" applyAlignment="1" applyProtection="1">
      <alignment horizontal="center" vertical="center"/>
      <protection hidden="1"/>
    </xf>
    <xf numFmtId="176" fontId="29" fillId="3" borderId="3" xfId="4" applyNumberFormat="1" applyFont="1" applyFill="1" applyBorder="1" applyAlignment="1" applyProtection="1">
      <alignment horizontal="center" vertical="center"/>
      <protection hidden="1"/>
    </xf>
    <xf numFmtId="176" fontId="29" fillId="3" borderId="4" xfId="4" applyNumberFormat="1" applyFont="1" applyFill="1" applyBorder="1" applyAlignment="1" applyProtection="1">
      <alignment horizontal="center" vertical="center"/>
      <protection hidden="1"/>
    </xf>
    <xf numFmtId="176" fontId="29" fillId="3" borderId="6" xfId="4" applyNumberFormat="1" applyFont="1" applyFill="1" applyBorder="1" applyAlignment="1" applyProtection="1">
      <alignment horizontal="center" vertical="center"/>
      <protection hidden="1"/>
    </xf>
    <xf numFmtId="176" fontId="29" fillId="3" borderId="7" xfId="4" applyNumberFormat="1" applyFont="1" applyFill="1" applyBorder="1" applyAlignment="1" applyProtection="1">
      <alignment horizontal="center" vertical="center"/>
      <protection hidden="1"/>
    </xf>
    <xf numFmtId="176" fontId="29" fillId="3" borderId="8" xfId="4" applyNumberFormat="1" applyFont="1" applyFill="1" applyBorder="1" applyAlignment="1" applyProtection="1">
      <alignment horizontal="center" vertical="center"/>
      <protection hidden="1"/>
    </xf>
    <xf numFmtId="0" fontId="29" fillId="0" borderId="17" xfId="6" applyNumberFormat="1" applyFont="1" applyBorder="1" applyAlignment="1" applyProtection="1">
      <alignment horizontal="center" vertical="center"/>
      <protection hidden="1"/>
    </xf>
    <xf numFmtId="0" fontId="29" fillId="0" borderId="0" xfId="6" applyNumberFormat="1" applyFont="1" applyAlignment="1" applyProtection="1">
      <alignment horizontal="center" vertical="center"/>
      <protection hidden="1"/>
    </xf>
    <xf numFmtId="0" fontId="29" fillId="0" borderId="18" xfId="6" applyNumberFormat="1" applyFont="1" applyBorder="1" applyAlignment="1" applyProtection="1">
      <alignment horizontal="center" vertical="center"/>
      <protection hidden="1"/>
    </xf>
    <xf numFmtId="0" fontId="29" fillId="3" borderId="53" xfId="6" applyNumberFormat="1" applyFont="1" applyFill="1" applyBorder="1" applyAlignment="1" applyProtection="1">
      <alignment horizontal="center" vertical="center"/>
      <protection hidden="1"/>
    </xf>
    <xf numFmtId="0" fontId="29" fillId="3" borderId="3" xfId="6" applyNumberFormat="1" applyFont="1" applyFill="1" applyBorder="1" applyAlignment="1" applyProtection="1">
      <alignment horizontal="center" vertical="center"/>
      <protection hidden="1"/>
    </xf>
    <xf numFmtId="0" fontId="29" fillId="3" borderId="4" xfId="6" applyNumberFormat="1" applyFont="1" applyFill="1" applyBorder="1" applyAlignment="1" applyProtection="1">
      <alignment horizontal="center" vertical="center"/>
      <protection hidden="1"/>
    </xf>
    <xf numFmtId="0" fontId="29" fillId="3" borderId="64" xfId="6" applyNumberFormat="1" applyFont="1" applyFill="1" applyBorder="1" applyAlignment="1" applyProtection="1">
      <alignment horizontal="center" vertical="center"/>
      <protection hidden="1"/>
    </xf>
    <xf numFmtId="0" fontId="29" fillId="3" borderId="7" xfId="6" applyNumberFormat="1" applyFont="1" applyFill="1" applyBorder="1" applyAlignment="1" applyProtection="1">
      <alignment horizontal="center" vertical="center"/>
      <protection hidden="1"/>
    </xf>
    <xf numFmtId="0" fontId="29" fillId="3" borderId="8" xfId="6" applyNumberFormat="1" applyFont="1" applyFill="1" applyBorder="1" applyAlignment="1" applyProtection="1">
      <alignment horizontal="center" vertical="center"/>
      <protection hidden="1"/>
    </xf>
    <xf numFmtId="0" fontId="29" fillId="3" borderId="17" xfId="6" applyNumberFormat="1" applyFont="1" applyFill="1" applyBorder="1" applyAlignment="1" applyProtection="1">
      <alignment horizontal="center" vertical="center"/>
      <protection hidden="1"/>
    </xf>
    <xf numFmtId="0" fontId="29" fillId="3" borderId="0" xfId="6" applyNumberFormat="1" applyFont="1" applyFill="1" applyAlignment="1" applyProtection="1">
      <alignment horizontal="center" vertical="center"/>
      <protection hidden="1"/>
    </xf>
    <xf numFmtId="0" fontId="29" fillId="3" borderId="18" xfId="6" applyNumberFormat="1" applyFont="1" applyFill="1" applyBorder="1" applyAlignment="1" applyProtection="1">
      <alignment horizontal="center" vertical="center"/>
      <protection hidden="1"/>
    </xf>
    <xf numFmtId="0" fontId="29" fillId="3" borderId="38" xfId="4" applyNumberFormat="1" applyFont="1" applyFill="1" applyBorder="1" applyAlignment="1" applyProtection="1">
      <alignment horizontal="center" vertical="center"/>
      <protection hidden="1"/>
    </xf>
    <xf numFmtId="0" fontId="29" fillId="3" borderId="0" xfId="4" applyNumberFormat="1" applyFont="1" applyFill="1" applyAlignment="1" applyProtection="1">
      <alignment horizontal="center" vertical="center"/>
      <protection hidden="1"/>
    </xf>
    <xf numFmtId="0" fontId="29" fillId="0" borderId="18" xfId="5" applyNumberFormat="1" applyFont="1" applyBorder="1" applyAlignment="1" applyProtection="1">
      <alignment horizontal="center" vertical="center"/>
      <protection hidden="1"/>
    </xf>
    <xf numFmtId="176" fontId="29" fillId="0" borderId="1" xfId="4" applyNumberFormat="1" applyFont="1" applyBorder="1" applyAlignment="1" applyProtection="1">
      <alignment horizontal="center" vertical="center"/>
      <protection hidden="1"/>
    </xf>
    <xf numFmtId="176" fontId="29" fillId="3" borderId="48" xfId="4" applyNumberFormat="1" applyFont="1" applyFill="1" applyBorder="1" applyAlignment="1" applyProtection="1">
      <alignment horizontal="center" vertical="center"/>
      <protection hidden="1"/>
    </xf>
    <xf numFmtId="176" fontId="29" fillId="3" borderId="49" xfId="4" applyNumberFormat="1" applyFont="1" applyFill="1" applyBorder="1" applyAlignment="1" applyProtection="1">
      <alignment horizontal="center" vertical="center"/>
      <protection hidden="1"/>
    </xf>
    <xf numFmtId="176" fontId="29" fillId="3" borderId="56" xfId="4" applyNumberFormat="1" applyFont="1" applyFill="1" applyBorder="1" applyAlignment="1" applyProtection="1">
      <alignment horizontal="center" vertical="center"/>
      <protection hidden="1"/>
    </xf>
    <xf numFmtId="176" fontId="29" fillId="3" borderId="48" xfId="5" applyNumberFormat="1" applyFont="1" applyFill="1" applyBorder="1" applyAlignment="1" applyProtection="1">
      <alignment horizontal="center" vertical="center"/>
      <protection hidden="1"/>
    </xf>
    <xf numFmtId="176" fontId="29" fillId="3" borderId="49" xfId="5" applyNumberFormat="1" applyFont="1" applyFill="1" applyBorder="1" applyAlignment="1" applyProtection="1">
      <alignment horizontal="center" vertical="center"/>
      <protection hidden="1"/>
    </xf>
    <xf numFmtId="176" fontId="29" fillId="3" borderId="58" xfId="5" applyNumberFormat="1" applyFont="1" applyFill="1" applyBorder="1" applyAlignment="1" applyProtection="1">
      <alignment horizontal="center" vertical="center"/>
      <protection hidden="1"/>
    </xf>
    <xf numFmtId="0" fontId="29" fillId="3" borderId="0" xfId="5" applyNumberFormat="1" applyFont="1" applyFill="1" applyAlignment="1" applyProtection="1">
      <alignment horizontal="center" vertical="center"/>
      <protection hidden="1"/>
    </xf>
    <xf numFmtId="0" fontId="29" fillId="3" borderId="0" xfId="4" applyNumberFormat="1" applyFont="1" applyFill="1" applyAlignment="1" applyProtection="1">
      <alignment horizontal="center" vertical="center"/>
      <protection locked="0" hidden="1"/>
    </xf>
    <xf numFmtId="0" fontId="29" fillId="0" borderId="53" xfId="4" applyNumberFormat="1" applyFont="1" applyBorder="1" applyAlignment="1" applyProtection="1">
      <alignment vertical="center"/>
      <protection hidden="1"/>
    </xf>
    <xf numFmtId="0" fontId="29" fillId="0" borderId="3" xfId="4" applyNumberFormat="1" applyFont="1" applyBorder="1" applyAlignment="1" applyProtection="1">
      <alignment vertical="center"/>
      <protection hidden="1"/>
    </xf>
    <xf numFmtId="0" fontId="29" fillId="0" borderId="4" xfId="4" applyNumberFormat="1" applyFont="1" applyBorder="1" applyAlignment="1" applyProtection="1">
      <alignment vertical="center"/>
      <protection hidden="1"/>
    </xf>
    <xf numFmtId="0" fontId="29" fillId="0" borderId="2" xfId="4" applyNumberFormat="1" applyFont="1" applyBorder="1" applyAlignment="1" applyProtection="1">
      <alignment vertical="center"/>
      <protection hidden="1"/>
    </xf>
    <xf numFmtId="0" fontId="29" fillId="0" borderId="54" xfId="4" applyNumberFormat="1" applyFont="1" applyBorder="1" applyAlignment="1" applyProtection="1">
      <alignment vertical="center"/>
      <protection hidden="1"/>
    </xf>
    <xf numFmtId="0" fontId="21" fillId="0" borderId="34" xfId="1" applyNumberFormat="1" applyFont="1" applyBorder="1" applyAlignment="1" applyProtection="1">
      <alignment horizontal="center" vertical="center" shrinkToFit="1"/>
      <protection hidden="1"/>
    </xf>
    <xf numFmtId="0" fontId="21" fillId="0" borderId="9" xfId="1" applyNumberFormat="1" applyFont="1" applyBorder="1" applyAlignment="1" applyProtection="1">
      <alignment horizontal="center" vertical="center" shrinkToFit="1"/>
      <protection hidden="1"/>
    </xf>
    <xf numFmtId="0" fontId="29" fillId="3" borderId="9" xfId="5" applyNumberFormat="1" applyFont="1" applyFill="1" applyBorder="1" applyAlignment="1" applyProtection="1">
      <alignment horizontal="center" vertical="center"/>
      <protection hidden="1"/>
    </xf>
    <xf numFmtId="0" fontId="29" fillId="3" borderId="35" xfId="5" applyNumberFormat="1" applyFont="1" applyFill="1" applyBorder="1" applyAlignment="1" applyProtection="1">
      <alignment horizontal="center" vertical="center"/>
      <protection hidden="1"/>
    </xf>
    <xf numFmtId="0" fontId="29" fillId="3" borderId="37" xfId="5" applyNumberFormat="1" applyFont="1" applyFill="1" applyBorder="1" applyAlignment="1" applyProtection="1">
      <alignment horizontal="center" vertical="center"/>
      <protection hidden="1"/>
    </xf>
    <xf numFmtId="0" fontId="21" fillId="0" borderId="43" xfId="1" applyNumberFormat="1" applyFont="1" applyBorder="1" applyAlignment="1" applyProtection="1">
      <alignment horizontal="center" vertical="center" wrapText="1"/>
      <protection hidden="1"/>
    </xf>
    <xf numFmtId="0" fontId="21" fillId="0" borderId="44" xfId="1" applyNumberFormat="1" applyFont="1" applyBorder="1" applyAlignment="1" applyProtection="1">
      <alignment horizontal="center" vertical="center" wrapText="1"/>
      <protection hidden="1"/>
    </xf>
    <xf numFmtId="0" fontId="29" fillId="3" borderId="44" xfId="5" applyNumberFormat="1" applyFont="1" applyFill="1" applyBorder="1" applyAlignment="1" applyProtection="1">
      <alignment horizontal="center" vertical="center"/>
      <protection hidden="1"/>
    </xf>
    <xf numFmtId="0" fontId="29" fillId="3" borderId="45" xfId="5" applyNumberFormat="1" applyFont="1" applyFill="1" applyBorder="1" applyAlignment="1" applyProtection="1">
      <alignment horizontal="center" vertical="center"/>
      <protection hidden="1"/>
    </xf>
    <xf numFmtId="0" fontId="29" fillId="3" borderId="47" xfId="5" applyNumberFormat="1" applyFont="1" applyFill="1" applyBorder="1" applyAlignment="1" applyProtection="1">
      <alignment horizontal="center" vertical="center"/>
      <protection hidden="1"/>
    </xf>
    <xf numFmtId="0" fontId="29" fillId="3" borderId="47" xfId="1" applyNumberFormat="1" applyFont="1" applyFill="1" applyBorder="1" applyAlignment="1" applyProtection="1">
      <alignment horizontal="center" vertical="center"/>
      <protection locked="0" hidden="1"/>
    </xf>
    <xf numFmtId="0" fontId="29" fillId="3" borderId="45" xfId="1" applyNumberFormat="1" applyFont="1" applyFill="1" applyBorder="1" applyAlignment="1" applyProtection="1">
      <alignment horizontal="center" vertical="center"/>
      <protection locked="0" hidden="1"/>
    </xf>
    <xf numFmtId="0" fontId="18" fillId="0" borderId="47" xfId="4" applyNumberFormat="1" applyFont="1" applyBorder="1" applyAlignment="1" applyProtection="1">
      <alignment horizontal="center" vertical="center"/>
      <protection hidden="1"/>
    </xf>
    <xf numFmtId="0" fontId="18" fillId="0" borderId="77" xfId="4" applyNumberFormat="1" applyFont="1" applyBorder="1" applyAlignment="1" applyProtection="1">
      <alignment horizontal="center" vertical="center"/>
      <protection hidden="1"/>
    </xf>
    <xf numFmtId="0" fontId="29" fillId="3" borderId="37" xfId="1" applyNumberFormat="1" applyFont="1" applyFill="1" applyBorder="1" applyAlignment="1" applyProtection="1">
      <alignment horizontal="center" vertical="center"/>
      <protection locked="0" hidden="1"/>
    </xf>
    <xf numFmtId="0" fontId="29" fillId="3" borderId="35" xfId="1" applyNumberFormat="1" applyFont="1" applyFill="1" applyBorder="1" applyAlignment="1" applyProtection="1">
      <alignment horizontal="center" vertical="center"/>
      <protection locked="0" hidden="1"/>
    </xf>
    <xf numFmtId="0" fontId="29" fillId="0" borderId="37" xfId="1" applyNumberFormat="1" applyFont="1" applyBorder="1" applyAlignment="1" applyProtection="1">
      <alignment horizontal="center" vertical="center"/>
      <protection hidden="1"/>
    </xf>
    <xf numFmtId="0" fontId="29" fillId="0" borderId="68" xfId="1" applyNumberFormat="1" applyFont="1" applyBorder="1" applyAlignment="1" applyProtection="1">
      <alignment horizontal="center" vertical="center"/>
      <protection hidden="1"/>
    </xf>
    <xf numFmtId="0" fontId="29" fillId="0" borderId="24" xfId="1" applyNumberFormat="1" applyFont="1" applyBorder="1" applyAlignment="1" applyProtection="1">
      <alignment horizontal="center" vertical="center"/>
      <protection hidden="1"/>
    </xf>
    <xf numFmtId="0" fontId="29" fillId="0" borderId="25" xfId="1" applyNumberFormat="1" applyFont="1" applyBorder="1" applyAlignment="1" applyProtection="1">
      <alignment horizontal="center" vertical="center"/>
      <protection hidden="1"/>
    </xf>
    <xf numFmtId="0" fontId="29" fillId="0" borderId="67" xfId="1" applyNumberFormat="1" applyFont="1" applyBorder="1" applyAlignment="1" applyProtection="1">
      <alignment horizontal="center" vertical="center"/>
      <protection hidden="1"/>
    </xf>
    <xf numFmtId="0" fontId="29" fillId="3" borderId="49" xfId="4" applyNumberFormat="1" applyFont="1" applyFill="1" applyBorder="1" applyAlignment="1" applyProtection="1">
      <alignment horizontal="center" vertical="center"/>
      <protection locked="0" hidden="1"/>
    </xf>
    <xf numFmtId="0" fontId="21" fillId="0" borderId="34" xfId="1" applyNumberFormat="1" applyFont="1" applyBorder="1" applyAlignment="1" applyProtection="1">
      <alignment horizontal="center" vertical="center" wrapText="1"/>
      <protection hidden="1"/>
    </xf>
    <xf numFmtId="0" fontId="21" fillId="0" borderId="9" xfId="1" applyNumberFormat="1" applyFont="1" applyBorder="1" applyAlignment="1" applyProtection="1">
      <alignment horizontal="center" vertical="center" wrapText="1"/>
      <protection hidden="1"/>
    </xf>
    <xf numFmtId="0" fontId="18" fillId="0" borderId="37" xfId="4" applyNumberFormat="1" applyFont="1" applyBorder="1" applyAlignment="1" applyProtection="1">
      <alignment horizontal="center" vertical="center"/>
      <protection hidden="1"/>
    </xf>
    <xf numFmtId="0" fontId="18" fillId="0" borderId="68" xfId="4" applyNumberFormat="1" applyFont="1" applyBorder="1" applyAlignment="1" applyProtection="1">
      <alignment horizontal="center" vertical="center"/>
      <protection hidden="1"/>
    </xf>
    <xf numFmtId="0" fontId="21" fillId="0" borderId="52" xfId="1" applyNumberFormat="1" applyFont="1" applyBorder="1" applyAlignment="1" applyProtection="1">
      <alignment horizontal="center" vertical="center" wrapText="1"/>
      <protection hidden="1"/>
    </xf>
    <xf numFmtId="0" fontId="21" fillId="0" borderId="36" xfId="1" applyNumberFormat="1" applyFont="1" applyBorder="1" applyAlignment="1" applyProtection="1">
      <alignment horizontal="center" vertical="center" wrapText="1"/>
      <protection hidden="1"/>
    </xf>
    <xf numFmtId="0" fontId="21" fillId="0" borderId="37" xfId="1" applyNumberFormat="1" applyFont="1" applyBorder="1" applyAlignment="1" applyProtection="1">
      <alignment horizontal="center" vertical="center" wrapText="1"/>
      <protection hidden="1"/>
    </xf>
    <xf numFmtId="0" fontId="18" fillId="0" borderId="111" xfId="7" applyNumberFormat="1" applyFont="1" applyBorder="1" applyAlignment="1">
      <alignment horizontal="center" vertical="center"/>
    </xf>
    <xf numFmtId="0" fontId="18" fillId="0" borderId="124" xfId="7" applyNumberFormat="1" applyFont="1" applyBorder="1" applyAlignment="1">
      <alignment horizontal="center" vertical="center"/>
    </xf>
    <xf numFmtId="0" fontId="18" fillId="0" borderId="114" xfId="7" applyNumberFormat="1" applyFont="1" applyBorder="1" applyAlignment="1">
      <alignment horizontal="center" vertical="center"/>
    </xf>
    <xf numFmtId="0" fontId="18" fillId="0" borderId="111" xfId="7" applyNumberFormat="1" applyFont="1" applyBorder="1" applyAlignment="1">
      <alignment horizontal="center" vertical="center" wrapText="1"/>
    </xf>
    <xf numFmtId="0" fontId="18" fillId="0" borderId="124" xfId="7" applyNumberFormat="1" applyFont="1" applyBorder="1" applyAlignment="1">
      <alignment horizontal="center" vertical="center" wrapText="1"/>
    </xf>
    <xf numFmtId="0" fontId="18" fillId="0" borderId="114" xfId="7" applyNumberFormat="1" applyFont="1" applyBorder="1" applyAlignment="1">
      <alignment horizontal="center" vertical="center" wrapText="1"/>
    </xf>
    <xf numFmtId="0" fontId="18" fillId="3" borderId="7" xfId="7" applyNumberFormat="1" applyFont="1" applyFill="1" applyBorder="1" applyAlignment="1">
      <alignment horizontal="center" vertical="center"/>
    </xf>
    <xf numFmtId="0" fontId="18" fillId="0" borderId="2" xfId="7" applyNumberFormat="1" applyFont="1" applyBorder="1" applyAlignment="1">
      <alignment horizontal="center" vertical="center" wrapText="1"/>
    </xf>
    <xf numFmtId="0" fontId="18" fillId="0" borderId="3" xfId="7" applyNumberFormat="1" applyFont="1" applyBorder="1" applyAlignment="1">
      <alignment horizontal="center" vertical="center" wrapText="1"/>
    </xf>
    <xf numFmtId="0" fontId="18" fillId="0" borderId="4" xfId="7" applyNumberFormat="1" applyFont="1" applyBorder="1" applyAlignment="1">
      <alignment horizontal="center" vertical="center" wrapText="1"/>
    </xf>
    <xf numFmtId="0" fontId="18" fillId="0" borderId="38" xfId="7" applyNumberFormat="1" applyFont="1" applyBorder="1" applyAlignment="1">
      <alignment horizontal="center" vertical="center" wrapText="1"/>
    </xf>
    <xf numFmtId="0" fontId="18" fillId="0" borderId="0" xfId="7" applyNumberFormat="1" applyFont="1" applyAlignment="1">
      <alignment horizontal="center" vertical="center" wrapText="1"/>
    </xf>
    <xf numFmtId="0" fontId="18" fillId="0" borderId="6" xfId="7" applyNumberFormat="1" applyFont="1" applyBorder="1" applyAlignment="1">
      <alignment horizontal="center" vertical="center" wrapText="1"/>
    </xf>
    <xf numFmtId="0" fontId="18" fillId="0" borderId="7" xfId="7" applyNumberFormat="1" applyFont="1" applyBorder="1" applyAlignment="1">
      <alignment horizontal="center" vertical="center" wrapText="1"/>
    </xf>
    <xf numFmtId="0" fontId="18" fillId="0" borderId="1" xfId="7" applyNumberFormat="1" applyFont="1" applyBorder="1" applyAlignment="1">
      <alignment horizontal="center" vertical="center"/>
    </xf>
    <xf numFmtId="0" fontId="18" fillId="0" borderId="2" xfId="7" applyNumberFormat="1" applyFont="1" applyBorder="1" applyAlignment="1">
      <alignment horizontal="center" vertical="center"/>
    </xf>
    <xf numFmtId="0" fontId="18" fillId="0" borderId="4" xfId="7" applyNumberFormat="1" applyFont="1" applyBorder="1" applyAlignment="1">
      <alignment horizontal="center" vertical="center"/>
    </xf>
    <xf numFmtId="0" fontId="19" fillId="7" borderId="103" xfId="7" applyNumberFormat="1" applyFont="1" applyFill="1" applyBorder="1" applyAlignment="1">
      <alignment horizontal="center" vertical="center" wrapText="1"/>
    </xf>
    <xf numFmtId="0" fontId="19" fillId="7" borderId="114" xfId="7" applyNumberFormat="1" applyFont="1" applyFill="1" applyBorder="1" applyAlignment="1">
      <alignment horizontal="center" vertical="center" wrapText="1"/>
    </xf>
    <xf numFmtId="0" fontId="19" fillId="7" borderId="106" xfId="7" applyNumberFormat="1" applyFont="1" applyFill="1" applyBorder="1" applyAlignment="1">
      <alignment horizontal="center" vertical="center" wrapText="1"/>
    </xf>
    <xf numFmtId="0" fontId="19" fillId="7" borderId="117" xfId="7" applyNumberFormat="1" applyFont="1" applyFill="1" applyBorder="1" applyAlignment="1">
      <alignment horizontal="center" vertical="center" wrapText="1"/>
    </xf>
    <xf numFmtId="0" fontId="19" fillId="7" borderId="107" xfId="7" applyNumberFormat="1" applyFont="1" applyFill="1" applyBorder="1" applyAlignment="1">
      <alignment horizontal="center" vertical="center" wrapText="1"/>
    </xf>
    <xf numFmtId="0" fontId="19" fillId="7" borderId="118" xfId="7" applyNumberFormat="1" applyFont="1" applyFill="1" applyBorder="1" applyAlignment="1">
      <alignment horizontal="center" vertical="center" wrapText="1"/>
    </xf>
    <xf numFmtId="0" fontId="19" fillId="7" borderId="105" xfId="7" applyNumberFormat="1" applyFont="1" applyFill="1" applyBorder="1" applyAlignment="1">
      <alignment horizontal="center" vertical="center" wrapText="1"/>
    </xf>
    <xf numFmtId="0" fontId="19" fillId="7" borderId="116" xfId="7" applyNumberFormat="1" applyFont="1" applyFill="1" applyBorder="1" applyAlignment="1">
      <alignment horizontal="center" vertical="center" wrapText="1"/>
    </xf>
    <xf numFmtId="0" fontId="18" fillId="8" borderId="35" xfId="7" applyNumberFormat="1" applyFont="1" applyFill="1" applyBorder="1" applyAlignment="1">
      <alignment horizontal="center" vertical="center" wrapText="1"/>
    </xf>
    <xf numFmtId="0" fontId="18" fillId="8" borderId="36" xfId="7" applyNumberFormat="1" applyFont="1" applyFill="1" applyBorder="1" applyAlignment="1">
      <alignment horizontal="center" vertical="center" wrapText="1"/>
    </xf>
    <xf numFmtId="0" fontId="18" fillId="8" borderId="37" xfId="7" applyNumberFormat="1" applyFont="1" applyFill="1" applyBorder="1" applyAlignment="1">
      <alignment horizontal="center" vertical="center" wrapText="1"/>
    </xf>
    <xf numFmtId="0" fontId="19" fillId="7" borderId="102" xfId="7" applyNumberFormat="1" applyFont="1" applyFill="1" applyBorder="1" applyAlignment="1">
      <alignment horizontal="center" vertical="center" wrapText="1"/>
    </xf>
    <xf numFmtId="0" fontId="19" fillId="7" borderId="113" xfId="7" applyNumberFormat="1" applyFont="1" applyFill="1" applyBorder="1" applyAlignment="1">
      <alignment horizontal="center" vertical="center" wrapText="1"/>
    </xf>
    <xf numFmtId="0" fontId="19" fillId="7" borderId="104" xfId="7" applyNumberFormat="1" applyFont="1" applyFill="1" applyBorder="1" applyAlignment="1">
      <alignment horizontal="center" vertical="center" wrapText="1"/>
    </xf>
    <xf numFmtId="0" fontId="19" fillId="7" borderId="115" xfId="7" applyNumberFormat="1" applyFont="1" applyFill="1" applyBorder="1" applyAlignment="1">
      <alignment horizontal="center" vertical="center" wrapText="1"/>
    </xf>
    <xf numFmtId="0" fontId="18" fillId="0" borderId="9" xfId="7" applyNumberFormat="1" applyFont="1" applyBorder="1" applyAlignment="1">
      <alignment horizontal="center" vertical="center" wrapText="1"/>
    </xf>
    <xf numFmtId="0" fontId="18" fillId="0" borderId="35" xfId="7" applyNumberFormat="1" applyFont="1" applyBorder="1" applyAlignment="1">
      <alignment horizontal="center" vertical="center" wrapText="1"/>
    </xf>
    <xf numFmtId="0" fontId="18" fillId="0" borderId="83" xfId="7" applyNumberFormat="1" applyFont="1" applyBorder="1" applyAlignment="1">
      <alignment horizontal="center" vertical="center" wrapText="1"/>
    </xf>
    <xf numFmtId="0" fontId="18" fillId="0" borderId="37" xfId="7" applyNumberFormat="1" applyFont="1" applyBorder="1" applyAlignment="1">
      <alignment horizontal="center" vertical="center" wrapText="1"/>
    </xf>
    <xf numFmtId="0" fontId="18" fillId="0" borderId="101" xfId="7" applyNumberFormat="1" applyFont="1" applyBorder="1" applyAlignment="1">
      <alignment horizontal="center" vertical="center" wrapText="1"/>
    </xf>
    <xf numFmtId="0" fontId="18" fillId="0" borderId="109" xfId="7" applyNumberFormat="1" applyFont="1" applyBorder="1" applyAlignment="1">
      <alignment horizontal="center" vertical="center" wrapText="1"/>
    </xf>
    <xf numFmtId="0" fontId="18" fillId="0" borderId="110" xfId="7" applyNumberFormat="1" applyFont="1" applyBorder="1" applyAlignment="1">
      <alignment horizontal="center" vertical="center" wrapText="1"/>
    </xf>
    <xf numFmtId="0" fontId="18" fillId="0" borderId="123" xfId="7" applyNumberFormat="1" applyFont="1" applyBorder="1" applyAlignment="1">
      <alignment horizontal="center" vertical="center" wrapText="1"/>
    </xf>
    <xf numFmtId="0" fontId="18" fillId="0" borderId="116" xfId="7" applyNumberFormat="1" applyFont="1" applyBorder="1" applyAlignment="1">
      <alignment horizontal="center" vertical="center" wrapText="1"/>
    </xf>
    <xf numFmtId="0" fontId="19" fillId="7" borderId="108" xfId="7" applyNumberFormat="1" applyFont="1" applyFill="1" applyBorder="1" applyAlignment="1">
      <alignment horizontal="center" vertical="center" wrapText="1"/>
    </xf>
    <xf numFmtId="0" fontId="19" fillId="7" borderId="119" xfId="7" applyNumberFormat="1" applyFont="1" applyFill="1" applyBorder="1" applyAlignment="1">
      <alignment horizontal="center" vertical="center" wrapText="1"/>
    </xf>
    <xf numFmtId="0" fontId="18" fillId="0" borderId="112" xfId="7" applyNumberFormat="1" applyFont="1" applyBorder="1" applyAlignment="1">
      <alignment horizontal="center" vertical="center" wrapText="1"/>
    </xf>
    <xf numFmtId="0" fontId="18" fillId="0" borderId="125" xfId="7" applyNumberFormat="1" applyFont="1" applyBorder="1" applyAlignment="1">
      <alignment horizontal="center" vertical="center" wrapText="1"/>
    </xf>
    <xf numFmtId="0" fontId="18" fillId="0" borderId="117" xfId="7" applyNumberFormat="1" applyFont="1" applyBorder="1" applyAlignment="1">
      <alignment horizontal="center" vertical="center" wrapText="1"/>
    </xf>
    <xf numFmtId="0" fontId="18" fillId="0" borderId="120" xfId="7" applyNumberFormat="1" applyFont="1" applyBorder="1" applyAlignment="1">
      <alignment horizontal="center" vertical="center" wrapText="1"/>
    </xf>
    <xf numFmtId="0" fontId="18" fillId="0" borderId="121" xfId="7" applyNumberFormat="1" applyFont="1" applyBorder="1" applyAlignment="1">
      <alignment horizontal="center" vertical="center"/>
    </xf>
    <xf numFmtId="0" fontId="18" fillId="0" borderId="122" xfId="7" applyNumberFormat="1" applyFont="1" applyBorder="1" applyAlignment="1">
      <alignment horizontal="center" vertical="center"/>
    </xf>
    <xf numFmtId="0" fontId="18" fillId="0" borderId="133" xfId="7" applyNumberFormat="1" applyFont="1" applyBorder="1" applyAlignment="1">
      <alignment horizontal="center" vertical="center"/>
    </xf>
    <xf numFmtId="0" fontId="18" fillId="0" borderId="134" xfId="7" applyNumberFormat="1" applyFont="1" applyBorder="1" applyAlignment="1">
      <alignment horizontal="center" vertical="center"/>
    </xf>
    <xf numFmtId="0" fontId="18" fillId="0" borderId="135" xfId="7" applyNumberFormat="1" applyFont="1" applyBorder="1" applyAlignment="1">
      <alignment horizontal="center" vertical="center"/>
    </xf>
    <xf numFmtId="0" fontId="21" fillId="0" borderId="2" xfId="7" applyNumberFormat="1" applyFont="1" applyBorder="1" applyAlignment="1">
      <alignment horizontal="center" vertical="center" shrinkToFit="1"/>
    </xf>
    <xf numFmtId="0" fontId="21" fillId="0" borderId="4" xfId="7" applyNumberFormat="1" applyFont="1" applyBorder="1" applyAlignment="1">
      <alignment horizontal="center" vertical="center" shrinkToFit="1"/>
    </xf>
    <xf numFmtId="0" fontId="21" fillId="0" borderId="19" xfId="7" applyNumberFormat="1" applyFont="1" applyBorder="1" applyAlignment="1">
      <alignment horizontal="center" vertical="center" shrinkToFit="1"/>
    </xf>
    <xf numFmtId="0" fontId="21" fillId="0" borderId="141" xfId="7" applyNumberFormat="1" applyFont="1" applyBorder="1" applyAlignment="1">
      <alignment horizontal="center" vertical="center" shrinkToFit="1"/>
    </xf>
    <xf numFmtId="0" fontId="19" fillId="3" borderId="2" xfId="7" applyNumberFormat="1" applyFont="1" applyFill="1" applyBorder="1" applyAlignment="1">
      <alignment horizontal="center" vertical="center" shrinkToFit="1"/>
    </xf>
    <xf numFmtId="0" fontId="19" fillId="3" borderId="3" xfId="7" applyNumberFormat="1" applyFont="1" applyFill="1" applyBorder="1" applyAlignment="1">
      <alignment horizontal="center" vertical="center" shrinkToFit="1"/>
    </xf>
    <xf numFmtId="0" fontId="19" fillId="3" borderId="19" xfId="7" applyNumberFormat="1" applyFont="1" applyFill="1" applyBorder="1" applyAlignment="1">
      <alignment horizontal="center" vertical="center" shrinkToFit="1"/>
    </xf>
    <xf numFmtId="0" fontId="19" fillId="3" borderId="20" xfId="7" applyNumberFormat="1" applyFont="1" applyFill="1" applyBorder="1" applyAlignment="1">
      <alignment horizontal="center" vertical="center" shrinkToFit="1"/>
    </xf>
    <xf numFmtId="0" fontId="19" fillId="7" borderId="136" xfId="7" applyNumberFormat="1" applyFont="1" applyFill="1" applyBorder="1" applyAlignment="1">
      <alignment horizontal="center" vertical="center" wrapText="1" shrinkToFit="1"/>
    </xf>
    <xf numFmtId="0" fontId="19" fillId="7" borderId="142" xfId="7" applyNumberFormat="1" applyFont="1" applyFill="1" applyBorder="1" applyAlignment="1">
      <alignment horizontal="center" vertical="center" wrapText="1" shrinkToFit="1"/>
    </xf>
    <xf numFmtId="0" fontId="19" fillId="7" borderId="113" xfId="7" applyNumberFormat="1" applyFont="1" applyFill="1" applyBorder="1" applyAlignment="1">
      <alignment horizontal="center" vertical="center" wrapText="1" shrinkToFit="1"/>
    </xf>
    <xf numFmtId="0" fontId="19" fillId="7" borderId="111" xfId="7" applyNumberFormat="1" applyFont="1" applyFill="1" applyBorder="1" applyAlignment="1">
      <alignment horizontal="center" vertical="center" shrinkToFit="1"/>
    </xf>
    <xf numFmtId="0" fontId="19" fillId="7" borderId="124" xfId="7" applyNumberFormat="1" applyFont="1" applyFill="1" applyBorder="1" applyAlignment="1">
      <alignment horizontal="center" vertical="center" shrinkToFit="1"/>
    </xf>
    <xf numFmtId="0" fontId="19" fillId="7" borderId="114" xfId="7" applyNumberFormat="1" applyFont="1" applyFill="1" applyBorder="1" applyAlignment="1">
      <alignment horizontal="center" vertical="center" shrinkToFit="1"/>
    </xf>
    <xf numFmtId="0" fontId="19" fillId="7" borderId="112" xfId="7" applyNumberFormat="1" applyFont="1" applyFill="1" applyBorder="1" applyAlignment="1">
      <alignment horizontal="center" vertical="center" shrinkToFit="1"/>
    </xf>
    <xf numFmtId="0" fontId="19" fillId="7" borderId="125" xfId="7" applyNumberFormat="1" applyFont="1" applyFill="1" applyBorder="1" applyAlignment="1">
      <alignment horizontal="center" vertical="center" shrinkToFit="1"/>
    </xf>
    <xf numFmtId="0" fontId="19" fillId="7" borderId="117" xfId="7" applyNumberFormat="1" applyFont="1" applyFill="1" applyBorder="1" applyAlignment="1">
      <alignment horizontal="center" vertical="center" shrinkToFit="1"/>
    </xf>
    <xf numFmtId="0" fontId="19" fillId="7" borderId="110" xfId="7" applyNumberFormat="1" applyFont="1" applyFill="1" applyBorder="1" applyAlignment="1">
      <alignment horizontal="center" vertical="center" shrinkToFit="1"/>
    </xf>
    <xf numFmtId="0" fontId="19" fillId="7" borderId="123" xfId="7" applyNumberFormat="1" applyFont="1" applyFill="1" applyBorder="1" applyAlignment="1">
      <alignment horizontal="center" vertical="center" shrinkToFit="1"/>
    </xf>
    <xf numFmtId="0" fontId="19" fillId="7" borderId="116" xfId="7" applyNumberFormat="1" applyFont="1" applyFill="1" applyBorder="1" applyAlignment="1">
      <alignment horizontal="center" vertical="center" shrinkToFit="1"/>
    </xf>
    <xf numFmtId="0" fontId="19" fillId="0" borderId="110" xfId="7" applyNumberFormat="1" applyFont="1" applyBorder="1" applyAlignment="1">
      <alignment horizontal="center" vertical="center" shrinkToFit="1"/>
    </xf>
    <xf numFmtId="0" fontId="19" fillId="0" borderId="123" xfId="7" applyNumberFormat="1" applyFont="1" applyBorder="1" applyAlignment="1">
      <alignment horizontal="center" vertical="center" shrinkToFit="1"/>
    </xf>
    <xf numFmtId="0" fontId="19" fillId="0" borderId="116" xfId="7" applyNumberFormat="1" applyFont="1" applyBorder="1" applyAlignment="1">
      <alignment horizontal="center" vertical="center" shrinkToFit="1"/>
    </xf>
    <xf numFmtId="0" fontId="19" fillId="0" borderId="111" xfId="7" applyNumberFormat="1" applyFont="1" applyBorder="1" applyAlignment="1">
      <alignment horizontal="center" vertical="center" shrinkToFit="1"/>
    </xf>
    <xf numFmtId="0" fontId="19" fillId="0" borderId="124" xfId="7" applyNumberFormat="1" applyFont="1" applyBorder="1" applyAlignment="1">
      <alignment horizontal="center" vertical="center" shrinkToFit="1"/>
    </xf>
    <xf numFmtId="0" fontId="19" fillId="0" borderId="114" xfId="7" applyNumberFormat="1" applyFont="1" applyBorder="1" applyAlignment="1">
      <alignment horizontal="center" vertical="center" shrinkToFit="1"/>
    </xf>
    <xf numFmtId="0" fontId="19" fillId="7" borderId="137" xfId="7" applyNumberFormat="1" applyFont="1" applyFill="1" applyBorder="1" applyAlignment="1">
      <alignment horizontal="center" vertical="center" shrinkToFit="1"/>
    </xf>
    <xf numFmtId="0" fontId="19" fillId="7" borderId="143" xfId="7" applyNumberFormat="1" applyFont="1" applyFill="1" applyBorder="1" applyAlignment="1">
      <alignment horizontal="center" vertical="center" shrinkToFit="1"/>
    </xf>
    <xf numFmtId="0" fontId="19" fillId="7" borderId="119" xfId="7" applyNumberFormat="1" applyFont="1" applyFill="1" applyBorder="1" applyAlignment="1">
      <alignment horizontal="center" vertical="center" shrinkToFit="1"/>
    </xf>
    <xf numFmtId="0" fontId="19" fillId="0" borderId="138" xfId="7" applyNumberFormat="1" applyFont="1" applyBorder="1" applyAlignment="1">
      <alignment horizontal="center" vertical="center" shrinkToFit="1"/>
    </xf>
    <xf numFmtId="0" fontId="19" fillId="0" borderId="3" xfId="7" applyNumberFormat="1" applyFont="1" applyBorder="1" applyAlignment="1">
      <alignment horizontal="center" vertical="center" shrinkToFit="1"/>
    </xf>
    <xf numFmtId="0" fontId="19" fillId="0" borderId="139" xfId="7" applyNumberFormat="1" applyFont="1" applyBorder="1" applyAlignment="1">
      <alignment horizontal="center" vertical="center" shrinkToFit="1"/>
    </xf>
    <xf numFmtId="0" fontId="19" fillId="0" borderId="144" xfId="7" applyNumberFormat="1" applyFont="1" applyBorder="1" applyAlignment="1">
      <alignment horizontal="center" vertical="center" shrinkToFit="1"/>
    </xf>
    <xf numFmtId="0" fontId="19" fillId="0" borderId="0" xfId="7" applyNumberFormat="1" applyFont="1" applyAlignment="1">
      <alignment horizontal="center" vertical="center" shrinkToFit="1"/>
    </xf>
    <xf numFmtId="0" fontId="19" fillId="0" borderId="145" xfId="7" applyNumberFormat="1" applyFont="1" applyBorder="1" applyAlignment="1">
      <alignment horizontal="center" vertical="center" shrinkToFit="1"/>
    </xf>
    <xf numFmtId="0" fontId="19" fillId="0" borderId="148" xfId="7" applyNumberFormat="1" applyFont="1" applyBorder="1" applyAlignment="1">
      <alignment horizontal="center" vertical="center" shrinkToFit="1"/>
    </xf>
    <xf numFmtId="0" fontId="19" fillId="0" borderId="7" xfId="7" applyNumberFormat="1" applyFont="1" applyBorder="1" applyAlignment="1">
      <alignment horizontal="center" vertical="center" shrinkToFit="1"/>
    </xf>
    <xf numFmtId="0" fontId="19" fillId="0" borderId="149" xfId="7" applyNumberFormat="1" applyFont="1" applyBorder="1" applyAlignment="1">
      <alignment horizontal="center" vertical="center" shrinkToFit="1"/>
    </xf>
    <xf numFmtId="0" fontId="35" fillId="3" borderId="140" xfId="7" applyNumberFormat="1" applyFont="1" applyFill="1" applyBorder="1" applyAlignment="1">
      <alignment horizontal="center" vertical="center" wrapText="1" shrinkToFit="1"/>
    </xf>
    <xf numFmtId="0" fontId="35" fillId="3" borderId="3" xfId="7" applyNumberFormat="1" applyFont="1" applyFill="1" applyBorder="1" applyAlignment="1">
      <alignment horizontal="center" vertical="center" wrapText="1" shrinkToFit="1"/>
    </xf>
    <xf numFmtId="0" fontId="35" fillId="3" borderId="4" xfId="7" applyNumberFormat="1" applyFont="1" applyFill="1" applyBorder="1" applyAlignment="1">
      <alignment horizontal="center" vertical="center" wrapText="1" shrinkToFit="1"/>
    </xf>
    <xf numFmtId="0" fontId="35" fillId="3" borderId="146" xfId="7" applyNumberFormat="1" applyFont="1" applyFill="1" applyBorder="1" applyAlignment="1">
      <alignment horizontal="center" vertical="center" wrapText="1" shrinkToFit="1"/>
    </xf>
    <xf numFmtId="0" fontId="35" fillId="3" borderId="0" xfId="7" applyNumberFormat="1" applyFont="1" applyFill="1" applyAlignment="1">
      <alignment horizontal="center" vertical="center" wrapText="1" shrinkToFit="1"/>
    </xf>
    <xf numFmtId="0" fontId="35" fillId="3" borderId="18" xfId="7" applyNumberFormat="1" applyFont="1" applyFill="1" applyBorder="1" applyAlignment="1">
      <alignment horizontal="center" vertical="center" wrapText="1" shrinkToFit="1"/>
    </xf>
    <xf numFmtId="0" fontId="35" fillId="3" borderId="150" xfId="7" applyNumberFormat="1" applyFont="1" applyFill="1" applyBorder="1" applyAlignment="1">
      <alignment horizontal="center" vertical="center" wrapText="1" shrinkToFit="1"/>
    </xf>
    <xf numFmtId="0" fontId="35" fillId="3" borderId="7" xfId="7" applyNumberFormat="1" applyFont="1" applyFill="1" applyBorder="1" applyAlignment="1">
      <alignment horizontal="center" vertical="center" wrapText="1" shrinkToFit="1"/>
    </xf>
    <xf numFmtId="0" fontId="35" fillId="3" borderId="8" xfId="7" applyNumberFormat="1" applyFont="1" applyFill="1" applyBorder="1" applyAlignment="1">
      <alignment horizontal="center" vertical="center" wrapText="1" shrinkToFit="1"/>
    </xf>
    <xf numFmtId="0" fontId="19" fillId="3" borderId="2" xfId="7" applyNumberFormat="1" applyFont="1" applyFill="1" applyBorder="1" applyAlignment="1">
      <alignment horizontal="distributed" vertical="center" wrapText="1"/>
    </xf>
    <xf numFmtId="0" fontId="19" fillId="3" borderId="3" xfId="7" applyNumberFormat="1" applyFont="1" applyFill="1" applyBorder="1" applyAlignment="1">
      <alignment horizontal="distributed" vertical="center" wrapText="1"/>
    </xf>
    <xf numFmtId="0" fontId="19" fillId="3" borderId="4" xfId="7" applyNumberFormat="1" applyFont="1" applyFill="1" applyBorder="1" applyAlignment="1">
      <alignment horizontal="distributed" vertical="center" wrapText="1"/>
    </xf>
    <xf numFmtId="0" fontId="19" fillId="3" borderId="19" xfId="7" applyNumberFormat="1" applyFont="1" applyFill="1" applyBorder="1" applyAlignment="1">
      <alignment horizontal="distributed" vertical="center" wrapText="1"/>
    </xf>
    <xf numFmtId="0" fontId="19" fillId="3" borderId="20" xfId="7" applyNumberFormat="1" applyFont="1" applyFill="1" applyBorder="1" applyAlignment="1">
      <alignment horizontal="distributed" vertical="center" wrapText="1"/>
    </xf>
    <xf numFmtId="0" fontId="19" fillId="3" borderId="141" xfId="7" applyNumberFormat="1" applyFont="1" applyFill="1" applyBorder="1" applyAlignment="1">
      <alignment horizontal="distributed" vertical="center" wrapText="1"/>
    </xf>
    <xf numFmtId="0" fontId="36" fillId="3" borderId="2" xfId="7" applyNumberFormat="1" applyFont="1" applyFill="1" applyBorder="1" applyAlignment="1">
      <alignment horizontal="center" vertical="center" wrapText="1" shrinkToFit="1"/>
    </xf>
    <xf numFmtId="0" fontId="36" fillId="3" borderId="3" xfId="7" applyNumberFormat="1" applyFont="1" applyFill="1" applyBorder="1" applyAlignment="1">
      <alignment horizontal="center" vertical="center" wrapText="1" shrinkToFit="1"/>
    </xf>
    <xf numFmtId="0" fontId="36" fillId="3" borderId="4" xfId="7" applyNumberFormat="1" applyFont="1" applyFill="1" applyBorder="1" applyAlignment="1">
      <alignment horizontal="center" vertical="center" wrapText="1" shrinkToFit="1"/>
    </xf>
    <xf numFmtId="0" fontId="36" fillId="3" borderId="38" xfId="7" applyNumberFormat="1" applyFont="1" applyFill="1" applyBorder="1" applyAlignment="1">
      <alignment horizontal="center" vertical="center" wrapText="1" shrinkToFit="1"/>
    </xf>
    <xf numFmtId="0" fontId="36" fillId="3" borderId="0" xfId="7" applyNumberFormat="1" applyFont="1" applyFill="1" applyAlignment="1">
      <alignment horizontal="center" vertical="center" wrapText="1" shrinkToFit="1"/>
    </xf>
    <xf numFmtId="0" fontId="36" fillId="3" borderId="18" xfId="7" applyNumberFormat="1" applyFont="1" applyFill="1" applyBorder="1" applyAlignment="1">
      <alignment horizontal="center" vertical="center" wrapText="1" shrinkToFit="1"/>
    </xf>
    <xf numFmtId="0" fontId="36" fillId="3" borderId="6" xfId="7" applyNumberFormat="1" applyFont="1" applyFill="1" applyBorder="1" applyAlignment="1">
      <alignment horizontal="center" vertical="center" wrapText="1" shrinkToFit="1"/>
    </xf>
    <xf numFmtId="0" fontId="36" fillId="3" borderId="7" xfId="7" applyNumberFormat="1" applyFont="1" applyFill="1" applyBorder="1" applyAlignment="1">
      <alignment horizontal="center" vertical="center" wrapText="1" shrinkToFit="1"/>
    </xf>
    <xf numFmtId="0" fontId="36" fillId="3" borderId="8" xfId="7" applyNumberFormat="1" applyFont="1" applyFill="1" applyBorder="1" applyAlignment="1">
      <alignment horizontal="center" vertical="center" wrapText="1" shrinkToFit="1"/>
    </xf>
    <xf numFmtId="0" fontId="19" fillId="0" borderId="112" xfId="7" applyNumberFormat="1" applyFont="1" applyBorder="1" applyAlignment="1">
      <alignment horizontal="center" vertical="center" shrinkToFit="1"/>
    </xf>
    <xf numFmtId="0" fontId="19" fillId="0" borderId="125" xfId="7" applyNumberFormat="1" applyFont="1" applyBorder="1" applyAlignment="1">
      <alignment horizontal="center" vertical="center" shrinkToFit="1"/>
    </xf>
    <xf numFmtId="0" fontId="19" fillId="0" borderId="117" xfId="7" applyNumberFormat="1" applyFont="1" applyBorder="1" applyAlignment="1">
      <alignment horizontal="center" vertical="center" shrinkToFit="1"/>
    </xf>
    <xf numFmtId="0" fontId="21" fillId="0" borderId="29" xfId="7" applyNumberFormat="1" applyFont="1" applyBorder="1" applyAlignment="1">
      <alignment horizontal="center" vertical="center" shrinkToFit="1"/>
    </xf>
    <xf numFmtId="0" fontId="21" fillId="0" borderId="147" xfId="7" applyNumberFormat="1" applyFont="1" applyBorder="1" applyAlignment="1">
      <alignment horizontal="center" vertical="center" shrinkToFit="1"/>
    </xf>
    <xf numFmtId="0" fontId="21" fillId="0" borderId="6" xfId="7" applyNumberFormat="1" applyFont="1" applyBorder="1" applyAlignment="1">
      <alignment horizontal="center" vertical="center" shrinkToFit="1"/>
    </xf>
    <xf numFmtId="0" fontId="21" fillId="0" borderId="8" xfId="7" applyNumberFormat="1" applyFont="1" applyBorder="1" applyAlignment="1">
      <alignment horizontal="center" vertical="center" shrinkToFit="1"/>
    </xf>
    <xf numFmtId="0" fontId="19" fillId="3" borderId="38" xfId="7" applyNumberFormat="1" applyFont="1" applyFill="1" applyBorder="1" applyAlignment="1">
      <alignment horizontal="center" vertical="center" shrinkToFit="1"/>
    </xf>
    <xf numFmtId="0" fontId="19" fillId="3" borderId="0" xfId="7" applyNumberFormat="1" applyFont="1" applyFill="1" applyAlignment="1">
      <alignment horizontal="center" vertical="center" shrinkToFit="1"/>
    </xf>
    <xf numFmtId="0" fontId="19" fillId="3" borderId="6" xfId="7" applyNumberFormat="1" applyFont="1" applyFill="1" applyBorder="1" applyAlignment="1">
      <alignment horizontal="center" vertical="center" shrinkToFit="1"/>
    </xf>
    <xf numFmtId="0" fontId="19" fillId="3" borderId="7" xfId="7" applyNumberFormat="1" applyFont="1" applyFill="1" applyBorder="1" applyAlignment="1">
      <alignment horizontal="center" vertical="center" shrinkToFit="1"/>
    </xf>
    <xf numFmtId="0" fontId="35" fillId="3" borderId="29" xfId="7" applyNumberFormat="1" applyFont="1" applyFill="1" applyBorder="1" applyAlignment="1">
      <alignment horizontal="center" vertical="center"/>
    </xf>
    <xf numFmtId="0" fontId="35" fillId="3" borderId="30" xfId="7" applyNumberFormat="1" applyFont="1" applyFill="1" applyBorder="1" applyAlignment="1">
      <alignment horizontal="center" vertical="center"/>
    </xf>
    <xf numFmtId="0" fontId="35" fillId="3" borderId="6" xfId="7" applyNumberFormat="1" applyFont="1" applyFill="1" applyBorder="1" applyAlignment="1">
      <alignment horizontal="center" vertical="center"/>
    </xf>
    <xf numFmtId="0" fontId="35" fillId="3" borderId="7" xfId="7" applyNumberFormat="1" applyFont="1" applyFill="1" applyBorder="1" applyAlignment="1">
      <alignment horizontal="center" vertical="center"/>
    </xf>
    <xf numFmtId="0" fontId="21" fillId="0" borderId="38" xfId="7" applyNumberFormat="1" applyFont="1" applyBorder="1" applyAlignment="1">
      <alignment horizontal="center" vertical="center" shrinkToFit="1"/>
    </xf>
    <xf numFmtId="0" fontId="21" fillId="0" borderId="18" xfId="7" applyNumberFormat="1" applyFont="1" applyBorder="1" applyAlignment="1">
      <alignment horizontal="center" vertical="center" shrinkToFit="1"/>
    </xf>
    <xf numFmtId="0" fontId="19" fillId="9" borderId="111" xfId="7" applyNumberFormat="1" applyFont="1" applyFill="1" applyBorder="1" applyAlignment="1">
      <alignment horizontal="center" vertical="center" shrinkToFit="1"/>
    </xf>
    <xf numFmtId="0" fontId="19" fillId="9" borderId="124" xfId="7" applyNumberFormat="1" applyFont="1" applyFill="1" applyBorder="1" applyAlignment="1">
      <alignment horizontal="center" vertical="center" shrinkToFit="1"/>
    </xf>
    <xf numFmtId="0" fontId="19" fillId="9" borderId="114" xfId="7" applyNumberFormat="1" applyFont="1" applyFill="1" applyBorder="1" applyAlignment="1">
      <alignment horizontal="center" vertical="center" shrinkToFit="1"/>
    </xf>
    <xf numFmtId="0" fontId="35" fillId="3" borderId="29" xfId="7" applyNumberFormat="1" applyFont="1" applyFill="1" applyBorder="1" applyAlignment="1">
      <alignment horizontal="center"/>
    </xf>
    <xf numFmtId="0" fontId="35" fillId="3" borderId="30" xfId="7" applyNumberFormat="1" applyFont="1" applyFill="1" applyBorder="1" applyAlignment="1">
      <alignment horizontal="center"/>
    </xf>
    <xf numFmtId="0" fontId="35" fillId="3" borderId="6" xfId="7" applyNumberFormat="1" applyFont="1" applyFill="1" applyBorder="1" applyAlignment="1">
      <alignment horizontal="center"/>
    </xf>
    <xf numFmtId="0" fontId="35" fillId="3" borderId="7" xfId="7" applyNumberFormat="1" applyFont="1" applyFill="1" applyBorder="1" applyAlignment="1">
      <alignment horizontal="center"/>
    </xf>
    <xf numFmtId="0" fontId="19" fillId="0" borderId="35" xfId="7" applyNumberFormat="1" applyFont="1" applyBorder="1" applyAlignment="1">
      <alignment horizontal="center" vertical="center" shrinkToFit="1"/>
    </xf>
    <xf numFmtId="0" fontId="19" fillId="0" borderId="36" xfId="7" applyNumberFormat="1" applyFont="1" applyBorder="1" applyAlignment="1">
      <alignment horizontal="center" vertical="center" shrinkToFit="1"/>
    </xf>
    <xf numFmtId="0" fontId="19" fillId="0" borderId="4" xfId="7" applyNumberFormat="1" applyFont="1" applyBorder="1" applyAlignment="1">
      <alignment horizontal="center" vertical="center" shrinkToFit="1"/>
    </xf>
    <xf numFmtId="0" fontId="19" fillId="0" borderId="2" xfId="7" applyNumberFormat="1" applyFont="1" applyBorder="1" applyAlignment="1">
      <alignment horizontal="center" vertical="center" shrinkToFit="1"/>
    </xf>
    <xf numFmtId="0" fontId="19" fillId="0" borderId="159" xfId="7" applyNumberFormat="1" applyFont="1" applyBorder="1" applyAlignment="1">
      <alignment horizontal="center" vertical="center" shrinkToFit="1"/>
    </xf>
    <xf numFmtId="0" fontId="19" fillId="0" borderId="1" xfId="7" applyNumberFormat="1" applyFont="1" applyBorder="1" applyAlignment="1">
      <alignment horizontal="center" vertical="center" shrinkToFit="1"/>
    </xf>
    <xf numFmtId="0" fontId="18" fillId="0" borderId="1" xfId="7" applyNumberFormat="1" applyFont="1" applyBorder="1" applyAlignment="1">
      <alignment horizontal="center" vertical="center" shrinkToFit="1"/>
    </xf>
    <xf numFmtId="0" fontId="19" fillId="0" borderId="37" xfId="7" applyNumberFormat="1" applyFont="1" applyBorder="1" applyAlignment="1">
      <alignment horizontal="center" vertical="center" shrinkToFit="1"/>
    </xf>
    <xf numFmtId="0" fontId="18" fillId="7" borderId="160" xfId="7" applyNumberFormat="1" applyFont="1" applyFill="1" applyBorder="1" applyAlignment="1">
      <alignment horizontal="center" vertical="center" wrapText="1"/>
    </xf>
    <xf numFmtId="0" fontId="18" fillId="7" borderId="86" xfId="7" applyNumberFormat="1" applyFont="1" applyFill="1" applyBorder="1" applyAlignment="1">
      <alignment horizontal="center" vertical="center" wrapText="1"/>
    </xf>
    <xf numFmtId="0" fontId="18" fillId="7" borderId="161" xfId="7" applyNumberFormat="1" applyFont="1" applyFill="1" applyBorder="1" applyAlignment="1">
      <alignment horizontal="center" vertical="center" wrapText="1"/>
    </xf>
    <xf numFmtId="0" fontId="18" fillId="7" borderId="144" xfId="7" applyNumberFormat="1" applyFont="1" applyFill="1" applyBorder="1" applyAlignment="1">
      <alignment horizontal="center" vertical="center" wrapText="1"/>
    </xf>
    <xf numFmtId="0" fontId="18" fillId="7" borderId="0" xfId="7" applyNumberFormat="1" applyFont="1" applyFill="1" applyAlignment="1">
      <alignment horizontal="center" vertical="center" wrapText="1"/>
    </xf>
    <xf numFmtId="0" fontId="18" fillId="7" borderId="18" xfId="7" applyNumberFormat="1" applyFont="1" applyFill="1" applyBorder="1" applyAlignment="1">
      <alignment horizontal="center" vertical="center" wrapText="1"/>
    </xf>
    <xf numFmtId="0" fontId="18" fillId="7" borderId="162" xfId="7" applyNumberFormat="1" applyFont="1" applyFill="1" applyBorder="1" applyAlignment="1">
      <alignment horizontal="center" vertical="center" wrapText="1"/>
    </xf>
    <xf numFmtId="0" fontId="18" fillId="7" borderId="163" xfId="7" applyNumberFormat="1" applyFont="1" applyFill="1" applyBorder="1" applyAlignment="1">
      <alignment horizontal="center" vertical="center" wrapText="1"/>
    </xf>
    <xf numFmtId="0" fontId="18" fillId="7" borderId="164" xfId="7" applyNumberFormat="1" applyFont="1" applyFill="1" applyBorder="1" applyAlignment="1">
      <alignment horizontal="center" vertical="center" wrapText="1"/>
    </xf>
    <xf numFmtId="0" fontId="18" fillId="7" borderId="105" xfId="7" applyNumberFormat="1" applyFont="1" applyFill="1" applyBorder="1" applyAlignment="1">
      <alignment horizontal="center" vertical="center"/>
    </xf>
    <xf numFmtId="0" fontId="18" fillId="7" borderId="116" xfId="7" applyNumberFormat="1" applyFont="1" applyFill="1" applyBorder="1" applyAlignment="1">
      <alignment horizontal="center" vertical="center"/>
    </xf>
    <xf numFmtId="0" fontId="18" fillId="7" borderId="104" xfId="7" applyNumberFormat="1" applyFont="1" applyFill="1" applyBorder="1" applyAlignment="1">
      <alignment horizontal="center" vertical="center"/>
    </xf>
    <xf numFmtId="0" fontId="18" fillId="7" borderId="115" xfId="7" applyNumberFormat="1" applyFont="1" applyFill="1" applyBorder="1" applyAlignment="1">
      <alignment horizontal="center" vertical="center"/>
    </xf>
    <xf numFmtId="176" fontId="18" fillId="7" borderId="86" xfId="7" applyNumberFormat="1" applyFont="1" applyFill="1" applyBorder="1" applyAlignment="1">
      <alignment horizontal="center" vertical="center"/>
    </xf>
    <xf numFmtId="176" fontId="18" fillId="7" borderId="7" xfId="7" applyNumberFormat="1" applyFont="1" applyFill="1" applyBorder="1" applyAlignment="1">
      <alignment horizontal="center" vertical="center"/>
    </xf>
    <xf numFmtId="176" fontId="18" fillId="7" borderId="86" xfId="7" applyNumberFormat="1" applyFont="1" applyFill="1" applyBorder="1" applyAlignment="1">
      <alignment horizontal="center" vertical="center" shrinkToFit="1"/>
    </xf>
    <xf numFmtId="176" fontId="18" fillId="7" borderId="7" xfId="7" applyNumberFormat="1" applyFont="1" applyFill="1" applyBorder="1" applyAlignment="1">
      <alignment horizontal="center" vertical="center" shrinkToFit="1"/>
    </xf>
    <xf numFmtId="176" fontId="18" fillId="7" borderId="161" xfId="7" applyNumberFormat="1" applyFont="1" applyFill="1" applyBorder="1" applyAlignment="1">
      <alignment horizontal="center" vertical="center"/>
    </xf>
    <xf numFmtId="176" fontId="18" fillId="7" borderId="8" xfId="7" applyNumberFormat="1" applyFont="1" applyFill="1" applyBorder="1" applyAlignment="1">
      <alignment horizontal="center" vertical="center"/>
    </xf>
    <xf numFmtId="176" fontId="18" fillId="7" borderId="105" xfId="7" applyNumberFormat="1" applyFont="1" applyFill="1" applyBorder="1" applyAlignment="1">
      <alignment horizontal="center" vertical="center"/>
    </xf>
    <xf numFmtId="176" fontId="18" fillId="7" borderId="116" xfId="7" applyNumberFormat="1" applyFont="1" applyFill="1" applyBorder="1" applyAlignment="1">
      <alignment horizontal="center" vertical="center"/>
    </xf>
    <xf numFmtId="176" fontId="18" fillId="7" borderId="104" xfId="7" applyNumberFormat="1" applyFont="1" applyFill="1" applyBorder="1" applyAlignment="1">
      <alignment horizontal="center" vertical="center"/>
    </xf>
    <xf numFmtId="176" fontId="18" fillId="7" borderId="115" xfId="7" applyNumberFormat="1" applyFont="1" applyFill="1" applyBorder="1" applyAlignment="1">
      <alignment horizontal="center" vertical="center"/>
    </xf>
    <xf numFmtId="0" fontId="18" fillId="7" borderId="88" xfId="7" applyNumberFormat="1" applyFont="1" applyFill="1" applyBorder="1" applyAlignment="1">
      <alignment horizontal="center" vertical="center"/>
    </xf>
    <xf numFmtId="0" fontId="18" fillId="7" borderId="94" xfId="7" applyNumberFormat="1" applyFont="1" applyFill="1" applyBorder="1" applyAlignment="1">
      <alignment horizontal="center" vertical="center"/>
    </xf>
    <xf numFmtId="0" fontId="18" fillId="7" borderId="110" xfId="7" applyNumberFormat="1" applyFont="1" applyFill="1" applyBorder="1" applyAlignment="1">
      <alignment horizontal="center" vertical="center"/>
    </xf>
    <xf numFmtId="0" fontId="18" fillId="7" borderId="3" xfId="7" applyNumberFormat="1" applyFont="1" applyFill="1" applyBorder="1" applyAlignment="1">
      <alignment horizontal="center" vertical="center"/>
    </xf>
    <xf numFmtId="0" fontId="18" fillId="7" borderId="7" xfId="7" applyNumberFormat="1" applyFont="1" applyFill="1" applyBorder="1" applyAlignment="1">
      <alignment horizontal="center" vertical="center"/>
    </xf>
    <xf numFmtId="176" fontId="18" fillId="7" borderId="3" xfId="7" applyNumberFormat="1" applyFont="1" applyFill="1" applyBorder="1" applyAlignment="1">
      <alignment horizontal="center" vertical="center"/>
    </xf>
    <xf numFmtId="176" fontId="18" fillId="7" borderId="3" xfId="7" applyNumberFormat="1" applyFont="1" applyFill="1" applyBorder="1" applyAlignment="1">
      <alignment horizontal="center" vertical="center" shrinkToFit="1"/>
    </xf>
    <xf numFmtId="0" fontId="18" fillId="7" borderId="93" xfId="7" applyNumberFormat="1" applyFont="1" applyFill="1" applyBorder="1" applyAlignment="1">
      <alignment horizontal="center" vertical="center"/>
    </xf>
    <xf numFmtId="0" fontId="18" fillId="7" borderId="165" xfId="7" applyNumberFormat="1" applyFont="1" applyFill="1" applyBorder="1" applyAlignment="1">
      <alignment horizontal="center" vertical="center"/>
    </xf>
    <xf numFmtId="0" fontId="18" fillId="7" borderId="163" xfId="7" applyNumberFormat="1" applyFont="1" applyFill="1" applyBorder="1" applyAlignment="1">
      <alignment horizontal="center" vertical="center"/>
    </xf>
    <xf numFmtId="176" fontId="18" fillId="7" borderId="163" xfId="7" applyNumberFormat="1" applyFont="1" applyFill="1" applyBorder="1" applyAlignment="1">
      <alignment horizontal="center" vertical="center"/>
    </xf>
    <xf numFmtId="176" fontId="18" fillId="7" borderId="163" xfId="7" applyNumberFormat="1" applyFont="1" applyFill="1" applyBorder="1" applyAlignment="1">
      <alignment horizontal="center" vertical="center" shrinkToFit="1"/>
    </xf>
    <xf numFmtId="176" fontId="18" fillId="7" borderId="4" xfId="7" applyNumberFormat="1" applyFont="1" applyFill="1" applyBorder="1" applyAlignment="1">
      <alignment horizontal="center" vertical="center"/>
    </xf>
    <xf numFmtId="176" fontId="18" fillId="7" borderId="164" xfId="7" applyNumberFormat="1" applyFont="1" applyFill="1" applyBorder="1" applyAlignment="1">
      <alignment horizontal="center" vertical="center"/>
    </xf>
    <xf numFmtId="176" fontId="18" fillId="7" borderId="110" xfId="7" applyNumberFormat="1" applyFont="1" applyFill="1" applyBorder="1" applyAlignment="1">
      <alignment horizontal="center" vertical="center"/>
    </xf>
    <xf numFmtId="176" fontId="18" fillId="7" borderId="165" xfId="7" applyNumberFormat="1" applyFont="1" applyFill="1" applyBorder="1" applyAlignment="1">
      <alignment horizontal="center" vertical="center"/>
    </xf>
    <xf numFmtId="0" fontId="18" fillId="7" borderId="100" xfId="7" applyNumberFormat="1" applyFont="1" applyFill="1" applyBorder="1" applyAlignment="1">
      <alignment horizontal="center" vertical="center"/>
    </xf>
    <xf numFmtId="0" fontId="19" fillId="0" borderId="0" xfId="7" applyNumberFormat="1" applyFont="1">
      <alignment vertical="center"/>
    </xf>
    <xf numFmtId="0" fontId="46" fillId="0" borderId="0" xfId="7" applyNumberFormat="1" applyFont="1">
      <alignment vertical="center"/>
    </xf>
    <xf numFmtId="0" fontId="47" fillId="8" borderId="2" xfId="7" applyNumberFormat="1" applyFont="1" applyFill="1" applyBorder="1" applyAlignment="1">
      <alignment horizontal="center" vertical="center" wrapText="1"/>
    </xf>
    <xf numFmtId="0" fontId="47" fillId="8" borderId="3" xfId="7" applyNumberFormat="1" applyFont="1" applyFill="1" applyBorder="1" applyAlignment="1">
      <alignment horizontal="center" vertical="center" wrapText="1"/>
    </xf>
    <xf numFmtId="0" fontId="47" fillId="8" borderId="4" xfId="7" applyNumberFormat="1" applyFont="1" applyFill="1" applyBorder="1" applyAlignment="1">
      <alignment horizontal="center" vertical="center" wrapText="1"/>
    </xf>
    <xf numFmtId="0" fontId="47" fillId="8" borderId="38" xfId="7" applyNumberFormat="1" applyFont="1" applyFill="1" applyBorder="1" applyAlignment="1">
      <alignment horizontal="center" vertical="center" wrapText="1"/>
    </xf>
    <xf numFmtId="0" fontId="47" fillId="8" borderId="0" xfId="7" applyNumberFormat="1" applyFont="1" applyFill="1" applyAlignment="1">
      <alignment horizontal="center" vertical="center" wrapText="1"/>
    </xf>
    <xf numFmtId="0" fontId="47" fillId="8" borderId="6" xfId="7" applyNumberFormat="1" applyFont="1" applyFill="1" applyBorder="1" applyAlignment="1">
      <alignment horizontal="center" vertical="center" wrapText="1"/>
    </xf>
    <xf numFmtId="0" fontId="47" fillId="8" borderId="7" xfId="7" applyNumberFormat="1" applyFont="1" applyFill="1" applyBorder="1" applyAlignment="1">
      <alignment horizontal="center" vertical="center" wrapText="1"/>
    </xf>
    <xf numFmtId="0" fontId="47" fillId="8" borderId="1" xfId="7" applyNumberFormat="1" applyFont="1" applyFill="1" applyBorder="1" applyAlignment="1">
      <alignment horizontal="center" vertical="center"/>
    </xf>
    <xf numFmtId="0" fontId="47" fillId="8" borderId="2" xfId="7" applyNumberFormat="1" applyFont="1" applyFill="1" applyBorder="1" applyAlignment="1">
      <alignment horizontal="center" vertical="center"/>
    </xf>
    <xf numFmtId="0" fontId="47" fillId="8" borderId="4" xfId="7" applyNumberFormat="1" applyFont="1" applyFill="1" applyBorder="1" applyAlignment="1">
      <alignment horizontal="center" vertical="center"/>
    </xf>
    <xf numFmtId="0" fontId="47" fillId="8" borderId="9" xfId="7" applyNumberFormat="1" applyFont="1" applyFill="1" applyBorder="1" applyAlignment="1">
      <alignment horizontal="center" vertical="center" wrapText="1"/>
    </xf>
    <xf numFmtId="0" fontId="47" fillId="8" borderId="35" xfId="7" applyNumberFormat="1" applyFont="1" applyFill="1" applyBorder="1" applyAlignment="1">
      <alignment horizontal="center" vertical="center" wrapText="1"/>
    </xf>
    <xf numFmtId="0" fontId="47" fillId="8" borderId="83" xfId="7" applyNumberFormat="1" applyFont="1" applyFill="1" applyBorder="1" applyAlignment="1">
      <alignment horizontal="center" vertical="center" wrapText="1"/>
    </xf>
    <xf numFmtId="0" fontId="47" fillId="8" borderId="37" xfId="7" applyNumberFormat="1" applyFont="1" applyFill="1" applyBorder="1" applyAlignment="1">
      <alignment horizontal="center" vertical="center" wrapText="1"/>
    </xf>
    <xf numFmtId="0" fontId="49" fillId="8" borderId="101" xfId="7" applyNumberFormat="1" applyFont="1" applyFill="1" applyBorder="1" applyAlignment="1">
      <alignment horizontal="center" vertical="center" wrapText="1"/>
    </xf>
    <xf numFmtId="0" fontId="49" fillId="8" borderId="109" xfId="7" applyNumberFormat="1" applyFont="1" applyFill="1" applyBorder="1" applyAlignment="1">
      <alignment horizontal="center" vertical="center" wrapText="1"/>
    </xf>
    <xf numFmtId="0" fontId="47" fillId="0" borderId="166" xfId="7" applyNumberFormat="1" applyFont="1" applyBorder="1" applyAlignment="1">
      <alignment horizontal="center" vertical="center" wrapText="1"/>
    </xf>
    <xf numFmtId="0" fontId="47" fillId="0" borderId="171" xfId="7" applyNumberFormat="1" applyFont="1" applyBorder="1" applyAlignment="1">
      <alignment horizontal="center" vertical="center" wrapText="1"/>
    </xf>
    <xf numFmtId="0" fontId="47" fillId="0" borderId="167" xfId="7" applyNumberFormat="1" applyFont="1" applyBorder="1" applyAlignment="1">
      <alignment horizontal="center" vertical="center" wrapText="1"/>
    </xf>
    <xf numFmtId="0" fontId="47" fillId="0" borderId="114" xfId="7" applyNumberFormat="1" applyFont="1" applyBorder="1" applyAlignment="1">
      <alignment horizontal="center" vertical="center" wrapText="1"/>
    </xf>
    <xf numFmtId="0" fontId="47" fillId="0" borderId="169" xfId="7" applyNumberFormat="1" applyFont="1" applyBorder="1" applyAlignment="1">
      <alignment horizontal="center" vertical="center" wrapText="1"/>
    </xf>
    <xf numFmtId="0" fontId="47" fillId="0" borderId="117" xfId="7" applyNumberFormat="1" applyFont="1" applyBorder="1" applyAlignment="1">
      <alignment horizontal="center" vertical="center" wrapText="1"/>
    </xf>
    <xf numFmtId="0" fontId="47" fillId="0" borderId="14" xfId="7" applyNumberFormat="1" applyFont="1" applyBorder="1" applyAlignment="1">
      <alignment horizontal="center" vertical="center" wrapText="1"/>
    </xf>
    <xf numFmtId="0" fontId="47" fillId="0" borderId="118" xfId="7" applyNumberFormat="1" applyFont="1" applyBorder="1" applyAlignment="1">
      <alignment horizontal="center" vertical="center" wrapText="1"/>
    </xf>
    <xf numFmtId="0" fontId="47" fillId="0" borderId="15" xfId="7" applyNumberFormat="1" applyFont="1" applyBorder="1" applyAlignment="1">
      <alignment horizontal="center" vertical="center" wrapText="1"/>
    </xf>
    <xf numFmtId="0" fontId="47" fillId="0" borderId="115" xfId="7" applyNumberFormat="1" applyFont="1" applyBorder="1" applyAlignment="1">
      <alignment horizontal="center" vertical="center" wrapText="1"/>
    </xf>
    <xf numFmtId="0" fontId="47" fillId="0" borderId="168" xfId="7" applyNumberFormat="1" applyFont="1" applyBorder="1" applyAlignment="1">
      <alignment horizontal="center" vertical="center" wrapText="1"/>
    </xf>
    <xf numFmtId="0" fontId="47" fillId="0" borderId="116" xfId="7" applyNumberFormat="1" applyFont="1" applyBorder="1" applyAlignment="1">
      <alignment horizontal="center" vertical="center" wrapText="1"/>
    </xf>
    <xf numFmtId="0" fontId="47" fillId="0" borderId="130" xfId="7" applyNumberFormat="1" applyFont="1" applyBorder="1" applyAlignment="1">
      <alignment horizontal="center" vertical="center" wrapText="1"/>
    </xf>
    <xf numFmtId="0" fontId="49" fillId="8" borderId="120" xfId="7" applyNumberFormat="1" applyFont="1" applyFill="1" applyBorder="1" applyAlignment="1">
      <alignment horizontal="center" vertical="center" wrapText="1"/>
    </xf>
    <xf numFmtId="0" fontId="49" fillId="8" borderId="121" xfId="7" applyNumberFormat="1" applyFont="1" applyFill="1" applyBorder="1" applyAlignment="1">
      <alignment horizontal="center" vertical="center"/>
    </xf>
    <xf numFmtId="0" fontId="49" fillId="8" borderId="122" xfId="7" applyNumberFormat="1" applyFont="1" applyFill="1" applyBorder="1" applyAlignment="1">
      <alignment horizontal="center" vertical="center"/>
    </xf>
    <xf numFmtId="0" fontId="49" fillId="8" borderId="133" xfId="7" applyNumberFormat="1" applyFont="1" applyFill="1" applyBorder="1" applyAlignment="1">
      <alignment horizontal="center" vertical="center"/>
    </xf>
    <xf numFmtId="0" fontId="49" fillId="8" borderId="134" xfId="7" applyNumberFormat="1" applyFont="1" applyFill="1" applyBorder="1" applyAlignment="1">
      <alignment horizontal="center" vertical="center"/>
    </xf>
    <xf numFmtId="0" fontId="49" fillId="8" borderId="135" xfId="7" applyNumberFormat="1" applyFont="1" applyFill="1" applyBorder="1" applyAlignment="1">
      <alignment horizontal="center" vertical="center"/>
    </xf>
    <xf numFmtId="0" fontId="47" fillId="0" borderId="127" xfId="7" applyNumberFormat="1" applyFont="1" applyBorder="1" applyAlignment="1">
      <alignment horizontal="center" vertical="center" wrapText="1"/>
    </xf>
    <xf numFmtId="0" fontId="47" fillId="0" borderId="101" xfId="7" applyNumberFormat="1" applyFont="1" applyBorder="1" applyAlignment="1">
      <alignment horizontal="center" vertical="center" shrinkToFit="1"/>
    </xf>
    <xf numFmtId="0" fontId="47" fillId="0" borderId="175" xfId="7" applyNumberFormat="1" applyFont="1" applyBorder="1" applyAlignment="1">
      <alignment horizontal="center" vertical="center" shrinkToFit="1"/>
    </xf>
    <xf numFmtId="0" fontId="47" fillId="0" borderId="173" xfId="7" applyNumberFormat="1" applyFont="1" applyBorder="1" applyAlignment="1">
      <alignment horizontal="center" vertical="center" wrapText="1" shrinkToFit="1"/>
    </xf>
    <xf numFmtId="0" fontId="47" fillId="0" borderId="173" xfId="7" applyNumberFormat="1" applyFont="1" applyBorder="1" applyAlignment="1">
      <alignment horizontal="center" vertical="center" shrinkToFit="1"/>
    </xf>
    <xf numFmtId="0" fontId="47" fillId="0" borderId="127" xfId="7" applyNumberFormat="1" applyFont="1" applyBorder="1" applyAlignment="1">
      <alignment horizontal="center" vertical="center" shrinkToFit="1"/>
    </xf>
    <xf numFmtId="0" fontId="47" fillId="0" borderId="128" xfId="7" applyNumberFormat="1" applyFont="1" applyBorder="1" applyAlignment="1">
      <alignment horizontal="center" vertical="center" shrinkToFit="1"/>
    </xf>
    <xf numFmtId="0" fontId="47" fillId="0" borderId="129" xfId="7" applyNumberFormat="1" applyFont="1" applyBorder="1" applyAlignment="1">
      <alignment horizontal="center" vertical="center" shrinkToFit="1"/>
    </xf>
    <xf numFmtId="0" fontId="47" fillId="0" borderId="127" xfId="7" applyNumberFormat="1" applyFont="1" applyBorder="1" applyAlignment="1">
      <alignment horizontal="center" vertical="center"/>
    </xf>
    <xf numFmtId="0" fontId="47" fillId="0" borderId="129" xfId="7" applyNumberFormat="1" applyFont="1" applyBorder="1" applyAlignment="1">
      <alignment horizontal="center" vertical="center" wrapText="1"/>
    </xf>
    <xf numFmtId="0" fontId="47" fillId="0" borderId="170" xfId="7" applyNumberFormat="1" applyFont="1" applyBorder="1" applyAlignment="1">
      <alignment horizontal="center" vertical="center" wrapText="1"/>
    </xf>
    <xf numFmtId="0" fontId="47" fillId="0" borderId="172" xfId="7" applyNumberFormat="1" applyFont="1" applyBorder="1" applyAlignment="1">
      <alignment horizontal="center" vertical="center" wrapText="1"/>
    </xf>
    <xf numFmtId="0" fontId="47" fillId="0" borderId="130" xfId="7" applyNumberFormat="1" applyFont="1" applyBorder="1" applyAlignment="1">
      <alignment horizontal="center" vertical="center" shrinkToFit="1"/>
    </xf>
    <xf numFmtId="0" fontId="47" fillId="0" borderId="176" xfId="7" applyNumberFormat="1" applyFont="1" applyBorder="1" applyAlignment="1">
      <alignment horizontal="center" vertical="center" shrinkToFit="1"/>
    </xf>
    <xf numFmtId="0" fontId="47" fillId="0" borderId="133" xfId="7" applyNumberFormat="1" applyFont="1" applyBorder="1" applyAlignment="1">
      <alignment horizontal="center" vertical="center" shrinkToFit="1"/>
    </xf>
    <xf numFmtId="0" fontId="49" fillId="0" borderId="176" xfId="7" applyNumberFormat="1" applyFont="1" applyBorder="1" applyAlignment="1">
      <alignment horizontal="distributed" vertical="center" shrinkToFit="1"/>
    </xf>
    <xf numFmtId="0" fontId="47" fillId="0" borderId="174" xfId="7" applyNumberFormat="1" applyFont="1" applyBorder="1" applyAlignment="1">
      <alignment horizontal="center" vertical="center" shrinkToFit="1"/>
    </xf>
    <xf numFmtId="0" fontId="47" fillId="0" borderId="37" xfId="7" applyNumberFormat="1" applyFont="1" applyBorder="1" applyAlignment="1">
      <alignment horizontal="center" vertical="center" shrinkToFit="1"/>
    </xf>
    <xf numFmtId="0" fontId="47" fillId="0" borderId="35" xfId="7" applyNumberFormat="1" applyFont="1" applyBorder="1" applyAlignment="1">
      <alignment horizontal="center" vertical="center" shrinkToFit="1"/>
    </xf>
    <xf numFmtId="0" fontId="47" fillId="0" borderId="83" xfId="7" applyNumberFormat="1" applyFont="1" applyBorder="1" applyAlignment="1">
      <alignment horizontal="center" vertical="center" shrinkToFit="1"/>
    </xf>
    <xf numFmtId="0" fontId="49" fillId="0" borderId="140" xfId="7" applyNumberFormat="1" applyFont="1" applyBorder="1" applyAlignment="1">
      <alignment horizontal="center" vertical="center" shrinkToFit="1"/>
    </xf>
    <xf numFmtId="0" fontId="49" fillId="0" borderId="3" xfId="7" applyNumberFormat="1" applyFont="1" applyBorder="1" applyAlignment="1">
      <alignment horizontal="center" vertical="center" shrinkToFit="1"/>
    </xf>
    <xf numFmtId="0" fontId="49" fillId="0" borderId="4" xfId="7" applyNumberFormat="1" applyFont="1" applyBorder="1" applyAlignment="1">
      <alignment horizontal="center" vertical="center" shrinkToFit="1"/>
    </xf>
    <xf numFmtId="0" fontId="49" fillId="0" borderId="150" xfId="7" applyNumberFormat="1" applyFont="1" applyBorder="1" applyAlignment="1">
      <alignment horizontal="center" vertical="center" shrinkToFit="1"/>
    </xf>
    <xf numFmtId="0" fontId="49" fillId="0" borderId="7" xfId="7" applyNumberFormat="1" applyFont="1" applyBorder="1" applyAlignment="1">
      <alignment horizontal="center" vertical="center" shrinkToFit="1"/>
    </xf>
    <xf numFmtId="0" fontId="49" fillId="0" borderId="8" xfId="7" applyNumberFormat="1" applyFont="1" applyBorder="1" applyAlignment="1">
      <alignment horizontal="center" vertical="center" shrinkToFit="1"/>
    </xf>
    <xf numFmtId="0" fontId="47" fillId="0" borderId="101" xfId="7" applyNumberFormat="1" applyFont="1" applyBorder="1" applyAlignment="1">
      <alignment horizontal="distributed" vertical="center" shrinkToFit="1"/>
    </xf>
    <xf numFmtId="0" fontId="48" fillId="0" borderId="2" xfId="7" applyNumberFormat="1" applyFont="1" applyBorder="1" applyAlignment="1">
      <alignment horizontal="left" vertical="center" wrapText="1" shrinkToFit="1"/>
    </xf>
    <xf numFmtId="0" fontId="48" fillId="0" borderId="3" xfId="7" applyNumberFormat="1" applyFont="1" applyBorder="1" applyAlignment="1">
      <alignment horizontal="left" vertical="center" wrapText="1" shrinkToFit="1"/>
    </xf>
    <xf numFmtId="0" fontId="48" fillId="0" borderId="4" xfId="7" applyNumberFormat="1" applyFont="1" applyBorder="1" applyAlignment="1">
      <alignment horizontal="left" vertical="center" wrapText="1" shrinkToFit="1"/>
    </xf>
    <xf numFmtId="0" fontId="48" fillId="0" borderId="6" xfId="7" applyNumberFormat="1" applyFont="1" applyBorder="1" applyAlignment="1">
      <alignment horizontal="left" vertical="center" wrapText="1" shrinkToFit="1"/>
    </xf>
    <xf numFmtId="0" fontId="48" fillId="0" borderId="7" xfId="7" applyNumberFormat="1" applyFont="1" applyBorder="1" applyAlignment="1">
      <alignment horizontal="left" vertical="center" wrapText="1" shrinkToFit="1"/>
    </xf>
    <xf numFmtId="0" fontId="48" fillId="0" borderId="8" xfId="7" applyNumberFormat="1" applyFont="1" applyBorder="1" applyAlignment="1">
      <alignment horizontal="left" vertical="center" wrapText="1" shrinkToFit="1"/>
    </xf>
    <xf numFmtId="0" fontId="47" fillId="0" borderId="131" xfId="7" applyNumberFormat="1" applyFont="1" applyBorder="1" applyAlignment="1">
      <alignment horizontal="center" vertical="center" shrinkToFit="1"/>
    </xf>
    <xf numFmtId="0" fontId="48" fillId="0" borderId="2" xfId="7" applyNumberFormat="1" applyFont="1" applyBorder="1" applyAlignment="1">
      <alignment horizontal="center" vertical="center" wrapText="1" shrinkToFit="1"/>
    </xf>
    <xf numFmtId="0" fontId="48" fillId="0" borderId="3" xfId="7" applyNumberFormat="1" applyFont="1" applyBorder="1" applyAlignment="1">
      <alignment horizontal="center" vertical="center" wrapText="1" shrinkToFit="1"/>
    </xf>
    <xf numFmtId="0" fontId="48" fillId="0" borderId="4" xfId="7" applyNumberFormat="1" applyFont="1" applyBorder="1" applyAlignment="1">
      <alignment horizontal="center" vertical="center" wrapText="1" shrinkToFit="1"/>
    </xf>
    <xf numFmtId="0" fontId="48" fillId="0" borderId="6" xfId="7" applyNumberFormat="1" applyFont="1" applyBorder="1" applyAlignment="1">
      <alignment horizontal="center" vertical="center" wrapText="1" shrinkToFit="1"/>
    </xf>
    <xf numFmtId="0" fontId="48" fillId="0" borderId="7" xfId="7" applyNumberFormat="1" applyFont="1" applyBorder="1" applyAlignment="1">
      <alignment horizontal="center" vertical="center" wrapText="1" shrinkToFit="1"/>
    </xf>
    <xf numFmtId="0" fontId="48" fillId="0" borderId="8" xfId="7" applyNumberFormat="1" applyFont="1" applyBorder="1" applyAlignment="1">
      <alignment horizontal="center" vertical="center" wrapText="1" shrinkToFit="1"/>
    </xf>
    <xf numFmtId="0" fontId="47" fillId="0" borderId="111" xfId="7" applyNumberFormat="1" applyFont="1" applyBorder="1" applyAlignment="1">
      <alignment horizontal="center" vertical="center" shrinkToFit="1"/>
    </xf>
    <xf numFmtId="0" fontId="47" fillId="0" borderId="114" xfId="7" applyNumberFormat="1" applyFont="1" applyBorder="1" applyAlignment="1">
      <alignment horizontal="center" vertical="center" shrinkToFit="1"/>
    </xf>
    <xf numFmtId="0" fontId="47" fillId="0" borderId="112" xfId="7" applyNumberFormat="1" applyFont="1" applyBorder="1" applyAlignment="1">
      <alignment horizontal="center" vertical="center" shrinkToFit="1"/>
    </xf>
    <xf numFmtId="0" fontId="47" fillId="0" borderId="117" xfId="7" applyNumberFormat="1" applyFont="1" applyBorder="1" applyAlignment="1">
      <alignment horizontal="center" vertical="center" shrinkToFit="1"/>
    </xf>
    <xf numFmtId="0" fontId="47" fillId="0" borderId="158" xfId="7" applyNumberFormat="1" applyFont="1" applyBorder="1" applyAlignment="1">
      <alignment horizontal="center" vertical="center" shrinkToFit="1"/>
    </xf>
    <xf numFmtId="0" fontId="47" fillId="0" borderId="118" xfId="7" applyNumberFormat="1" applyFont="1" applyBorder="1" applyAlignment="1">
      <alignment horizontal="center" vertical="center" shrinkToFit="1"/>
    </xf>
    <xf numFmtId="0" fontId="47" fillId="0" borderId="110" xfId="7" applyNumberFormat="1" applyFont="1" applyBorder="1" applyAlignment="1">
      <alignment horizontal="center" vertical="center" shrinkToFit="1"/>
    </xf>
    <xf numFmtId="0" fontId="47" fillId="0" borderId="116" xfId="7" applyNumberFormat="1" applyFont="1" applyBorder="1" applyAlignment="1">
      <alignment horizontal="center" vertical="center" shrinkToFit="1"/>
    </xf>
    <xf numFmtId="0" fontId="47" fillId="0" borderId="177" xfId="7" applyNumberFormat="1" applyFont="1" applyBorder="1" applyAlignment="1">
      <alignment horizontal="center" vertical="center" shrinkToFit="1"/>
    </xf>
    <xf numFmtId="0" fontId="47" fillId="0" borderId="171" xfId="7" applyNumberFormat="1" applyFont="1" applyBorder="1" applyAlignment="1">
      <alignment horizontal="center" vertical="center" shrinkToFit="1"/>
    </xf>
    <xf numFmtId="0" fontId="47" fillId="0" borderId="178" xfId="7" applyNumberFormat="1" applyFont="1" applyBorder="1" applyAlignment="1">
      <alignment horizontal="center" vertical="center" shrinkToFit="1"/>
    </xf>
    <xf numFmtId="0" fontId="47" fillId="0" borderId="172" xfId="7" applyNumberFormat="1" applyFont="1" applyBorder="1" applyAlignment="1">
      <alignment horizontal="center" vertical="center" shrinkToFit="1"/>
    </xf>
    <xf numFmtId="0" fontId="47" fillId="0" borderId="36" xfId="7" applyNumberFormat="1" applyFont="1" applyBorder="1" applyAlignment="1">
      <alignment horizontal="center" vertical="center" shrinkToFit="1"/>
    </xf>
    <xf numFmtId="0" fontId="65" fillId="0" borderId="0" xfId="7" applyNumberFormat="1" applyFont="1" applyAlignment="1">
      <alignment horizontal="left" wrapText="1"/>
    </xf>
    <xf numFmtId="0" fontId="65" fillId="0" borderId="18" xfId="7" applyNumberFormat="1" applyFont="1" applyBorder="1" applyAlignment="1">
      <alignment horizontal="left" wrapText="1"/>
    </xf>
    <xf numFmtId="0" fontId="47" fillId="0" borderId="13" xfId="7" applyNumberFormat="1" applyFont="1" applyBorder="1" applyAlignment="1">
      <alignment horizontal="center" vertical="center" wrapText="1"/>
    </xf>
    <xf numFmtId="0" fontId="47" fillId="0" borderId="11" xfId="7" applyNumberFormat="1" applyFont="1" applyBorder="1" applyAlignment="1">
      <alignment horizontal="center" vertical="center" wrapText="1"/>
    </xf>
    <xf numFmtId="0" fontId="47" fillId="0" borderId="12" xfId="7" applyNumberFormat="1" applyFont="1" applyBorder="1" applyAlignment="1">
      <alignment horizontal="center" vertical="center" wrapText="1"/>
    </xf>
    <xf numFmtId="0" fontId="47" fillId="0" borderId="38" xfId="7" applyNumberFormat="1" applyFont="1" applyBorder="1" applyAlignment="1">
      <alignment horizontal="center" vertical="center" wrapText="1"/>
    </xf>
    <xf numFmtId="0" fontId="47" fillId="0" borderId="0" xfId="7" applyNumberFormat="1" applyFont="1" applyAlignment="1">
      <alignment horizontal="center" vertical="center" wrapText="1"/>
    </xf>
    <xf numFmtId="0" fontId="47" fillId="0" borderId="18" xfId="7" applyNumberFormat="1" applyFont="1" applyBorder="1" applyAlignment="1">
      <alignment horizontal="center" vertical="center" wrapText="1"/>
    </xf>
    <xf numFmtId="0" fontId="47" fillId="0" borderId="6" xfId="7" applyNumberFormat="1" applyFont="1" applyBorder="1" applyAlignment="1">
      <alignment horizontal="center" vertical="center" wrapText="1"/>
    </xf>
    <xf numFmtId="0" fontId="47" fillId="0" borderId="7" xfId="7" applyNumberFormat="1" applyFont="1" applyBorder="1" applyAlignment="1">
      <alignment horizontal="center" vertical="center" wrapText="1"/>
    </xf>
    <xf numFmtId="0" fontId="47" fillId="0" borderId="8" xfId="7" applyNumberFormat="1" applyFont="1" applyBorder="1" applyAlignment="1">
      <alignment horizontal="center" vertical="center" wrapText="1"/>
    </xf>
    <xf numFmtId="176" fontId="47" fillId="0" borderId="141" xfId="7" applyNumberFormat="1" applyFont="1" applyBorder="1" applyAlignment="1">
      <alignment horizontal="center" vertical="center"/>
    </xf>
    <xf numFmtId="176" fontId="47" fillId="0" borderId="19" xfId="7" applyNumberFormat="1" applyFont="1" applyBorder="1" applyAlignment="1">
      <alignment horizontal="center" vertical="center"/>
    </xf>
    <xf numFmtId="176" fontId="47" fillId="0" borderId="141" xfId="7" applyNumberFormat="1" applyFont="1" applyBorder="1" applyAlignment="1">
      <alignment horizontal="center" vertical="center" shrinkToFit="1"/>
    </xf>
    <xf numFmtId="176" fontId="47" fillId="0" borderId="19" xfId="7" applyNumberFormat="1" applyFont="1" applyBorder="1" applyAlignment="1">
      <alignment horizontal="center" vertical="center" shrinkToFit="1"/>
    </xf>
    <xf numFmtId="176" fontId="47" fillId="0" borderId="122" xfId="7" applyNumberFormat="1" applyFont="1" applyBorder="1" applyAlignment="1">
      <alignment horizontal="center" vertical="center"/>
    </xf>
    <xf numFmtId="176" fontId="47" fillId="0" borderId="120" xfId="7" applyNumberFormat="1" applyFont="1" applyBorder="1" applyAlignment="1">
      <alignment horizontal="center" vertical="center"/>
    </xf>
    <xf numFmtId="0" fontId="47" fillId="0" borderId="34" xfId="7" applyNumberFormat="1" applyFont="1" applyBorder="1" applyAlignment="1">
      <alignment horizontal="center" vertical="center" shrinkToFit="1"/>
    </xf>
    <xf numFmtId="0" fontId="47" fillId="0" borderId="9" xfId="7" applyNumberFormat="1" applyFont="1" applyBorder="1" applyAlignment="1">
      <alignment horizontal="center" vertical="center" shrinkToFit="1"/>
    </xf>
    <xf numFmtId="0" fontId="46" fillId="0" borderId="9" xfId="7" applyNumberFormat="1" applyFont="1" applyBorder="1" applyAlignment="1">
      <alignment horizontal="center" vertical="center" shrinkToFit="1"/>
    </xf>
    <xf numFmtId="176" fontId="47" fillId="0" borderId="135" xfId="7" applyNumberFormat="1" applyFont="1" applyBorder="1" applyAlignment="1">
      <alignment horizontal="center" vertical="center" shrinkToFit="1"/>
    </xf>
    <xf numFmtId="176" fontId="47" fillId="0" borderId="133" xfId="7" applyNumberFormat="1" applyFont="1" applyBorder="1" applyAlignment="1">
      <alignment horizontal="center" vertical="center" shrinkToFit="1"/>
    </xf>
    <xf numFmtId="0" fontId="65" fillId="0" borderId="0" xfId="7" applyNumberFormat="1" applyFont="1" applyAlignment="1">
      <alignment horizontal="left" vertical="top" wrapText="1"/>
    </xf>
    <xf numFmtId="0" fontId="46" fillId="0" borderId="7" xfId="7" applyNumberFormat="1" applyFont="1" applyBorder="1" applyAlignment="1">
      <alignment vertical="center"/>
    </xf>
    <xf numFmtId="176" fontId="47" fillId="0" borderId="122" xfId="7" applyNumberFormat="1" applyFont="1" applyBorder="1" applyAlignment="1">
      <alignment horizontal="center" vertical="center" shrinkToFit="1"/>
    </xf>
    <xf numFmtId="176" fontId="47" fillId="0" borderId="120" xfId="7" applyNumberFormat="1" applyFont="1" applyBorder="1" applyAlignment="1">
      <alignment horizontal="center" vertical="center" shrinkToFit="1"/>
    </xf>
    <xf numFmtId="176" fontId="47" fillId="0" borderId="135" xfId="7" applyNumberFormat="1" applyFont="1" applyBorder="1" applyAlignment="1">
      <alignment horizontal="center" vertical="center"/>
    </xf>
    <xf numFmtId="176" fontId="47" fillId="0" borderId="133" xfId="7" applyNumberFormat="1" applyFont="1" applyBorder="1" applyAlignment="1">
      <alignment horizontal="center" vertical="center"/>
    </xf>
    <xf numFmtId="0" fontId="29" fillId="3" borderId="27" xfId="4" applyNumberFormat="1" applyFont="1" applyFill="1" applyBorder="1" applyAlignment="1" applyProtection="1">
      <alignment horizontal="left" vertical="center"/>
      <protection locked="0" hidden="1"/>
    </xf>
    <xf numFmtId="0" fontId="18" fillId="0" borderId="58" xfId="1" applyNumberFormat="1" applyFont="1" applyBorder="1" applyAlignment="1" applyProtection="1">
      <alignment horizontal="center" vertical="center"/>
      <protection hidden="1"/>
    </xf>
    <xf numFmtId="0" fontId="18" fillId="0" borderId="34" xfId="1" applyNumberFormat="1" applyFont="1" applyBorder="1" applyAlignment="1" applyProtection="1">
      <alignment horizontal="center" vertical="center" wrapText="1"/>
      <protection hidden="1"/>
    </xf>
    <xf numFmtId="0" fontId="18" fillId="0" borderId="43" xfId="1" applyNumberFormat="1" applyFont="1" applyBorder="1" applyAlignment="1" applyProtection="1">
      <alignment horizontal="center" vertical="center" wrapText="1"/>
      <protection hidden="1"/>
    </xf>
    <xf numFmtId="0" fontId="18" fillId="3" borderId="44" xfId="1" applyNumberFormat="1" applyFont="1" applyFill="1" applyBorder="1" applyAlignment="1" applyProtection="1">
      <alignment horizontal="center" vertical="center" wrapText="1"/>
      <protection locked="0" hidden="1"/>
    </xf>
    <xf numFmtId="0" fontId="18" fillId="0" borderId="24" xfId="1" applyNumberFormat="1" applyFont="1" applyBorder="1" applyAlignment="1" applyProtection="1">
      <alignment horizontal="center" vertical="center" wrapText="1"/>
      <protection hidden="1"/>
    </xf>
    <xf numFmtId="0" fontId="18" fillId="0" borderId="25" xfId="1" applyNumberFormat="1" applyFont="1" applyBorder="1" applyAlignment="1" applyProtection="1">
      <alignment horizontal="center" vertical="center" wrapText="1"/>
      <protection hidden="1"/>
    </xf>
    <xf numFmtId="0" fontId="18" fillId="4" borderId="25" xfId="1" applyNumberFormat="1" applyFont="1" applyFill="1" applyBorder="1" applyAlignment="1" applyProtection="1">
      <alignment horizontal="center" vertical="center" wrapText="1"/>
      <protection locked="0" hidden="1"/>
    </xf>
    <xf numFmtId="0" fontId="18" fillId="4" borderId="26" xfId="1" applyNumberFormat="1" applyFont="1" applyFill="1" applyBorder="1" applyAlignment="1" applyProtection="1">
      <alignment horizontal="center" vertical="center" wrapText="1"/>
      <protection locked="0" hidden="1"/>
    </xf>
    <xf numFmtId="0" fontId="18" fillId="4" borderId="67" xfId="1" applyNumberFormat="1" applyFont="1" applyFill="1" applyBorder="1" applyAlignment="1" applyProtection="1">
      <alignment horizontal="center" vertical="center" wrapText="1"/>
      <protection locked="0" hidden="1"/>
    </xf>
    <xf numFmtId="0" fontId="18" fillId="0" borderId="10" xfId="1" applyNumberFormat="1" applyFont="1" applyBorder="1" applyAlignment="1" applyProtection="1">
      <alignment horizontal="center" vertical="center"/>
      <protection hidden="1"/>
    </xf>
    <xf numFmtId="0" fontId="18" fillId="4" borderId="221" xfId="1" applyNumberFormat="1" applyFont="1" applyFill="1" applyBorder="1" applyAlignment="1" applyProtection="1">
      <alignment horizontal="center" vertical="center" wrapText="1"/>
      <protection hidden="1"/>
    </xf>
    <xf numFmtId="0" fontId="18" fillId="4" borderId="60" xfId="1" applyNumberFormat="1" applyFont="1" applyFill="1" applyBorder="1" applyAlignment="1" applyProtection="1">
      <alignment horizontal="center" vertical="center" wrapText="1"/>
      <protection hidden="1"/>
    </xf>
    <xf numFmtId="0" fontId="18" fillId="4" borderId="222" xfId="1" applyNumberFormat="1" applyFont="1" applyFill="1" applyBorder="1" applyAlignment="1" applyProtection="1">
      <alignment horizontal="center" vertical="center" wrapText="1"/>
      <protection hidden="1"/>
    </xf>
    <xf numFmtId="0" fontId="18" fillId="3" borderId="60" xfId="1" applyNumberFormat="1" applyFont="1" applyFill="1" applyBorder="1" applyAlignment="1" applyProtection="1">
      <alignment horizontal="center" vertical="center"/>
      <protection hidden="1"/>
    </xf>
    <xf numFmtId="0" fontId="18" fillId="3" borderId="223" xfId="1" applyNumberFormat="1" applyFont="1" applyFill="1" applyBorder="1" applyAlignment="1" applyProtection="1">
      <alignment horizontal="center" vertical="center"/>
      <protection hidden="1"/>
    </xf>
    <xf numFmtId="0" fontId="18" fillId="4" borderId="55" xfId="1" applyNumberFormat="1" applyFont="1" applyFill="1" applyBorder="1" applyAlignment="1" applyProtection="1">
      <alignment horizontal="center" vertical="center" wrapText="1"/>
      <protection hidden="1"/>
    </xf>
    <xf numFmtId="0" fontId="18" fillId="4" borderId="46" xfId="1" applyNumberFormat="1" applyFont="1" applyFill="1" applyBorder="1" applyAlignment="1" applyProtection="1">
      <alignment horizontal="center" vertical="center" wrapText="1"/>
      <protection hidden="1"/>
    </xf>
    <xf numFmtId="0" fontId="18" fillId="4" borderId="47" xfId="1" applyNumberFormat="1" applyFont="1" applyFill="1" applyBorder="1" applyAlignment="1" applyProtection="1">
      <alignment horizontal="center" vertical="center" wrapText="1"/>
      <protection hidden="1"/>
    </xf>
    <xf numFmtId="0" fontId="18" fillId="3" borderId="46" xfId="1" applyNumberFormat="1" applyFont="1" applyFill="1" applyBorder="1" applyAlignment="1" applyProtection="1">
      <alignment horizontal="left" vertical="center"/>
      <protection hidden="1"/>
    </xf>
    <xf numFmtId="0" fontId="18" fillId="3" borderId="50" xfId="1" applyNumberFormat="1" applyFont="1" applyFill="1" applyBorder="1" applyAlignment="1" applyProtection="1">
      <alignment horizontal="left" vertical="center"/>
      <protection hidden="1"/>
    </xf>
    <xf numFmtId="0" fontId="18" fillId="4" borderId="216" xfId="1" applyNumberFormat="1" applyFont="1" applyFill="1" applyBorder="1" applyAlignment="1" applyProtection="1">
      <alignment horizontal="left" vertical="center" wrapText="1"/>
      <protection hidden="1"/>
    </xf>
    <xf numFmtId="0" fontId="18" fillId="4" borderId="217" xfId="1" applyNumberFormat="1" applyFont="1" applyFill="1" applyBorder="1" applyAlignment="1" applyProtection="1">
      <alignment horizontal="left" vertical="center" wrapText="1"/>
      <protection hidden="1"/>
    </xf>
    <xf numFmtId="0" fontId="18" fillId="4" borderId="218" xfId="1" applyNumberFormat="1" applyFont="1" applyFill="1" applyBorder="1" applyAlignment="1" applyProtection="1">
      <alignment horizontal="left" vertical="center" wrapText="1"/>
      <protection hidden="1"/>
    </xf>
    <xf numFmtId="0" fontId="18" fillId="3" borderId="219" xfId="1" applyNumberFormat="1" applyFont="1" applyFill="1" applyBorder="1" applyAlignment="1" applyProtection="1">
      <alignment horizontal="center" vertical="center" shrinkToFit="1"/>
      <protection locked="0" hidden="1"/>
    </xf>
    <xf numFmtId="0" fontId="18" fillId="3" borderId="220" xfId="1" applyNumberFormat="1" applyFont="1" applyFill="1" applyBorder="1" applyAlignment="1" applyProtection="1">
      <alignment horizontal="center" vertical="center" shrinkToFit="1"/>
      <protection locked="0" hidden="1"/>
    </xf>
    <xf numFmtId="0" fontId="18" fillId="3" borderId="48" xfId="1" applyNumberFormat="1" applyFont="1" applyFill="1" applyBorder="1" applyAlignment="1" applyProtection="1">
      <alignment horizontal="center" vertical="center" wrapText="1"/>
      <protection hidden="1"/>
    </xf>
    <xf numFmtId="0" fontId="18" fillId="3" borderId="56" xfId="1" applyNumberFormat="1" applyFont="1" applyFill="1" applyBorder="1" applyAlignment="1" applyProtection="1">
      <alignment horizontal="center" vertical="center" wrapText="1"/>
      <protection hidden="1"/>
    </xf>
    <xf numFmtId="0" fontId="18" fillId="3" borderId="49" xfId="1" applyNumberFormat="1" applyFont="1" applyFill="1" applyBorder="1" applyAlignment="1" applyProtection="1">
      <alignment horizontal="center" vertical="center" wrapText="1"/>
      <protection hidden="1"/>
    </xf>
    <xf numFmtId="0" fontId="18" fillId="3" borderId="49" xfId="1" applyNumberFormat="1" applyFont="1" applyFill="1" applyBorder="1" applyAlignment="1" applyProtection="1">
      <alignment horizontal="center" vertical="center" shrinkToFit="1"/>
      <protection locked="0" hidden="1"/>
    </xf>
    <xf numFmtId="0" fontId="18" fillId="3" borderId="58" xfId="1" applyNumberFormat="1" applyFont="1" applyFill="1" applyBorder="1" applyAlignment="1" applyProtection="1">
      <alignment horizontal="center" vertical="center" shrinkToFit="1"/>
      <protection locked="0" hidden="1"/>
    </xf>
    <xf numFmtId="0" fontId="18" fillId="0" borderId="211" xfId="1" applyNumberFormat="1" applyFont="1" applyBorder="1" applyAlignment="1" applyProtection="1">
      <alignment horizontal="left" vertical="center" shrinkToFit="1"/>
      <protection hidden="1"/>
    </xf>
    <xf numFmtId="0" fontId="18" fillId="0" borderId="212" xfId="1" applyNumberFormat="1" applyFont="1" applyBorder="1" applyAlignment="1" applyProtection="1">
      <alignment horizontal="left" vertical="center" shrinkToFit="1"/>
      <protection hidden="1"/>
    </xf>
    <xf numFmtId="0" fontId="18" fillId="0" borderId="213" xfId="1" applyNumberFormat="1" applyFont="1" applyBorder="1" applyAlignment="1" applyProtection="1">
      <alignment horizontal="left" vertical="center" shrinkToFit="1"/>
      <protection hidden="1"/>
    </xf>
    <xf numFmtId="0" fontId="18" fillId="3" borderId="214" xfId="1" applyNumberFormat="1" applyFont="1" applyFill="1" applyBorder="1" applyAlignment="1" applyProtection="1">
      <alignment horizontal="center" vertical="center" shrinkToFit="1"/>
      <protection locked="0" hidden="1"/>
    </xf>
    <xf numFmtId="0" fontId="18" fillId="3" borderId="215" xfId="1" applyNumberFormat="1" applyFont="1" applyFill="1" applyBorder="1" applyAlignment="1" applyProtection="1">
      <alignment horizontal="center" vertical="center" shrinkToFit="1"/>
      <protection locked="0" hidden="1"/>
    </xf>
    <xf numFmtId="0" fontId="18" fillId="3" borderId="38" xfId="1" applyNumberFormat="1" applyFont="1" applyFill="1" applyBorder="1" applyAlignment="1" applyProtection="1">
      <alignment horizontal="center" vertical="center" wrapText="1"/>
      <protection hidden="1"/>
    </xf>
    <xf numFmtId="0" fontId="18" fillId="3" borderId="18" xfId="1" applyNumberFormat="1" applyFont="1" applyFill="1" applyBorder="1" applyAlignment="1" applyProtection="1">
      <alignment horizontal="center" vertical="center" wrapText="1"/>
      <protection hidden="1"/>
    </xf>
    <xf numFmtId="0" fontId="18" fillId="3" borderId="0" xfId="1" applyNumberFormat="1" applyFont="1" applyFill="1" applyAlignment="1" applyProtection="1">
      <alignment horizontal="center" vertical="center" wrapText="1"/>
      <protection hidden="1"/>
    </xf>
    <xf numFmtId="0" fontId="18" fillId="3" borderId="0" xfId="1" applyNumberFormat="1" applyFont="1" applyFill="1" applyAlignment="1" applyProtection="1">
      <alignment horizontal="center" vertical="center" shrinkToFit="1"/>
      <protection locked="0" hidden="1"/>
    </xf>
    <xf numFmtId="0" fontId="18" fillId="3" borderId="33" xfId="1" applyNumberFormat="1" applyFont="1" applyFill="1" applyBorder="1" applyAlignment="1" applyProtection="1">
      <alignment horizontal="center" vertical="center" shrinkToFit="1"/>
      <protection locked="0" hidden="1"/>
    </xf>
    <xf numFmtId="0" fontId="18" fillId="4" borderId="211" xfId="1" applyNumberFormat="1" applyFont="1" applyFill="1" applyBorder="1" applyAlignment="1" applyProtection="1">
      <alignment horizontal="left" vertical="center" shrinkToFit="1"/>
      <protection hidden="1"/>
    </xf>
    <xf numFmtId="0" fontId="18" fillId="4" borderId="212" xfId="1" applyNumberFormat="1" applyFont="1" applyFill="1" applyBorder="1" applyAlignment="1" applyProtection="1">
      <alignment horizontal="left" vertical="center" shrinkToFit="1"/>
      <protection hidden="1"/>
    </xf>
    <xf numFmtId="0" fontId="18" fillId="4" borderId="213" xfId="1" applyNumberFormat="1" applyFont="1" applyFill="1" applyBorder="1" applyAlignment="1" applyProtection="1">
      <alignment horizontal="left" vertical="center" shrinkToFit="1"/>
      <protection hidden="1"/>
    </xf>
    <xf numFmtId="0" fontId="18" fillId="4" borderId="207" xfId="1" applyNumberFormat="1" applyFont="1" applyFill="1" applyBorder="1" applyAlignment="1" applyProtection="1">
      <alignment horizontal="left" vertical="center" shrinkToFit="1"/>
      <protection hidden="1"/>
    </xf>
    <xf numFmtId="0" fontId="18" fillId="4" borderId="208" xfId="1" applyNumberFormat="1" applyFont="1" applyFill="1" applyBorder="1" applyAlignment="1" applyProtection="1">
      <alignment horizontal="left" vertical="center" shrinkToFit="1"/>
      <protection hidden="1"/>
    </xf>
    <xf numFmtId="0" fontId="18" fillId="4" borderId="22" xfId="1" applyNumberFormat="1" applyFont="1" applyFill="1" applyBorder="1" applyAlignment="1" applyProtection="1">
      <alignment horizontal="left" vertical="center" shrinkToFit="1"/>
      <protection hidden="1"/>
    </xf>
    <xf numFmtId="0" fontId="18" fillId="3" borderId="209" xfId="1" applyNumberFormat="1" applyFont="1" applyFill="1" applyBorder="1" applyAlignment="1" applyProtection="1">
      <alignment horizontal="center" vertical="center" shrinkToFit="1"/>
      <protection locked="0" hidden="1"/>
    </xf>
    <xf numFmtId="0" fontId="18" fillId="3" borderId="210" xfId="1" applyNumberFormat="1" applyFont="1" applyFill="1" applyBorder="1" applyAlignment="1" applyProtection="1">
      <alignment horizontal="center" vertical="center" shrinkToFit="1"/>
      <protection locked="0" hidden="1"/>
    </xf>
    <xf numFmtId="0" fontId="18" fillId="4" borderId="193" xfId="1" applyNumberFormat="1" applyFont="1" applyFill="1" applyBorder="1" applyAlignment="1" applyProtection="1">
      <alignment horizontal="center" vertical="center" wrapText="1"/>
      <protection hidden="1"/>
    </xf>
    <xf numFmtId="0" fontId="18" fillId="4" borderId="194" xfId="1" applyNumberFormat="1" applyFont="1" applyFill="1" applyBorder="1" applyAlignment="1" applyProtection="1">
      <alignment horizontal="center" vertical="center" wrapText="1"/>
      <protection hidden="1"/>
    </xf>
    <xf numFmtId="0" fontId="18" fillId="4" borderId="195" xfId="1" applyNumberFormat="1" applyFont="1" applyFill="1" applyBorder="1" applyAlignment="1" applyProtection="1">
      <alignment horizontal="center" vertical="center" wrapText="1"/>
      <protection hidden="1"/>
    </xf>
    <xf numFmtId="0" fontId="18" fillId="4" borderId="200" xfId="1" applyNumberFormat="1" applyFont="1" applyFill="1" applyBorder="1" applyAlignment="1" applyProtection="1">
      <alignment horizontal="center" vertical="center" wrapText="1"/>
      <protection hidden="1"/>
    </xf>
    <xf numFmtId="0" fontId="18" fillId="4" borderId="201" xfId="1" applyNumberFormat="1" applyFont="1" applyFill="1" applyBorder="1" applyAlignment="1" applyProtection="1">
      <alignment horizontal="center" vertical="center" wrapText="1"/>
      <protection hidden="1"/>
    </xf>
    <xf numFmtId="0" fontId="18" fillId="4" borderId="202" xfId="1" applyNumberFormat="1" applyFont="1" applyFill="1" applyBorder="1" applyAlignment="1" applyProtection="1">
      <alignment horizontal="center" vertical="center" wrapText="1"/>
      <protection hidden="1"/>
    </xf>
    <xf numFmtId="0" fontId="21" fillId="4" borderId="196" xfId="1" applyNumberFormat="1" applyFont="1" applyFill="1" applyBorder="1" applyAlignment="1" applyProtection="1">
      <alignment horizontal="center" vertical="center" wrapText="1"/>
      <protection hidden="1"/>
    </xf>
    <xf numFmtId="0" fontId="21" fillId="4" borderId="197" xfId="1" applyNumberFormat="1" applyFont="1" applyFill="1" applyBorder="1" applyAlignment="1" applyProtection="1">
      <alignment horizontal="center" vertical="center" wrapText="1"/>
      <protection hidden="1"/>
    </xf>
    <xf numFmtId="0" fontId="21" fillId="4" borderId="203" xfId="1" applyNumberFormat="1" applyFont="1" applyFill="1" applyBorder="1" applyAlignment="1" applyProtection="1">
      <alignment horizontal="center" vertical="center" wrapText="1"/>
      <protection hidden="1"/>
    </xf>
    <xf numFmtId="0" fontId="21" fillId="4" borderId="204" xfId="1" applyNumberFormat="1" applyFont="1" applyFill="1" applyBorder="1" applyAlignment="1" applyProtection="1">
      <alignment horizontal="center" vertical="center" wrapText="1"/>
      <protection hidden="1"/>
    </xf>
    <xf numFmtId="0" fontId="18" fillId="0" borderId="193" xfId="1" applyNumberFormat="1" applyFont="1" applyBorder="1" applyAlignment="1" applyProtection="1">
      <alignment horizontal="center" vertical="center"/>
      <protection hidden="1"/>
    </xf>
    <xf numFmtId="0" fontId="18" fillId="0" borderId="194" xfId="1" applyNumberFormat="1" applyFont="1" applyBorder="1" applyAlignment="1" applyProtection="1">
      <alignment horizontal="center" vertical="center"/>
      <protection hidden="1"/>
    </xf>
    <xf numFmtId="0" fontId="18" fillId="0" borderId="195" xfId="1" applyNumberFormat="1" applyFont="1" applyBorder="1" applyAlignment="1" applyProtection="1">
      <alignment horizontal="center" vertical="center"/>
      <protection hidden="1"/>
    </xf>
    <xf numFmtId="0" fontId="18" fillId="0" borderId="200" xfId="1" applyNumberFormat="1" applyFont="1" applyBorder="1" applyAlignment="1" applyProtection="1">
      <alignment horizontal="center" vertical="center"/>
      <protection hidden="1"/>
    </xf>
    <xf numFmtId="0" fontId="18" fillId="0" borderId="201" xfId="1" applyNumberFormat="1" applyFont="1" applyBorder="1" applyAlignment="1" applyProtection="1">
      <alignment horizontal="center" vertical="center"/>
      <protection hidden="1"/>
    </xf>
    <xf numFmtId="0" fontId="18" fillId="0" borderId="202" xfId="1" applyNumberFormat="1" applyFont="1" applyBorder="1" applyAlignment="1" applyProtection="1">
      <alignment horizontal="center" vertical="center"/>
      <protection hidden="1"/>
    </xf>
    <xf numFmtId="0" fontId="18" fillId="0" borderId="196" xfId="1" applyNumberFormat="1" applyFont="1" applyBorder="1" applyAlignment="1" applyProtection="1">
      <alignment horizontal="center" vertical="center" wrapText="1"/>
      <protection hidden="1"/>
    </xf>
    <xf numFmtId="0" fontId="18" fillId="0" borderId="198" xfId="1" applyNumberFormat="1" applyFont="1" applyBorder="1" applyAlignment="1" applyProtection="1">
      <alignment horizontal="center" vertical="center"/>
      <protection hidden="1"/>
    </xf>
    <xf numFmtId="0" fontId="18" fillId="0" borderId="203" xfId="1" applyNumberFormat="1" applyFont="1" applyBorder="1" applyAlignment="1" applyProtection="1">
      <alignment horizontal="center" vertical="center"/>
      <protection hidden="1"/>
    </xf>
    <xf numFmtId="0" fontId="18" fillId="0" borderId="205" xfId="1" applyNumberFormat="1" applyFont="1" applyBorder="1" applyAlignment="1" applyProtection="1">
      <alignment horizontal="center" vertical="center"/>
      <protection hidden="1"/>
    </xf>
    <xf numFmtId="0" fontId="18" fillId="4" borderId="196" xfId="1" applyNumberFormat="1" applyFont="1" applyFill="1" applyBorder="1" applyAlignment="1" applyProtection="1">
      <alignment horizontal="center" vertical="center" wrapText="1"/>
      <protection hidden="1"/>
    </xf>
    <xf numFmtId="0" fontId="18" fillId="4" borderId="188" xfId="1" applyNumberFormat="1" applyFont="1" applyFill="1" applyBorder="1" applyAlignment="1" applyProtection="1">
      <alignment horizontal="center" vertical="center" wrapText="1"/>
      <protection hidden="1"/>
    </xf>
    <xf numFmtId="0" fontId="18" fillId="4" borderId="198" xfId="1" applyNumberFormat="1" applyFont="1" applyFill="1" applyBorder="1" applyAlignment="1" applyProtection="1">
      <alignment horizontal="center" vertical="center" wrapText="1"/>
      <protection hidden="1"/>
    </xf>
    <xf numFmtId="0" fontId="18" fillId="4" borderId="203" xfId="1" applyNumberFormat="1" applyFont="1" applyFill="1" applyBorder="1" applyAlignment="1" applyProtection="1">
      <alignment horizontal="center" vertical="center" wrapText="1"/>
      <protection hidden="1"/>
    </xf>
    <xf numFmtId="0" fontId="18" fillId="4" borderId="134" xfId="1" applyNumberFormat="1" applyFont="1" applyFill="1" applyBorder="1" applyAlignment="1" applyProtection="1">
      <alignment horizontal="center" vertical="center" wrapText="1"/>
      <protection hidden="1"/>
    </xf>
    <xf numFmtId="0" fontId="18" fillId="4" borderId="205" xfId="1" applyNumberFormat="1" applyFont="1" applyFill="1" applyBorder="1" applyAlignment="1" applyProtection="1">
      <alignment horizontal="center" vertical="center" wrapText="1"/>
      <protection hidden="1"/>
    </xf>
    <xf numFmtId="0" fontId="18" fillId="4" borderId="199" xfId="1" applyNumberFormat="1" applyFont="1" applyFill="1" applyBorder="1" applyAlignment="1" applyProtection="1">
      <alignment horizontal="center" vertical="center" wrapText="1"/>
      <protection hidden="1"/>
    </xf>
    <xf numFmtId="0" fontId="18" fillId="4" borderId="197" xfId="1" applyNumberFormat="1" applyFont="1" applyFill="1" applyBorder="1" applyAlignment="1" applyProtection="1">
      <alignment horizontal="center" vertical="center" wrapText="1"/>
      <protection hidden="1"/>
    </xf>
    <xf numFmtId="0" fontId="18" fillId="4" borderId="206" xfId="1" applyNumberFormat="1" applyFont="1" applyFill="1" applyBorder="1" applyAlignment="1" applyProtection="1">
      <alignment horizontal="center" vertical="center" wrapText="1"/>
      <protection hidden="1"/>
    </xf>
    <xf numFmtId="0" fontId="18" fillId="4" borderId="204" xfId="1" applyNumberFormat="1" applyFont="1" applyFill="1" applyBorder="1" applyAlignment="1" applyProtection="1">
      <alignment horizontal="center" vertical="center" wrapText="1"/>
      <protection hidden="1"/>
    </xf>
    <xf numFmtId="0" fontId="18" fillId="3" borderId="56" xfId="1" applyNumberFormat="1" applyFont="1" applyFill="1" applyBorder="1" applyAlignment="1" applyProtection="1">
      <alignment horizontal="center" vertical="center"/>
      <protection hidden="1"/>
    </xf>
    <xf numFmtId="0" fontId="18" fillId="3" borderId="9" xfId="1" applyNumberFormat="1" applyFont="1" applyFill="1" applyBorder="1" applyAlignment="1" applyProtection="1">
      <alignment horizontal="left" vertical="center" wrapText="1"/>
      <protection hidden="1"/>
    </xf>
    <xf numFmtId="0" fontId="18" fillId="3" borderId="68" xfId="1" applyNumberFormat="1" applyFont="1" applyFill="1" applyBorder="1" applyAlignment="1" applyProtection="1">
      <alignment horizontal="left" vertical="center" wrapText="1"/>
      <protection hidden="1"/>
    </xf>
    <xf numFmtId="0" fontId="18" fillId="3" borderId="44" xfId="1" applyNumberFormat="1" applyFont="1" applyFill="1" applyBorder="1" applyAlignment="1" applyProtection="1">
      <alignment horizontal="left" vertical="center" wrapText="1"/>
      <protection hidden="1"/>
    </xf>
    <xf numFmtId="0" fontId="18" fillId="3" borderId="77" xfId="1" applyNumberFormat="1" applyFont="1" applyFill="1" applyBorder="1" applyAlignment="1" applyProtection="1">
      <alignment horizontal="left" vertical="center" wrapText="1"/>
      <protection hidden="1"/>
    </xf>
    <xf numFmtId="0" fontId="18" fillId="4" borderId="53" xfId="1" applyNumberFormat="1" applyFont="1" applyFill="1" applyBorder="1" applyAlignment="1" applyProtection="1">
      <alignment horizontal="center" vertical="center" wrapText="1"/>
      <protection locked="0" hidden="1"/>
    </xf>
    <xf numFmtId="0" fontId="18" fillId="4" borderId="3" xfId="1" applyNumberFormat="1" applyFont="1" applyFill="1" applyBorder="1" applyAlignment="1" applyProtection="1">
      <alignment horizontal="center" vertical="center" wrapText="1"/>
      <protection locked="0" hidden="1"/>
    </xf>
    <xf numFmtId="0" fontId="18" fillId="4" borderId="4" xfId="1" applyNumberFormat="1" applyFont="1" applyFill="1" applyBorder="1" applyAlignment="1" applyProtection="1">
      <alignment horizontal="center" vertical="center" wrapText="1"/>
      <protection locked="0" hidden="1"/>
    </xf>
    <xf numFmtId="0" fontId="18" fillId="4" borderId="17" xfId="1" applyNumberFormat="1" applyFont="1" applyFill="1" applyBorder="1" applyAlignment="1" applyProtection="1">
      <alignment horizontal="center" vertical="center" wrapText="1"/>
      <protection locked="0" hidden="1"/>
    </xf>
    <xf numFmtId="0" fontId="18" fillId="4" borderId="0" xfId="1" applyNumberFormat="1" applyFont="1" applyFill="1" applyAlignment="1" applyProtection="1">
      <alignment horizontal="center" vertical="center" wrapText="1"/>
      <protection locked="0" hidden="1"/>
    </xf>
    <xf numFmtId="0" fontId="18" fillId="4" borderId="18" xfId="1" applyNumberFormat="1" applyFont="1" applyFill="1" applyBorder="1" applyAlignment="1" applyProtection="1">
      <alignment horizontal="center" vertical="center" wrapText="1"/>
      <protection locked="0" hidden="1"/>
    </xf>
    <xf numFmtId="0" fontId="18" fillId="4" borderId="64" xfId="1" applyNumberFormat="1" applyFont="1" applyFill="1" applyBorder="1" applyAlignment="1" applyProtection="1">
      <alignment horizontal="center" vertical="center" wrapText="1"/>
      <protection locked="0" hidden="1"/>
    </xf>
    <xf numFmtId="0" fontId="18" fillId="4" borderId="7" xfId="1" applyNumberFormat="1" applyFont="1" applyFill="1" applyBorder="1" applyAlignment="1" applyProtection="1">
      <alignment horizontal="center" vertical="center" wrapText="1"/>
      <protection locked="0" hidden="1"/>
    </xf>
    <xf numFmtId="0" fontId="18" fillId="4" borderId="8" xfId="1" applyNumberFormat="1" applyFont="1" applyFill="1" applyBorder="1" applyAlignment="1" applyProtection="1">
      <alignment horizontal="center" vertical="center" wrapText="1"/>
      <protection locked="0" hidden="1"/>
    </xf>
    <xf numFmtId="0" fontId="18" fillId="4" borderId="57" xfId="1" applyNumberFormat="1" applyFont="1" applyFill="1" applyBorder="1" applyAlignment="1" applyProtection="1">
      <alignment horizontal="center" vertical="center" wrapText="1"/>
      <protection locked="0" hidden="1"/>
    </xf>
    <xf numFmtId="0" fontId="18" fillId="4" borderId="49" xfId="1" applyNumberFormat="1" applyFont="1" applyFill="1" applyBorder="1" applyAlignment="1" applyProtection="1">
      <alignment horizontal="center" vertical="center" wrapText="1"/>
      <protection locked="0" hidden="1"/>
    </xf>
    <xf numFmtId="0" fontId="18" fillId="4" borderId="56" xfId="1" applyNumberFormat="1" applyFont="1" applyFill="1" applyBorder="1" applyAlignment="1" applyProtection="1">
      <alignment horizontal="center" vertical="center" wrapText="1"/>
      <protection locked="0" hidden="1"/>
    </xf>
    <xf numFmtId="0" fontId="18" fillId="3" borderId="44" xfId="1" applyNumberFormat="1" applyFont="1" applyFill="1" applyBorder="1" applyAlignment="1" applyProtection="1">
      <alignment horizontal="center" vertical="center" wrapText="1"/>
      <protection hidden="1"/>
    </xf>
    <xf numFmtId="0" fontId="18" fillId="0" borderId="67" xfId="1" applyNumberFormat="1" applyFont="1" applyBorder="1" applyAlignment="1" applyProtection="1">
      <alignment horizontal="center" vertical="center" wrapText="1"/>
      <protection hidden="1"/>
    </xf>
    <xf numFmtId="0" fontId="18" fillId="0" borderId="68" xfId="1" applyNumberFormat="1" applyFont="1" applyBorder="1" applyAlignment="1" applyProtection="1">
      <alignment horizontal="center" vertical="center" wrapText="1"/>
      <protection hidden="1"/>
    </xf>
    <xf numFmtId="0" fontId="18" fillId="3" borderId="33" xfId="1" applyNumberFormat="1" applyFont="1" applyFill="1" applyBorder="1" applyAlignment="1" applyProtection="1">
      <alignment horizontal="center" vertical="center"/>
      <protection hidden="1"/>
    </xf>
    <xf numFmtId="0" fontId="18" fillId="0" borderId="4" xfId="1" applyNumberFormat="1" applyFont="1" applyBorder="1" applyAlignment="1" applyProtection="1">
      <alignment horizontal="center" vertical="center"/>
      <protection locked="0" hidden="1"/>
    </xf>
    <xf numFmtId="0" fontId="18" fillId="0" borderId="18" xfId="1" applyNumberFormat="1" applyFont="1" applyBorder="1" applyAlignment="1" applyProtection="1">
      <alignment horizontal="center" vertical="center"/>
      <protection locked="0" hidden="1"/>
    </xf>
    <xf numFmtId="0" fontId="18" fillId="0" borderId="8" xfId="1" applyNumberFormat="1" applyFont="1" applyBorder="1" applyAlignment="1" applyProtection="1">
      <alignment horizontal="center" vertical="center"/>
      <protection locked="0" hidden="1"/>
    </xf>
    <xf numFmtId="0" fontId="18" fillId="0" borderId="54" xfId="1" applyNumberFormat="1" applyFont="1" applyBorder="1" applyAlignment="1" applyProtection="1">
      <alignment horizontal="center" vertical="center"/>
      <protection locked="0" hidden="1"/>
    </xf>
    <xf numFmtId="0" fontId="18" fillId="0" borderId="42" xfId="1" applyNumberFormat="1" applyFont="1" applyBorder="1" applyAlignment="1" applyProtection="1">
      <alignment horizontal="center" vertical="center"/>
      <protection locked="0" hidden="1"/>
    </xf>
    <xf numFmtId="0" fontId="18" fillId="0" borderId="56" xfId="1" applyNumberFormat="1" applyFont="1" applyBorder="1" applyAlignment="1" applyProtection="1">
      <alignment horizontal="center" vertical="center"/>
      <protection locked="0" hidden="1"/>
    </xf>
    <xf numFmtId="0" fontId="18" fillId="0" borderId="11" xfId="1" applyNumberFormat="1" applyFont="1" applyBorder="1" applyAlignment="1" applyProtection="1">
      <alignment horizontal="center" vertical="center" wrapText="1"/>
      <protection hidden="1"/>
    </xf>
    <xf numFmtId="0" fontId="18" fillId="0" borderId="224" xfId="1" applyNumberFormat="1" applyFont="1" applyBorder="1" applyAlignment="1" applyProtection="1">
      <alignment horizontal="center" vertical="center"/>
      <protection hidden="1"/>
    </xf>
    <xf numFmtId="0" fontId="18" fillId="0" borderId="228" xfId="1" applyNumberFormat="1" applyFont="1" applyBorder="1" applyAlignment="1" applyProtection="1">
      <alignment horizontal="center" vertical="center"/>
      <protection hidden="1"/>
    </xf>
    <xf numFmtId="0" fontId="18" fillId="0" borderId="226" xfId="1" applyNumberFormat="1" applyFont="1" applyBorder="1" applyAlignment="1" applyProtection="1">
      <alignment horizontal="center" vertical="center"/>
      <protection hidden="1"/>
    </xf>
    <xf numFmtId="0" fontId="18" fillId="0" borderId="229" xfId="1" applyNumberFormat="1" applyFont="1" applyBorder="1" applyAlignment="1" applyProtection="1">
      <alignment horizontal="center" vertical="center"/>
      <protection hidden="1"/>
    </xf>
    <xf numFmtId="0" fontId="18" fillId="0" borderId="225" xfId="1" applyNumberFormat="1" applyFont="1" applyBorder="1" applyAlignment="1" applyProtection="1">
      <alignment horizontal="center" vertical="center"/>
      <protection hidden="1"/>
    </xf>
    <xf numFmtId="0" fontId="18" fillId="0" borderId="227" xfId="1" applyNumberFormat="1" applyFont="1" applyBorder="1" applyAlignment="1" applyProtection="1">
      <alignment horizontal="center" vertical="center"/>
      <protection hidden="1"/>
    </xf>
    <xf numFmtId="0" fontId="18" fillId="0" borderId="3" xfId="1" applyNumberFormat="1" applyFont="1" applyBorder="1" applyAlignment="1" applyProtection="1">
      <alignment horizontal="center" vertical="center"/>
      <protection locked="0" hidden="1"/>
    </xf>
    <xf numFmtId="0" fontId="18" fillId="0" borderId="7" xfId="1" applyNumberFormat="1" applyFont="1" applyBorder="1" applyAlignment="1" applyProtection="1">
      <alignment horizontal="center" vertical="center"/>
      <protection locked="0" hidden="1"/>
    </xf>
    <xf numFmtId="0" fontId="18" fillId="3" borderId="17" xfId="1" applyNumberFormat="1" applyFont="1" applyFill="1" applyBorder="1" applyAlignment="1" applyProtection="1">
      <alignment horizontal="left" vertical="center" wrapText="1"/>
      <protection locked="0" hidden="1"/>
    </xf>
    <xf numFmtId="0" fontId="18" fillId="3" borderId="0" xfId="1" applyNumberFormat="1" applyFont="1" applyFill="1" applyAlignment="1" applyProtection="1">
      <alignment horizontal="left" vertical="center" wrapText="1"/>
      <protection locked="0" hidden="1"/>
    </xf>
    <xf numFmtId="0" fontId="18" fillId="3" borderId="33" xfId="1" applyNumberFormat="1" applyFont="1" applyFill="1" applyBorder="1" applyAlignment="1" applyProtection="1">
      <alignment horizontal="left" vertical="center" wrapText="1"/>
      <protection locked="0" hidden="1"/>
    </xf>
    <xf numFmtId="0" fontId="18" fillId="3" borderId="57" xfId="1" applyNumberFormat="1" applyFont="1" applyFill="1" applyBorder="1" applyAlignment="1" applyProtection="1">
      <alignment horizontal="left" vertical="center" wrapText="1"/>
      <protection locked="0" hidden="1"/>
    </xf>
    <xf numFmtId="0" fontId="18" fillId="3" borderId="49" xfId="1" applyNumberFormat="1" applyFont="1" applyFill="1" applyBorder="1" applyAlignment="1" applyProtection="1">
      <alignment horizontal="left" vertical="center" wrapText="1"/>
      <protection locked="0" hidden="1"/>
    </xf>
    <xf numFmtId="0" fontId="18" fillId="3" borderId="58" xfId="1" applyNumberFormat="1" applyFont="1" applyFill="1" applyBorder="1" applyAlignment="1" applyProtection="1">
      <alignment horizontal="left" vertical="center" wrapText="1"/>
      <protection locked="0" hidden="1"/>
    </xf>
    <xf numFmtId="0" fontId="18" fillId="0" borderId="52" xfId="1" applyNumberFormat="1" applyFont="1" applyBorder="1" applyAlignment="1" applyProtection="1">
      <alignment horizontal="center" vertical="center" shrinkToFit="1"/>
      <protection hidden="1"/>
    </xf>
    <xf numFmtId="0" fontId="18" fillId="0" borderId="36" xfId="1" applyNumberFormat="1" applyFont="1" applyBorder="1" applyAlignment="1" applyProtection="1">
      <alignment horizontal="center" vertical="center" shrinkToFit="1"/>
      <protection hidden="1"/>
    </xf>
    <xf numFmtId="0" fontId="18" fillId="0" borderId="37" xfId="1" applyNumberFormat="1" applyFont="1" applyBorder="1" applyAlignment="1" applyProtection="1">
      <alignment horizontal="center" vertical="center" shrinkToFit="1"/>
      <protection hidden="1"/>
    </xf>
    <xf numFmtId="0" fontId="21" fillId="0" borderId="53" xfId="1" applyNumberFormat="1" applyFont="1" applyBorder="1" applyAlignment="1" applyProtection="1">
      <alignment horizontal="center" vertical="center" wrapText="1" shrinkToFit="1"/>
      <protection hidden="1"/>
    </xf>
    <xf numFmtId="0" fontId="21" fillId="0" borderId="3" xfId="1" applyNumberFormat="1" applyFont="1" applyBorder="1" applyAlignment="1" applyProtection="1">
      <alignment horizontal="center" vertical="center" wrapText="1" shrinkToFit="1"/>
      <protection hidden="1"/>
    </xf>
    <xf numFmtId="0" fontId="21" fillId="0" borderId="4" xfId="1" applyNumberFormat="1" applyFont="1" applyBorder="1" applyAlignment="1" applyProtection="1">
      <alignment horizontal="center" vertical="center" wrapText="1" shrinkToFit="1"/>
      <protection hidden="1"/>
    </xf>
    <xf numFmtId="0" fontId="21" fillId="0" borderId="64" xfId="1" applyNumberFormat="1" applyFont="1" applyBorder="1" applyAlignment="1" applyProtection="1">
      <alignment horizontal="center" vertical="center" wrapText="1" shrinkToFit="1"/>
      <protection hidden="1"/>
    </xf>
    <xf numFmtId="0" fontId="21" fillId="0" borderId="7" xfId="1" applyNumberFormat="1" applyFont="1" applyBorder="1" applyAlignment="1" applyProtection="1">
      <alignment horizontal="center" vertical="center" wrapText="1" shrinkToFit="1"/>
      <protection hidden="1"/>
    </xf>
    <xf numFmtId="0" fontId="21" fillId="0" borderId="8" xfId="1" applyNumberFormat="1" applyFont="1" applyBorder="1" applyAlignment="1" applyProtection="1">
      <alignment horizontal="center" vertical="center" wrapText="1" shrinkToFit="1"/>
      <protection hidden="1"/>
    </xf>
    <xf numFmtId="0" fontId="18" fillId="3" borderId="17" xfId="1" applyNumberFormat="1" applyFont="1" applyFill="1" applyBorder="1" applyAlignment="1" applyProtection="1">
      <alignment horizontal="left" vertical="center" wrapText="1"/>
      <protection hidden="1"/>
    </xf>
    <xf numFmtId="0" fontId="18" fillId="3" borderId="0" xfId="1" applyNumberFormat="1" applyFont="1" applyFill="1" applyAlignment="1" applyProtection="1">
      <alignment horizontal="left" vertical="center" wrapText="1"/>
      <protection hidden="1"/>
    </xf>
    <xf numFmtId="0" fontId="18" fillId="3" borderId="33" xfId="1" applyNumberFormat="1" applyFont="1" applyFill="1" applyBorder="1" applyAlignment="1" applyProtection="1">
      <alignment horizontal="left" vertical="center" wrapText="1"/>
      <protection hidden="1"/>
    </xf>
    <xf numFmtId="0" fontId="18" fillId="3" borderId="64" xfId="1" applyNumberFormat="1" applyFont="1" applyFill="1" applyBorder="1" applyAlignment="1" applyProtection="1">
      <alignment horizontal="left" vertical="center" wrapText="1"/>
      <protection hidden="1"/>
    </xf>
    <xf numFmtId="0" fontId="18" fillId="3" borderId="7" xfId="1" applyNumberFormat="1" applyFont="1" applyFill="1" applyBorder="1" applyAlignment="1" applyProtection="1">
      <alignment horizontal="left" vertical="center" wrapText="1"/>
      <protection hidden="1"/>
    </xf>
    <xf numFmtId="0" fontId="18" fillId="3" borderId="42" xfId="1" applyNumberFormat="1" applyFont="1" applyFill="1" applyBorder="1" applyAlignment="1" applyProtection="1">
      <alignment horizontal="left" vertical="center" wrapText="1"/>
      <protection hidden="1"/>
    </xf>
    <xf numFmtId="0" fontId="18" fillId="0" borderId="34" xfId="1" applyNumberFormat="1" applyFont="1" applyBorder="1" applyAlignment="1" applyProtection="1">
      <alignment horizontal="center" vertical="center" textRotation="255" shrinkToFit="1"/>
      <protection hidden="1"/>
    </xf>
    <xf numFmtId="0" fontId="18" fillId="3" borderId="3" xfId="1" applyNumberFormat="1" applyFont="1" applyFill="1" applyBorder="1" applyAlignment="1" applyProtection="1">
      <alignment horizontal="left" vertical="center" shrinkToFit="1"/>
      <protection hidden="1"/>
    </xf>
    <xf numFmtId="0" fontId="18" fillId="3" borderId="3" xfId="1" applyNumberFormat="1" applyFont="1" applyFill="1" applyBorder="1" applyAlignment="1" applyProtection="1">
      <alignment horizontal="left" vertical="center"/>
      <protection hidden="1"/>
    </xf>
    <xf numFmtId="0" fontId="18" fillId="5" borderId="0" xfId="1" applyNumberFormat="1" applyFont="1" applyFill="1" applyAlignment="1" applyProtection="1">
      <alignment horizontal="left" vertical="center"/>
      <protection hidden="1"/>
    </xf>
    <xf numFmtId="0" fontId="18" fillId="3" borderId="0" xfId="1" applyNumberFormat="1" applyFont="1" applyFill="1" applyAlignment="1" applyProtection="1">
      <alignment horizontal="left" vertical="center" shrinkToFit="1"/>
      <protection hidden="1"/>
    </xf>
    <xf numFmtId="0" fontId="18" fillId="5" borderId="7" xfId="1" applyNumberFormat="1" applyFont="1" applyFill="1" applyBorder="1" applyAlignment="1" applyProtection="1">
      <alignment horizontal="left" vertical="center"/>
      <protection hidden="1"/>
    </xf>
    <xf numFmtId="0" fontId="18" fillId="3" borderId="25" xfId="1" applyNumberFormat="1" applyFont="1" applyFill="1" applyBorder="1" applyAlignment="1" applyProtection="1">
      <alignment horizontal="left" vertical="center" wrapText="1"/>
      <protection hidden="1"/>
    </xf>
    <xf numFmtId="0" fontId="18" fillId="3" borderId="67" xfId="1" applyNumberFormat="1" applyFont="1" applyFill="1" applyBorder="1" applyAlignment="1" applyProtection="1">
      <alignment horizontal="left" vertical="center" wrapText="1"/>
      <protection hidden="1"/>
    </xf>
    <xf numFmtId="0" fontId="18" fillId="3" borderId="64" xfId="1" applyNumberFormat="1" applyFont="1" applyFill="1" applyBorder="1" applyAlignment="1" applyProtection="1">
      <alignment horizontal="left" vertical="center" wrapText="1"/>
      <protection locked="0" hidden="1"/>
    </xf>
    <xf numFmtId="0" fontId="18" fillId="3" borderId="7" xfId="1" applyNumberFormat="1" applyFont="1" applyFill="1" applyBorder="1" applyAlignment="1" applyProtection="1">
      <alignment horizontal="left" vertical="center" wrapText="1"/>
      <protection locked="0" hidden="1"/>
    </xf>
    <xf numFmtId="0" fontId="18" fillId="3" borderId="42" xfId="1" applyNumberFormat="1" applyFont="1" applyFill="1" applyBorder="1" applyAlignment="1" applyProtection="1">
      <alignment horizontal="left" vertical="center" wrapText="1"/>
      <protection locked="0" hidden="1"/>
    </xf>
    <xf numFmtId="0" fontId="18" fillId="0" borderId="231" xfId="1" applyNumberFormat="1" applyFont="1" applyBorder="1" applyAlignment="1" applyProtection="1">
      <alignment horizontal="center" vertical="center"/>
      <protection hidden="1"/>
    </xf>
    <xf numFmtId="0" fontId="18" fillId="0" borderId="232" xfId="1" applyNumberFormat="1" applyFont="1" applyBorder="1" applyAlignment="1" applyProtection="1">
      <alignment horizontal="center" vertical="center"/>
      <protection hidden="1"/>
    </xf>
    <xf numFmtId="0" fontId="18" fillId="0" borderId="233" xfId="1" applyNumberFormat="1" applyFont="1" applyBorder="1" applyAlignment="1" applyProtection="1">
      <alignment horizontal="center" vertical="center"/>
      <protection hidden="1"/>
    </xf>
    <xf numFmtId="0" fontId="18" fillId="0" borderId="230" xfId="1" applyNumberFormat="1" applyFont="1" applyBorder="1" applyAlignment="1" applyProtection="1">
      <alignment horizontal="center" vertical="center"/>
      <protection hidden="1"/>
    </xf>
    <xf numFmtId="0" fontId="18" fillId="3" borderId="53" xfId="1" applyNumberFormat="1" applyFont="1" applyFill="1" applyBorder="1" applyAlignment="1" applyProtection="1">
      <alignment horizontal="center" vertical="center"/>
      <protection hidden="1"/>
    </xf>
    <xf numFmtId="0" fontId="18" fillId="3" borderId="17" xfId="1" applyNumberFormat="1" applyFont="1" applyFill="1" applyBorder="1" applyAlignment="1" applyProtection="1">
      <alignment horizontal="center" vertical="center"/>
      <protection hidden="1"/>
    </xf>
    <xf numFmtId="0" fontId="18" fillId="3" borderId="3" xfId="1" applyNumberFormat="1" applyFont="1" applyFill="1" applyBorder="1" applyAlignment="1">
      <alignment horizontal="center" vertical="center"/>
    </xf>
    <xf numFmtId="0" fontId="18" fillId="3" borderId="0" xfId="1" applyNumberFormat="1" applyFont="1" applyFill="1" applyAlignment="1">
      <alignment horizontal="center" vertical="center"/>
    </xf>
    <xf numFmtId="0" fontId="18" fillId="3" borderId="38" xfId="1" applyNumberFormat="1" applyFont="1" applyFill="1" applyBorder="1" applyAlignment="1">
      <alignment horizontal="center" vertical="center"/>
    </xf>
    <xf numFmtId="0" fontId="18" fillId="3" borderId="6" xfId="1" applyNumberFormat="1" applyFont="1" applyFill="1" applyBorder="1" applyAlignment="1">
      <alignment horizontal="center" vertical="center"/>
    </xf>
    <xf numFmtId="0" fontId="18" fillId="3" borderId="7" xfId="1" applyNumberFormat="1" applyFont="1" applyFill="1" applyBorder="1" applyAlignment="1">
      <alignment horizontal="center" vertical="center"/>
    </xf>
    <xf numFmtId="0" fontId="18" fillId="3" borderId="64" xfId="1" applyNumberFormat="1" applyFont="1" applyFill="1" applyBorder="1" applyAlignment="1" applyProtection="1">
      <alignment horizontal="center" vertical="center"/>
      <protection hidden="1"/>
    </xf>
    <xf numFmtId="0" fontId="29" fillId="0" borderId="17" xfId="5" applyNumberFormat="1" applyFont="1" applyBorder="1" applyAlignment="1" applyProtection="1">
      <alignment horizontal="center" vertical="center" wrapText="1"/>
      <protection hidden="1"/>
    </xf>
    <xf numFmtId="0" fontId="29" fillId="0" borderId="0" xfId="5" applyNumberFormat="1" applyFont="1" applyAlignment="1" applyProtection="1">
      <alignment horizontal="center" vertical="center" wrapText="1"/>
      <protection hidden="1"/>
    </xf>
    <xf numFmtId="0" fontId="29" fillId="0" borderId="18" xfId="5" applyNumberFormat="1" applyFont="1" applyBorder="1" applyAlignment="1" applyProtection="1">
      <alignment horizontal="center" vertical="center" wrapText="1"/>
      <protection hidden="1"/>
    </xf>
    <xf numFmtId="0" fontId="29" fillId="0" borderId="57" xfId="5" applyNumberFormat="1" applyFont="1" applyBorder="1" applyAlignment="1" applyProtection="1">
      <alignment horizontal="center" vertical="center" wrapText="1"/>
      <protection hidden="1"/>
    </xf>
    <xf numFmtId="0" fontId="29" fillId="0" borderId="49" xfId="5" applyNumberFormat="1" applyFont="1" applyBorder="1" applyAlignment="1" applyProtection="1">
      <alignment horizontal="center" vertical="center" wrapText="1"/>
      <protection hidden="1"/>
    </xf>
    <xf numFmtId="0" fontId="29" fillId="0" borderId="56" xfId="5" applyNumberFormat="1" applyFont="1" applyBorder="1" applyAlignment="1" applyProtection="1">
      <alignment horizontal="center" vertical="center" wrapText="1"/>
      <protection hidden="1"/>
    </xf>
    <xf numFmtId="0" fontId="18" fillId="3" borderId="38" xfId="1" applyNumberFormat="1" applyFont="1" applyFill="1" applyBorder="1" applyAlignment="1">
      <alignment vertical="center" wrapText="1"/>
    </xf>
    <xf numFmtId="0" fontId="18" fillId="3" borderId="0" xfId="1" applyNumberFormat="1" applyFont="1" applyFill="1" applyAlignment="1">
      <alignment vertical="center" wrapText="1"/>
    </xf>
    <xf numFmtId="0" fontId="18" fillId="3" borderId="48" xfId="1" applyNumberFormat="1" applyFont="1" applyFill="1" applyBorder="1" applyAlignment="1">
      <alignment vertical="center" wrapText="1"/>
    </xf>
    <xf numFmtId="0" fontId="18" fillId="3" borderId="49" xfId="1" applyNumberFormat="1" applyFont="1" applyFill="1" applyBorder="1" applyAlignment="1">
      <alignment vertical="center" wrapText="1"/>
    </xf>
    <xf numFmtId="0" fontId="18" fillId="5" borderId="49" xfId="1" applyNumberFormat="1" applyFont="1" applyFill="1" applyBorder="1" applyAlignment="1" applyProtection="1">
      <alignment horizontal="left" vertical="center"/>
      <protection hidden="1"/>
    </xf>
    <xf numFmtId="0" fontId="18" fillId="5" borderId="0" xfId="1" applyNumberFormat="1" applyFont="1" applyFill="1" applyAlignment="1" applyProtection="1">
      <alignment vertical="center"/>
      <protection hidden="1"/>
    </xf>
    <xf numFmtId="0" fontId="18" fillId="5" borderId="49" xfId="1" applyNumberFormat="1" applyFont="1" applyFill="1" applyBorder="1" applyAlignment="1" applyProtection="1">
      <alignment vertical="center"/>
      <protection hidden="1"/>
    </xf>
    <xf numFmtId="0" fontId="18" fillId="5" borderId="0" xfId="1" applyNumberFormat="1" applyFont="1" applyFill="1" applyAlignment="1">
      <alignment horizontal="center" vertical="center" wrapText="1"/>
    </xf>
    <xf numFmtId="0" fontId="18" fillId="5" borderId="49" xfId="1" applyNumberFormat="1" applyFont="1" applyFill="1" applyBorder="1" applyAlignment="1">
      <alignment horizontal="center" vertical="center" wrapText="1"/>
    </xf>
    <xf numFmtId="0" fontId="21" fillId="0" borderId="25" xfId="1" applyNumberFormat="1" applyFont="1" applyBorder="1" applyAlignment="1" applyProtection="1">
      <alignment horizontal="center" vertical="center" wrapText="1"/>
      <protection hidden="1"/>
    </xf>
    <xf numFmtId="0" fontId="21" fillId="0" borderId="67" xfId="1" applyNumberFormat="1" applyFont="1" applyBorder="1" applyAlignment="1" applyProtection="1">
      <alignment horizontal="center" vertical="center" wrapText="1"/>
      <protection hidden="1"/>
    </xf>
    <xf numFmtId="0" fontId="21" fillId="0" borderId="68" xfId="1" applyNumberFormat="1" applyFont="1" applyBorder="1" applyAlignment="1" applyProtection="1">
      <alignment horizontal="center" vertical="center" wrapText="1"/>
      <protection hidden="1"/>
    </xf>
    <xf numFmtId="0" fontId="21" fillId="0" borderId="10" xfId="1" applyNumberFormat="1" applyFont="1" applyBorder="1" applyAlignment="1" applyProtection="1">
      <alignment horizontal="center" vertical="center" wrapText="1"/>
      <protection hidden="1"/>
    </xf>
    <xf numFmtId="0" fontId="21" fillId="0" borderId="11" xfId="1" applyNumberFormat="1" applyFont="1" applyBorder="1" applyAlignment="1" applyProtection="1">
      <alignment horizontal="center" vertical="center" wrapText="1"/>
      <protection hidden="1"/>
    </xf>
    <xf numFmtId="0" fontId="21" fillId="0" borderId="12" xfId="1" applyNumberFormat="1" applyFont="1" applyBorder="1" applyAlignment="1" applyProtection="1">
      <alignment horizontal="center" vertical="center" wrapText="1"/>
      <protection hidden="1"/>
    </xf>
    <xf numFmtId="0" fontId="21" fillId="0" borderId="64" xfId="1" applyNumberFormat="1" applyFont="1" applyBorder="1" applyAlignment="1" applyProtection="1">
      <alignment horizontal="center" vertical="center" wrapText="1"/>
      <protection hidden="1"/>
    </xf>
    <xf numFmtId="0" fontId="21" fillId="0" borderId="7" xfId="1" applyNumberFormat="1" applyFont="1" applyBorder="1" applyAlignment="1" applyProtection="1">
      <alignment horizontal="center" vertical="center" wrapText="1"/>
      <protection hidden="1"/>
    </xf>
    <xf numFmtId="0" fontId="21" fillId="0" borderId="8" xfId="1" applyNumberFormat="1" applyFont="1" applyBorder="1" applyAlignment="1" applyProtection="1">
      <alignment horizontal="center" vertical="center" wrapText="1"/>
      <protection hidden="1"/>
    </xf>
    <xf numFmtId="0" fontId="18" fillId="5" borderId="11" xfId="1" applyNumberFormat="1" applyFont="1" applyFill="1" applyBorder="1" applyAlignment="1" applyProtection="1">
      <alignment horizontal="center" vertical="center"/>
      <protection hidden="1"/>
    </xf>
    <xf numFmtId="0" fontId="18" fillId="5" borderId="7" xfId="1" applyNumberFormat="1" applyFont="1" applyFill="1" applyBorder="1" applyAlignment="1" applyProtection="1">
      <alignment horizontal="center" vertical="center"/>
      <protection hidden="1"/>
    </xf>
    <xf numFmtId="0" fontId="18" fillId="5" borderId="11" xfId="1" applyNumberFormat="1" applyFont="1" applyFill="1" applyBorder="1" applyAlignment="1">
      <alignment horizontal="center" vertical="center"/>
    </xf>
    <xf numFmtId="0" fontId="18" fillId="5" borderId="7" xfId="1" applyNumberFormat="1" applyFont="1" applyFill="1" applyBorder="1" applyAlignment="1">
      <alignment horizontal="center" vertical="center"/>
    </xf>
    <xf numFmtId="0" fontId="18" fillId="0" borderId="57" xfId="1" applyNumberFormat="1" applyFont="1" applyBorder="1" applyAlignment="1" applyProtection="1">
      <alignment horizontal="center" vertical="center" wrapText="1"/>
      <protection hidden="1"/>
    </xf>
    <xf numFmtId="0" fontId="18" fillId="0" borderId="49" xfId="1" applyNumberFormat="1" applyFont="1" applyBorder="1" applyAlignment="1" applyProtection="1">
      <alignment horizontal="center" vertical="center" wrapText="1"/>
      <protection hidden="1"/>
    </xf>
    <xf numFmtId="0" fontId="18" fillId="0" borderId="56" xfId="1" applyNumberFormat="1" applyFont="1" applyBorder="1" applyAlignment="1" applyProtection="1">
      <alignment horizontal="center" vertical="center" wrapText="1"/>
      <protection hidden="1"/>
    </xf>
    <xf numFmtId="0" fontId="21" fillId="0" borderId="2" xfId="1" applyNumberFormat="1" applyFont="1" applyBorder="1" applyAlignment="1" applyProtection="1">
      <alignment horizontal="center" vertical="center" wrapText="1"/>
      <protection hidden="1"/>
    </xf>
    <xf numFmtId="0" fontId="21" fillId="0" borderId="3" xfId="1" applyNumberFormat="1" applyFont="1" applyBorder="1" applyAlignment="1" applyProtection="1">
      <alignment horizontal="center" vertical="center" wrapText="1"/>
      <protection hidden="1"/>
    </xf>
    <xf numFmtId="0" fontId="21" fillId="0" borderId="4" xfId="1" applyNumberFormat="1" applyFont="1" applyBorder="1" applyAlignment="1" applyProtection="1">
      <alignment horizontal="center" vertical="center" wrapText="1"/>
      <protection hidden="1"/>
    </xf>
    <xf numFmtId="0" fontId="21" fillId="0" borderId="48" xfId="1" applyNumberFormat="1" applyFont="1" applyBorder="1" applyAlignment="1" applyProtection="1">
      <alignment horizontal="center" vertical="center" wrapText="1"/>
      <protection hidden="1"/>
    </xf>
    <xf numFmtId="0" fontId="21" fillId="0" borderId="49" xfId="1" applyNumberFormat="1" applyFont="1" applyBorder="1" applyAlignment="1" applyProtection="1">
      <alignment horizontal="center" vertical="center" wrapText="1"/>
      <protection hidden="1"/>
    </xf>
    <xf numFmtId="0" fontId="21" fillId="0" borderId="56" xfId="1" applyNumberFormat="1" applyFont="1" applyBorder="1" applyAlignment="1" applyProtection="1">
      <alignment horizontal="center" vertical="center" wrapText="1"/>
      <protection hidden="1"/>
    </xf>
    <xf numFmtId="0" fontId="18" fillId="5" borderId="11" xfId="1" applyNumberFormat="1" applyFont="1" applyFill="1" applyBorder="1" applyAlignment="1" applyProtection="1">
      <alignment horizontal="left" vertical="center"/>
      <protection hidden="1"/>
    </xf>
    <xf numFmtId="0" fontId="18" fillId="0" borderId="26" xfId="1" applyNumberFormat="1" applyFont="1" applyBorder="1" applyAlignment="1" applyProtection="1">
      <alignment horizontal="center" vertical="center" wrapText="1"/>
      <protection hidden="1"/>
    </xf>
    <xf numFmtId="0" fontId="18" fillId="0" borderId="45" xfId="1" applyNumberFormat="1" applyFont="1" applyBorder="1" applyAlignment="1" applyProtection="1">
      <alignment horizontal="center" vertical="center" wrapText="1"/>
      <protection hidden="1"/>
    </xf>
    <xf numFmtId="0" fontId="18" fillId="5" borderId="33" xfId="1" applyNumberFormat="1" applyFont="1" applyFill="1" applyBorder="1" applyAlignment="1">
      <alignment horizontal="center" vertical="center"/>
    </xf>
    <xf numFmtId="0" fontId="18" fillId="5" borderId="58" xfId="1" applyNumberFormat="1" applyFont="1" applyFill="1" applyBorder="1" applyAlignment="1">
      <alignment horizontal="center" vertical="center"/>
    </xf>
    <xf numFmtId="0" fontId="18" fillId="3" borderId="0" xfId="1" applyNumberFormat="1" applyFont="1" applyFill="1" applyAlignment="1">
      <alignment horizontal="left" vertical="center"/>
    </xf>
    <xf numFmtId="0" fontId="18" fillId="3" borderId="7" xfId="1" applyNumberFormat="1" applyFont="1" applyFill="1" applyBorder="1" applyAlignment="1">
      <alignment horizontal="left" vertical="center"/>
    </xf>
    <xf numFmtId="0" fontId="18" fillId="0" borderId="1" xfId="1" applyNumberFormat="1" applyFont="1" applyBorder="1" applyAlignment="1" applyProtection="1">
      <alignment horizontal="center" vertical="center" wrapText="1"/>
      <protection hidden="1"/>
    </xf>
    <xf numFmtId="0" fontId="18" fillId="3" borderId="11" xfId="1" applyNumberFormat="1" applyFont="1" applyFill="1" applyBorder="1" applyAlignment="1" applyProtection="1">
      <alignment horizontal="center" vertical="center"/>
      <protection hidden="1"/>
    </xf>
    <xf numFmtId="0" fontId="18" fillId="5" borderId="33" xfId="1" applyNumberFormat="1" applyFont="1" applyFill="1" applyBorder="1" applyAlignment="1" applyProtection="1">
      <alignment horizontal="left" vertical="center"/>
      <protection hidden="1"/>
    </xf>
    <xf numFmtId="0" fontId="18" fillId="5" borderId="49" xfId="1" applyNumberFormat="1" applyFont="1" applyFill="1" applyBorder="1" applyAlignment="1">
      <alignment vertical="center"/>
    </xf>
    <xf numFmtId="0" fontId="18" fillId="3" borderId="49" xfId="1" applyNumberFormat="1" applyFont="1" applyFill="1" applyBorder="1" applyAlignment="1">
      <alignment horizontal="center" vertical="center"/>
    </xf>
    <xf numFmtId="0" fontId="18" fillId="0" borderId="48" xfId="1" applyNumberFormat="1" applyFont="1" applyBorder="1" applyAlignment="1" applyProtection="1">
      <alignment horizontal="center" vertical="center" wrapText="1"/>
      <protection hidden="1"/>
    </xf>
    <xf numFmtId="0" fontId="18" fillId="3" borderId="57" xfId="1" applyFont="1" applyFill="1" applyBorder="1" applyAlignment="1" applyProtection="1">
      <alignment horizontal="left" vertical="center"/>
      <protection hidden="1"/>
    </xf>
    <xf numFmtId="0" fontId="18" fillId="5" borderId="49" xfId="1" applyFont="1" applyFill="1" applyBorder="1" applyAlignment="1" applyProtection="1">
      <alignment horizontal="left" vertical="center"/>
      <protection hidden="1"/>
    </xf>
    <xf numFmtId="0" fontId="18" fillId="3" borderId="56" xfId="1" applyFont="1" applyFill="1" applyBorder="1" applyAlignment="1" applyProtection="1">
      <alignment horizontal="left" vertical="center"/>
      <protection hidden="1"/>
    </xf>
    <xf numFmtId="0" fontId="18" fillId="3" borderId="48" xfId="1" applyFont="1" applyFill="1" applyBorder="1" applyAlignment="1" applyProtection="1">
      <alignment horizontal="left" vertical="center"/>
      <protection hidden="1"/>
    </xf>
    <xf numFmtId="0" fontId="18" fillId="3" borderId="58" xfId="1" applyFont="1" applyFill="1" applyBorder="1" applyAlignment="1" applyProtection="1">
      <alignment horizontal="left" vertical="center"/>
      <protection hidden="1"/>
    </xf>
    <xf numFmtId="0" fontId="18" fillId="3" borderId="17" xfId="1" applyFont="1" applyFill="1" applyBorder="1" applyAlignment="1" applyProtection="1">
      <alignment horizontal="left" vertical="center"/>
      <protection hidden="1"/>
    </xf>
    <xf numFmtId="0" fontId="18" fillId="5" borderId="0" xfId="1" applyFont="1" applyFill="1" applyAlignment="1" applyProtection="1">
      <alignment horizontal="left" vertical="center"/>
      <protection hidden="1"/>
    </xf>
    <xf numFmtId="0" fontId="18" fillId="3" borderId="18" xfId="1" applyFont="1" applyFill="1" applyBorder="1" applyAlignment="1" applyProtection="1">
      <alignment horizontal="left" vertical="center"/>
      <protection hidden="1"/>
    </xf>
    <xf numFmtId="0" fontId="18" fillId="3" borderId="38" xfId="1" applyFont="1" applyFill="1" applyBorder="1" applyAlignment="1" applyProtection="1">
      <alignment horizontal="left" vertical="center"/>
      <protection hidden="1"/>
    </xf>
    <xf numFmtId="0" fontId="18" fillId="5" borderId="33" xfId="1" applyFont="1" applyFill="1" applyBorder="1" applyAlignment="1" applyProtection="1">
      <alignment horizontal="left" vertical="center"/>
      <protection hidden="1"/>
    </xf>
    <xf numFmtId="0" fontId="18" fillId="0" borderId="37" xfId="1" applyFont="1" applyBorder="1" applyAlignment="1" applyProtection="1">
      <alignment horizontal="center" vertical="center"/>
      <protection hidden="1"/>
    </xf>
    <xf numFmtId="0" fontId="18" fillId="0" borderId="35" xfId="1" applyFont="1" applyBorder="1" applyAlignment="1" applyProtection="1">
      <alignment horizontal="center" vertical="center"/>
      <protection hidden="1"/>
    </xf>
    <xf numFmtId="0" fontId="18" fillId="0" borderId="68" xfId="1" applyFont="1" applyBorder="1" applyAlignment="1" applyProtection="1">
      <alignment horizontal="center" vertical="center"/>
      <protection hidden="1"/>
    </xf>
    <xf numFmtId="0" fontId="18" fillId="0" borderId="34" xfId="1" applyFont="1" applyBorder="1" applyAlignment="1" applyProtection="1">
      <alignment horizontal="center" vertical="center"/>
      <protection locked="0" hidden="1"/>
    </xf>
    <xf numFmtId="0" fontId="18" fillId="0" borderId="9" xfId="1" applyFont="1" applyBorder="1" applyAlignment="1" applyProtection="1">
      <alignment horizontal="center" vertical="center"/>
      <protection locked="0" hidden="1"/>
    </xf>
    <xf numFmtId="0" fontId="18" fillId="0" borderId="43" xfId="1" applyFont="1" applyBorder="1" applyAlignment="1" applyProtection="1">
      <alignment horizontal="center" vertical="center"/>
      <protection locked="0" hidden="1"/>
    </xf>
    <xf numFmtId="0" fontId="18" fillId="0" borderId="44" xfId="1" applyFont="1" applyBorder="1" applyAlignment="1" applyProtection="1">
      <alignment horizontal="center" vertical="center"/>
      <protection locked="0" hidden="1"/>
    </xf>
    <xf numFmtId="0" fontId="18" fillId="3" borderId="9" xfId="1" applyFont="1" applyFill="1" applyBorder="1" applyAlignment="1" applyProtection="1">
      <alignment horizontal="left" vertical="center" wrapText="1"/>
      <protection locked="0" hidden="1"/>
    </xf>
    <xf numFmtId="0" fontId="18" fillId="3" borderId="44" xfId="1" applyFont="1" applyFill="1" applyBorder="1" applyAlignment="1" applyProtection="1">
      <alignment horizontal="left" vertical="center" wrapText="1"/>
      <protection locked="0" hidden="1"/>
    </xf>
    <xf numFmtId="0" fontId="18" fillId="3" borderId="38" xfId="1" applyFont="1" applyFill="1" applyBorder="1" applyAlignment="1" applyProtection="1">
      <alignment horizontal="center" vertical="center"/>
      <protection hidden="1"/>
    </xf>
    <xf numFmtId="0" fontId="18" fillId="4" borderId="33" xfId="1" applyFont="1" applyFill="1" applyBorder="1" applyAlignment="1" applyProtection="1">
      <alignment horizontal="center" vertical="center"/>
      <protection hidden="1"/>
    </xf>
    <xf numFmtId="0" fontId="18" fillId="0" borderId="24" xfId="1" applyFont="1" applyBorder="1" applyAlignment="1" applyProtection="1">
      <alignment horizontal="center" vertical="center"/>
      <protection hidden="1"/>
    </xf>
    <xf numFmtId="0" fontId="18" fillId="0" borderId="34" xfId="1" applyFont="1" applyBorder="1" applyAlignment="1" applyProtection="1">
      <alignment horizontal="center" vertical="center"/>
      <protection hidden="1"/>
    </xf>
    <xf numFmtId="0" fontId="18" fillId="3" borderId="53" xfId="1" applyFont="1" applyFill="1" applyBorder="1" applyAlignment="1" applyProtection="1">
      <alignment horizontal="center" vertical="center"/>
      <protection hidden="1"/>
    </xf>
    <xf numFmtId="0" fontId="18" fillId="3" borderId="2" xfId="1" applyFont="1" applyFill="1" applyBorder="1" applyAlignment="1" applyProtection="1">
      <alignment horizontal="left" vertical="center" wrapText="1"/>
      <protection hidden="1"/>
    </xf>
    <xf numFmtId="0" fontId="18" fillId="3" borderId="3" xfId="1" applyFont="1" applyFill="1" applyBorder="1" applyAlignment="1" applyProtection="1">
      <alignment horizontal="left" vertical="center" wrapText="1"/>
      <protection hidden="1"/>
    </xf>
    <xf numFmtId="0" fontId="18" fillId="3" borderId="38" xfId="1" applyFont="1" applyFill="1" applyBorder="1" applyAlignment="1" applyProtection="1">
      <alignment horizontal="left" vertical="center" wrapText="1"/>
      <protection hidden="1"/>
    </xf>
    <xf numFmtId="0" fontId="18" fillId="3" borderId="0" xfId="1" applyFont="1" applyFill="1" applyAlignment="1" applyProtection="1">
      <alignment horizontal="left" vertical="center" wrapText="1"/>
      <protection hidden="1"/>
    </xf>
    <xf numFmtId="0" fontId="18" fillId="3" borderId="38" xfId="1" applyFont="1" applyFill="1" applyBorder="1" applyAlignment="1" applyProtection="1">
      <alignment horizontal="center" vertical="center"/>
      <protection locked="0" hidden="1"/>
    </xf>
    <xf numFmtId="0" fontId="18" fillId="3" borderId="18" xfId="1" applyFont="1" applyFill="1" applyBorder="1" applyAlignment="1" applyProtection="1">
      <alignment horizontal="center" vertical="center"/>
      <protection locked="0" hidden="1"/>
    </xf>
    <xf numFmtId="0" fontId="18" fillId="3" borderId="34" xfId="1" applyFont="1" applyFill="1" applyBorder="1" applyAlignment="1" applyProtection="1">
      <alignment horizontal="left" vertical="center" wrapText="1"/>
      <protection hidden="1"/>
    </xf>
    <xf numFmtId="0" fontId="18" fillId="3" borderId="43" xfId="1" applyFont="1" applyFill="1" applyBorder="1" applyAlignment="1" applyProtection="1">
      <alignment horizontal="left" vertical="center" wrapText="1"/>
      <protection hidden="1"/>
    </xf>
    <xf numFmtId="0" fontId="18" fillId="3" borderId="2" xfId="1" applyFont="1" applyFill="1" applyBorder="1" applyAlignment="1" applyProtection="1">
      <alignment horizontal="center" vertical="center"/>
      <protection hidden="1"/>
    </xf>
    <xf numFmtId="0" fontId="18" fillId="3" borderId="48" xfId="1" applyFont="1" applyFill="1" applyBorder="1" applyAlignment="1" applyProtection="1">
      <alignment horizontal="center" vertical="center"/>
      <protection hidden="1"/>
    </xf>
    <xf numFmtId="0" fontId="18" fillId="3" borderId="54" xfId="1" applyFont="1" applyFill="1" applyBorder="1" applyAlignment="1" applyProtection="1">
      <alignment horizontal="center" vertical="center"/>
      <protection hidden="1"/>
    </xf>
    <xf numFmtId="0" fontId="18" fillId="3" borderId="33" xfId="1" applyFont="1" applyFill="1" applyBorder="1" applyAlignment="1" applyProtection="1">
      <alignment horizontal="center" vertical="center"/>
      <protection hidden="1"/>
    </xf>
    <xf numFmtId="0" fontId="18" fillId="3" borderId="58" xfId="1" applyFont="1" applyFill="1" applyBorder="1" applyAlignment="1" applyProtection="1">
      <alignment horizontal="center" vertical="center"/>
      <protection hidden="1"/>
    </xf>
    <xf numFmtId="0" fontId="18" fillId="3" borderId="48" xfId="1" applyFont="1" applyFill="1" applyBorder="1" applyAlignment="1" applyProtection="1">
      <alignment horizontal="left" vertical="center" wrapText="1"/>
      <protection hidden="1"/>
    </xf>
    <xf numFmtId="0" fontId="18" fillId="3" borderId="49" xfId="1" applyFont="1" applyFill="1" applyBorder="1" applyAlignment="1" applyProtection="1">
      <alignment horizontal="left" vertical="center" wrapText="1"/>
      <protection hidden="1"/>
    </xf>
    <xf numFmtId="0" fontId="18" fillId="3" borderId="54" xfId="1" applyFont="1" applyFill="1" applyBorder="1" applyAlignment="1" applyProtection="1">
      <alignment horizontal="center" vertical="center"/>
      <protection locked="0" hidden="1"/>
    </xf>
    <xf numFmtId="0" fontId="18" fillId="3" borderId="42" xfId="1" applyFont="1" applyFill="1" applyBorder="1" applyAlignment="1" applyProtection="1">
      <alignment horizontal="center" vertical="center"/>
      <protection locked="0" hidden="1"/>
    </xf>
    <xf numFmtId="0" fontId="18" fillId="3" borderId="6" xfId="1" applyFont="1" applyFill="1" applyBorder="1" applyAlignment="1" applyProtection="1">
      <alignment horizontal="center" vertical="center"/>
      <protection hidden="1"/>
    </xf>
    <xf numFmtId="0" fontId="18" fillId="3" borderId="7" xfId="1" applyFont="1" applyFill="1" applyBorder="1" applyAlignment="1" applyProtection="1">
      <alignment horizontal="center" vertical="center"/>
      <protection hidden="1"/>
    </xf>
    <xf numFmtId="0" fontId="18" fillId="5" borderId="42" xfId="1" applyFont="1" applyFill="1" applyBorder="1" applyAlignment="1" applyProtection="1">
      <alignment horizontal="center" vertical="center"/>
      <protection hidden="1"/>
    </xf>
    <xf numFmtId="0" fontId="18" fillId="3" borderId="33" xfId="1" applyFont="1" applyFill="1" applyBorder="1" applyAlignment="1" applyProtection="1">
      <alignment horizontal="center" vertical="center"/>
      <protection locked="0" hidden="1"/>
    </xf>
    <xf numFmtId="0" fontId="18" fillId="3" borderId="58" xfId="1" applyFont="1" applyFill="1" applyBorder="1" applyAlignment="1" applyProtection="1">
      <alignment horizontal="center" vertical="center"/>
      <protection locked="0" hidden="1"/>
    </xf>
    <xf numFmtId="0" fontId="18" fillId="3" borderId="17" xfId="1" applyFont="1" applyFill="1" applyBorder="1" applyAlignment="1" applyProtection="1">
      <alignment horizontal="center" vertical="center"/>
      <protection hidden="1"/>
    </xf>
    <xf numFmtId="0" fontId="18" fillId="3" borderId="3" xfId="1" applyFont="1" applyFill="1" applyBorder="1" applyAlignment="1" applyProtection="1">
      <alignment horizontal="center" vertical="center" wrapText="1"/>
      <protection hidden="1"/>
    </xf>
    <xf numFmtId="0" fontId="18" fillId="3" borderId="54" xfId="1" applyFont="1" applyFill="1" applyBorder="1" applyAlignment="1" applyProtection="1">
      <alignment horizontal="center" vertical="center" wrapText="1"/>
      <protection hidden="1"/>
    </xf>
    <xf numFmtId="0" fontId="18" fillId="3" borderId="53" xfId="1" applyNumberFormat="1" applyFont="1" applyFill="1" applyBorder="1" applyAlignment="1" applyProtection="1">
      <alignment horizontal="center" vertical="center" wrapText="1"/>
      <protection hidden="1"/>
    </xf>
    <xf numFmtId="0" fontId="18" fillId="3" borderId="3" xfId="1" applyNumberFormat="1" applyFont="1" applyFill="1" applyBorder="1" applyAlignment="1" applyProtection="1">
      <alignment horizontal="center" vertical="center" wrapText="1"/>
      <protection hidden="1"/>
    </xf>
    <xf numFmtId="0" fontId="18" fillId="3" borderId="17" xfId="1" applyNumberFormat="1" applyFont="1" applyFill="1" applyBorder="1" applyAlignment="1" applyProtection="1">
      <alignment horizontal="center" vertical="center" wrapText="1"/>
      <protection hidden="1"/>
    </xf>
    <xf numFmtId="0" fontId="18" fillId="3" borderId="57" xfId="1" applyNumberFormat="1" applyFont="1" applyFill="1" applyBorder="1" applyAlignment="1" applyProtection="1">
      <alignment horizontal="center" vertical="center" wrapText="1"/>
      <protection hidden="1"/>
    </xf>
    <xf numFmtId="0" fontId="18" fillId="3" borderId="2" xfId="1" applyNumberFormat="1" applyFont="1" applyFill="1" applyBorder="1" applyAlignment="1" applyProtection="1">
      <alignment horizontal="center" vertical="center" wrapText="1"/>
      <protection hidden="1"/>
    </xf>
    <xf numFmtId="0" fontId="18" fillId="3" borderId="4" xfId="1" applyNumberFormat="1" applyFont="1" applyFill="1" applyBorder="1" applyAlignment="1" applyProtection="1">
      <alignment horizontal="center" vertical="center" wrapText="1"/>
      <protection hidden="1"/>
    </xf>
    <xf numFmtId="38" fontId="18" fillId="3" borderId="2" xfId="2" applyFont="1" applyFill="1" applyBorder="1" applyAlignment="1" applyProtection="1">
      <alignment horizontal="center" vertical="center"/>
      <protection hidden="1"/>
    </xf>
    <xf numFmtId="38" fontId="18" fillId="3" borderId="3" xfId="2" applyFont="1" applyFill="1" applyBorder="1" applyAlignment="1" applyProtection="1">
      <alignment horizontal="center" vertical="center"/>
      <protection hidden="1"/>
    </xf>
    <xf numFmtId="38" fontId="18" fillId="3" borderId="38" xfId="2" applyFont="1" applyFill="1" applyBorder="1" applyAlignment="1" applyProtection="1">
      <alignment horizontal="center" vertical="center"/>
      <protection hidden="1"/>
    </xf>
    <xf numFmtId="38" fontId="18" fillId="3" borderId="0" xfId="2" applyFont="1" applyFill="1" applyAlignment="1" applyProtection="1">
      <alignment horizontal="center" vertical="center"/>
      <protection hidden="1"/>
    </xf>
    <xf numFmtId="38" fontId="18" fillId="3" borderId="48" xfId="2" applyFont="1" applyFill="1" applyBorder="1" applyAlignment="1" applyProtection="1">
      <alignment horizontal="center" vertical="center"/>
      <protection hidden="1"/>
    </xf>
    <xf numFmtId="38" fontId="18" fillId="3" borderId="49" xfId="2" applyFont="1" applyFill="1" applyBorder="1" applyAlignment="1" applyProtection="1">
      <alignment horizontal="center" vertical="center"/>
      <protection hidden="1"/>
    </xf>
    <xf numFmtId="0" fontId="18" fillId="3" borderId="64" xfId="1" applyNumberFormat="1" applyFont="1" applyFill="1" applyBorder="1" applyAlignment="1" applyProtection="1">
      <alignment horizontal="center" vertical="center" wrapText="1"/>
      <protection hidden="1"/>
    </xf>
    <xf numFmtId="0" fontId="18" fillId="3" borderId="7" xfId="1" applyNumberFormat="1" applyFont="1" applyFill="1" applyBorder="1" applyAlignment="1" applyProtection="1">
      <alignment horizontal="center" vertical="center" wrapText="1"/>
      <protection hidden="1"/>
    </xf>
    <xf numFmtId="0" fontId="18" fillId="3" borderId="6" xfId="1" applyNumberFormat="1" applyFont="1" applyFill="1" applyBorder="1" applyAlignment="1" applyProtection="1">
      <alignment horizontal="center" vertical="center" wrapText="1"/>
      <protection hidden="1"/>
    </xf>
    <xf numFmtId="0" fontId="18" fillId="3" borderId="8" xfId="1" applyNumberFormat="1" applyFont="1" applyFill="1" applyBorder="1" applyAlignment="1" applyProtection="1">
      <alignment horizontal="center" vertical="center" wrapText="1"/>
      <protection hidden="1"/>
    </xf>
    <xf numFmtId="38" fontId="18" fillId="3" borderId="6" xfId="2" applyFont="1" applyFill="1" applyBorder="1" applyAlignment="1" applyProtection="1">
      <alignment horizontal="center" vertical="center"/>
      <protection hidden="1"/>
    </xf>
    <xf numFmtId="38" fontId="18" fillId="3" borderId="7" xfId="2" applyFont="1" applyFill="1" applyBorder="1" applyAlignment="1" applyProtection="1">
      <alignment horizontal="center" vertical="center"/>
      <protection hidden="1"/>
    </xf>
    <xf numFmtId="0" fontId="18" fillId="4" borderId="46" xfId="1" applyFont="1" applyFill="1" applyBorder="1" applyAlignment="1" applyProtection="1">
      <alignment horizontal="center" vertical="center"/>
      <protection hidden="1"/>
    </xf>
    <xf numFmtId="0" fontId="29" fillId="3" borderId="38" xfId="5" applyFont="1" applyFill="1" applyBorder="1" applyAlignment="1" applyProtection="1">
      <alignment horizontal="center" vertical="center"/>
      <protection hidden="1"/>
    </xf>
    <xf numFmtId="0" fontId="18" fillId="3" borderId="18" xfId="1" applyFont="1" applyFill="1" applyBorder="1" applyAlignment="1" applyProtection="1">
      <alignment horizontal="center" vertical="center"/>
      <protection hidden="1"/>
    </xf>
    <xf numFmtId="0" fontId="19" fillId="0" borderId="53" xfId="1" applyFont="1" applyBorder="1" applyAlignment="1" applyProtection="1">
      <alignment horizontal="center" vertical="center" wrapText="1"/>
      <protection hidden="1"/>
    </xf>
    <xf numFmtId="0" fontId="19" fillId="0" borderId="3" xfId="1" applyFont="1" applyBorder="1" applyAlignment="1" applyProtection="1">
      <alignment horizontal="center" vertical="center" wrapText="1"/>
      <protection hidden="1"/>
    </xf>
    <xf numFmtId="0" fontId="19" fillId="0" borderId="4" xfId="1" applyFont="1" applyBorder="1" applyAlignment="1" applyProtection="1">
      <alignment horizontal="center" vertical="center" wrapText="1"/>
      <protection hidden="1"/>
    </xf>
    <xf numFmtId="0" fontId="19" fillId="0" borderId="17" xfId="1" applyFont="1" applyBorder="1" applyAlignment="1" applyProtection="1">
      <alignment horizontal="center" vertical="center" wrapText="1"/>
      <protection hidden="1"/>
    </xf>
    <xf numFmtId="0" fontId="19" fillId="0" borderId="0" xfId="1" applyFont="1" applyAlignment="1" applyProtection="1">
      <alignment horizontal="center" vertical="center" wrapText="1"/>
      <protection hidden="1"/>
    </xf>
    <xf numFmtId="0" fontId="19" fillId="0" borderId="18" xfId="1" applyFont="1" applyBorder="1" applyAlignment="1" applyProtection="1">
      <alignment horizontal="center" vertical="center" wrapText="1"/>
      <protection hidden="1"/>
    </xf>
    <xf numFmtId="0" fontId="19" fillId="0" borderId="64" xfId="1" applyFont="1" applyBorder="1" applyAlignment="1" applyProtection="1">
      <alignment horizontal="center" vertical="center" wrapText="1"/>
      <protection hidden="1"/>
    </xf>
    <xf numFmtId="0" fontId="19" fillId="0" borderId="7" xfId="1" applyFont="1" applyBorder="1" applyAlignment="1" applyProtection="1">
      <alignment horizontal="center" vertical="center" wrapText="1"/>
      <protection hidden="1"/>
    </xf>
    <xf numFmtId="0" fontId="19" fillId="0" borderId="8" xfId="1" applyFont="1" applyBorder="1" applyAlignment="1" applyProtection="1">
      <alignment horizontal="center" vertical="center" wrapText="1"/>
      <protection hidden="1"/>
    </xf>
    <xf numFmtId="0" fontId="18" fillId="4" borderId="36" xfId="1" applyFont="1" applyFill="1" applyBorder="1" applyAlignment="1" applyProtection="1">
      <alignment horizontal="center" vertical="center"/>
      <protection hidden="1"/>
    </xf>
    <xf numFmtId="0" fontId="18" fillId="3" borderId="36" xfId="1" applyFont="1" applyFill="1" applyBorder="1" applyAlignment="1" applyProtection="1">
      <alignment horizontal="center" vertical="center"/>
      <protection hidden="1"/>
    </xf>
    <xf numFmtId="0" fontId="18" fillId="3" borderId="46" xfId="1" applyFont="1" applyFill="1" applyBorder="1" applyAlignment="1" applyProtection="1">
      <alignment horizontal="center" vertical="center"/>
      <protection hidden="1"/>
    </xf>
    <xf numFmtId="0" fontId="19" fillId="0" borderId="57" xfId="1" applyFont="1" applyBorder="1" applyAlignment="1" applyProtection="1">
      <alignment horizontal="center" vertical="center" wrapText="1"/>
      <protection hidden="1"/>
    </xf>
    <xf numFmtId="0" fontId="19" fillId="0" borderId="49" xfId="1" applyFont="1" applyBorder="1" applyAlignment="1" applyProtection="1">
      <alignment horizontal="center" vertical="center" wrapText="1"/>
      <protection hidden="1"/>
    </xf>
    <xf numFmtId="0" fontId="19" fillId="0" borderId="56" xfId="1" applyFont="1" applyBorder="1" applyAlignment="1" applyProtection="1">
      <alignment horizontal="center" vertical="center" wrapText="1"/>
      <protection hidden="1"/>
    </xf>
    <xf numFmtId="0" fontId="18" fillId="0" borderId="53" xfId="1" applyFont="1" applyBorder="1" applyAlignment="1" applyProtection="1">
      <alignment horizontal="center" vertical="center" wrapText="1"/>
      <protection locked="0" hidden="1"/>
    </xf>
    <xf numFmtId="0" fontId="18" fillId="0" borderId="3" xfId="1" applyFont="1" applyBorder="1" applyAlignment="1" applyProtection="1">
      <alignment horizontal="center" vertical="center" wrapText="1"/>
      <protection locked="0" hidden="1"/>
    </xf>
    <xf numFmtId="0" fontId="18" fillId="0" borderId="17" xfId="1" applyFont="1" applyBorder="1" applyAlignment="1" applyProtection="1">
      <alignment horizontal="center" vertical="center" wrapText="1"/>
      <protection locked="0" hidden="1"/>
    </xf>
    <xf numFmtId="0" fontId="18" fillId="0" borderId="0" xfId="1" applyFont="1" applyAlignment="1" applyProtection="1">
      <alignment horizontal="center" vertical="center" wrapText="1"/>
      <protection locked="0" hidden="1"/>
    </xf>
    <xf numFmtId="0" fontId="18" fillId="0" borderId="57" xfId="1" applyFont="1" applyBorder="1" applyAlignment="1" applyProtection="1">
      <alignment horizontal="center" vertical="center" wrapText="1"/>
      <protection locked="0" hidden="1"/>
    </xf>
    <xf numFmtId="0" fontId="18" fillId="0" borderId="49" xfId="1" applyFont="1" applyBorder="1" applyAlignment="1" applyProtection="1">
      <alignment horizontal="center" vertical="center" wrapText="1"/>
      <protection locked="0" hidden="1"/>
    </xf>
    <xf numFmtId="0" fontId="18" fillId="0" borderId="10" xfId="1" applyFont="1" applyBorder="1" applyAlignment="1" applyProtection="1">
      <alignment horizontal="center" vertical="center" wrapText="1"/>
      <protection hidden="1"/>
    </xf>
    <xf numFmtId="0" fontId="18" fillId="0" borderId="12" xfId="1" applyFont="1" applyBorder="1" applyAlignment="1" applyProtection="1">
      <alignment horizontal="center" vertical="center" wrapText="1"/>
      <protection hidden="1"/>
    </xf>
    <xf numFmtId="0" fontId="18" fillId="0" borderId="64" xfId="1" applyFont="1" applyBorder="1" applyAlignment="1" applyProtection="1">
      <alignment horizontal="center" vertical="center" wrapText="1"/>
      <protection hidden="1"/>
    </xf>
    <xf numFmtId="0" fontId="18" fillId="0" borderId="7" xfId="1" applyFont="1" applyBorder="1" applyAlignment="1" applyProtection="1">
      <alignment horizontal="center" vertical="center" wrapText="1"/>
      <protection hidden="1"/>
    </xf>
    <xf numFmtId="0" fontId="18" fillId="3" borderId="0" xfId="1" applyFont="1" applyFill="1" applyAlignment="1" applyProtection="1">
      <alignment horizontal="center" vertical="center"/>
      <protection locked="0" hidden="1"/>
    </xf>
    <xf numFmtId="0" fontId="18" fillId="0" borderId="45" xfId="1" applyFont="1" applyBorder="1" applyAlignment="1" applyProtection="1">
      <alignment horizontal="center" vertical="center"/>
      <protection hidden="1"/>
    </xf>
    <xf numFmtId="0" fontId="18" fillId="0" borderId="46" xfId="1" applyFont="1" applyBorder="1" applyAlignment="1" applyProtection="1">
      <alignment horizontal="center" vertical="center"/>
      <protection hidden="1"/>
    </xf>
    <xf numFmtId="0" fontId="18" fillId="0" borderId="47" xfId="1" applyFont="1" applyBorder="1" applyAlignment="1" applyProtection="1">
      <alignment horizontal="center" vertical="center"/>
      <protection hidden="1"/>
    </xf>
    <xf numFmtId="0" fontId="18" fillId="0" borderId="2" xfId="1" applyFont="1" applyFill="1" applyBorder="1" applyAlignment="1" applyProtection="1">
      <alignment vertical="center"/>
      <protection locked="0" hidden="1"/>
    </xf>
    <xf numFmtId="0" fontId="18" fillId="0" borderId="3" xfId="1" applyFont="1" applyFill="1" applyBorder="1" applyAlignment="1" applyProtection="1">
      <alignment vertical="center"/>
      <protection locked="0" hidden="1"/>
    </xf>
    <xf numFmtId="0" fontId="18" fillId="0" borderId="54" xfId="1" applyFont="1" applyFill="1" applyBorder="1" applyAlignment="1" applyProtection="1">
      <alignment vertical="center"/>
      <protection locked="0" hidden="1"/>
    </xf>
    <xf numFmtId="0" fontId="18" fillId="0" borderId="38" xfId="1" applyFont="1" applyFill="1" applyBorder="1" applyAlignment="1" applyProtection="1">
      <alignment vertical="center"/>
      <protection locked="0" hidden="1"/>
    </xf>
    <xf numFmtId="0" fontId="18" fillId="0" borderId="0" xfId="1" applyFont="1" applyFill="1" applyBorder="1" applyAlignment="1" applyProtection="1">
      <alignment vertical="center"/>
      <protection locked="0" hidden="1"/>
    </xf>
    <xf numFmtId="0" fontId="18" fillId="0" borderId="33" xfId="1" applyFont="1" applyFill="1" applyBorder="1" applyAlignment="1" applyProtection="1">
      <alignment vertical="center"/>
      <protection locked="0" hidden="1"/>
    </xf>
    <xf numFmtId="0" fontId="18" fillId="4" borderId="3" xfId="1" applyFont="1" applyFill="1" applyBorder="1" applyAlignment="1" applyProtection="1">
      <alignment horizontal="center" vertical="center" wrapText="1" shrinkToFit="1"/>
      <protection hidden="1"/>
    </xf>
    <xf numFmtId="0" fontId="18" fillId="4" borderId="49" xfId="1" applyFont="1" applyFill="1" applyBorder="1" applyAlignment="1" applyProtection="1">
      <alignment horizontal="center" vertical="center" wrapText="1" shrinkToFit="1"/>
      <protection hidden="1"/>
    </xf>
    <xf numFmtId="0" fontId="18" fillId="3" borderId="3" xfId="1" applyFont="1" applyFill="1" applyBorder="1" applyAlignment="1" applyProtection="1">
      <alignment horizontal="center" vertical="center" shrinkToFit="1"/>
      <protection hidden="1"/>
    </xf>
    <xf numFmtId="0" fontId="18" fillId="3" borderId="49" xfId="1" applyFont="1" applyFill="1" applyBorder="1" applyAlignment="1" applyProtection="1">
      <alignment horizontal="center" vertical="center" shrinkToFit="1"/>
      <protection hidden="1"/>
    </xf>
    <xf numFmtId="0" fontId="18" fillId="0" borderId="53" xfId="1" applyFont="1" applyBorder="1" applyAlignment="1" applyProtection="1">
      <alignment horizontal="center" vertical="center" wrapText="1" shrinkToFit="1"/>
      <protection hidden="1"/>
    </xf>
    <xf numFmtId="0" fontId="18" fillId="0" borderId="3" xfId="1" applyFont="1" applyBorder="1" applyAlignment="1" applyProtection="1">
      <alignment horizontal="center" vertical="center" wrapText="1" shrinkToFit="1"/>
      <protection hidden="1"/>
    </xf>
    <xf numFmtId="0" fontId="18" fillId="0" borderId="64" xfId="1" applyFont="1" applyBorder="1" applyAlignment="1" applyProtection="1">
      <alignment horizontal="center" vertical="center" wrapText="1" shrinkToFit="1"/>
      <protection hidden="1"/>
    </xf>
    <xf numFmtId="0" fontId="18" fillId="0" borderId="7" xfId="1" applyFont="1" applyBorder="1" applyAlignment="1" applyProtection="1">
      <alignment horizontal="center" vertical="center" wrapText="1" shrinkToFit="1"/>
      <protection hidden="1"/>
    </xf>
    <xf numFmtId="0" fontId="18" fillId="3" borderId="3" xfId="1" applyFont="1" applyFill="1" applyBorder="1" applyAlignment="1" applyProtection="1">
      <alignment horizontal="center" vertical="center" wrapText="1" shrinkToFit="1"/>
      <protection hidden="1"/>
    </xf>
    <xf numFmtId="0" fontId="18" fillId="3" borderId="7" xfId="1" applyFont="1" applyFill="1" applyBorder="1" applyAlignment="1" applyProtection="1">
      <alignment horizontal="center" vertical="center" wrapText="1" shrinkToFit="1"/>
      <protection hidden="1"/>
    </xf>
    <xf numFmtId="0" fontId="18" fillId="3" borderId="7" xfId="1" applyFont="1" applyFill="1" applyBorder="1" applyAlignment="1" applyProtection="1">
      <alignment horizontal="center" vertical="center" shrinkToFit="1"/>
      <protection hidden="1"/>
    </xf>
    <xf numFmtId="0" fontId="18" fillId="3" borderId="7" xfId="1" applyFont="1" applyFill="1" applyBorder="1" applyAlignment="1" applyProtection="1">
      <alignment horizontal="left" vertical="center"/>
      <protection locked="0" hidden="1"/>
    </xf>
    <xf numFmtId="0" fontId="18" fillId="0" borderId="0" xfId="1" applyFont="1" applyFill="1" applyAlignment="1" applyProtection="1">
      <alignment vertical="center"/>
      <protection locked="0" hidden="1"/>
    </xf>
    <xf numFmtId="0" fontId="18" fillId="3" borderId="54" xfId="1" applyFont="1" applyFill="1" applyBorder="1" applyAlignment="1" applyProtection="1">
      <alignment horizontal="left" vertical="center" wrapText="1"/>
      <protection hidden="1"/>
    </xf>
    <xf numFmtId="0" fontId="18" fillId="3" borderId="6" xfId="1" applyFont="1" applyFill="1" applyBorder="1" applyAlignment="1" applyProtection="1">
      <alignment horizontal="left" vertical="center" wrapText="1"/>
      <protection hidden="1"/>
    </xf>
    <xf numFmtId="0" fontId="18" fillId="3" borderId="7" xfId="1" applyFont="1" applyFill="1" applyBorder="1" applyAlignment="1" applyProtection="1">
      <alignment horizontal="left" vertical="center" wrapText="1"/>
      <protection hidden="1"/>
    </xf>
    <xf numFmtId="0" fontId="18" fillId="3" borderId="42" xfId="1" applyFont="1" applyFill="1" applyBorder="1" applyAlignment="1" applyProtection="1">
      <alignment horizontal="left" vertical="center" wrapText="1"/>
      <protection hidden="1"/>
    </xf>
    <xf numFmtId="0" fontId="18" fillId="0" borderId="34" xfId="1" applyFont="1" applyBorder="1" applyAlignment="1" applyProtection="1">
      <alignment horizontal="center" vertical="center" wrapText="1"/>
      <protection hidden="1"/>
    </xf>
    <xf numFmtId="0" fontId="18" fillId="3" borderId="0" xfId="1" applyFont="1" applyFill="1" applyAlignment="1" applyProtection="1">
      <alignment horizontal="center" vertical="center" shrinkToFit="1"/>
      <protection hidden="1"/>
    </xf>
    <xf numFmtId="0" fontId="18" fillId="4" borderId="0" xfId="1" applyFont="1" applyFill="1" applyAlignment="1" applyProtection="1">
      <alignment horizontal="center" vertical="center" wrapText="1" shrinkToFit="1"/>
      <protection hidden="1"/>
    </xf>
    <xf numFmtId="0" fontId="18" fillId="4" borderId="7" xfId="1" applyFont="1" applyFill="1" applyBorder="1" applyAlignment="1" applyProtection="1">
      <alignment horizontal="center" vertical="center" wrapText="1" shrinkToFit="1"/>
      <protection hidden="1"/>
    </xf>
    <xf numFmtId="0" fontId="18" fillId="0" borderId="2" xfId="1" applyFont="1" applyFill="1" applyBorder="1" applyAlignment="1" applyProtection="1">
      <alignment vertical="center"/>
      <protection hidden="1"/>
    </xf>
    <xf numFmtId="0" fontId="18" fillId="0" borderId="3" xfId="1" applyFont="1" applyFill="1" applyBorder="1" applyAlignment="1" applyProtection="1">
      <alignment vertical="center"/>
      <protection hidden="1"/>
    </xf>
    <xf numFmtId="0" fontId="18" fillId="0" borderId="54" xfId="1" applyFont="1" applyFill="1" applyBorder="1" applyAlignment="1" applyProtection="1">
      <alignment vertical="center"/>
      <protection hidden="1"/>
    </xf>
    <xf numFmtId="0" fontId="18" fillId="0" borderId="53" xfId="1" applyFont="1" applyBorder="1" applyAlignment="1" applyProtection="1">
      <alignment horizontal="center" vertical="center" wrapText="1"/>
      <protection hidden="1"/>
    </xf>
    <xf numFmtId="0" fontId="29" fillId="3" borderId="2" xfId="5" applyFont="1" applyFill="1" applyBorder="1" applyAlignment="1" applyProtection="1">
      <alignment horizontal="center" vertical="center"/>
      <protection hidden="1"/>
    </xf>
    <xf numFmtId="0" fontId="18" fillId="3" borderId="4" xfId="1" applyFont="1" applyFill="1" applyBorder="1" applyAlignment="1" applyProtection="1">
      <alignment horizontal="center" vertical="center"/>
      <protection hidden="1"/>
    </xf>
    <xf numFmtId="0" fontId="18" fillId="0" borderId="3" xfId="1" applyFont="1" applyBorder="1" applyAlignment="1" applyProtection="1">
      <alignment horizontal="center" vertical="center" wrapText="1"/>
      <protection hidden="1"/>
    </xf>
    <xf numFmtId="0" fontId="18" fillId="3" borderId="4" xfId="1" applyFont="1" applyFill="1" applyBorder="1" applyAlignment="1" applyProtection="1">
      <alignment horizontal="left" vertical="center" wrapText="1"/>
      <protection hidden="1"/>
    </xf>
    <xf numFmtId="0" fontId="18" fillId="3" borderId="8" xfId="1" applyFont="1" applyFill="1" applyBorder="1" applyAlignment="1" applyProtection="1">
      <alignment horizontal="left" vertical="center" wrapText="1"/>
      <protection hidden="1"/>
    </xf>
    <xf numFmtId="0" fontId="29" fillId="3" borderId="6" xfId="5" applyFont="1" applyFill="1" applyBorder="1" applyAlignment="1" applyProtection="1">
      <alignment horizontal="center" vertical="center"/>
      <protection hidden="1"/>
    </xf>
    <xf numFmtId="0" fontId="18" fillId="3" borderId="8" xfId="1" applyFont="1" applyFill="1" applyBorder="1" applyAlignment="1" applyProtection="1">
      <alignment horizontal="center" vertical="center"/>
      <protection hidden="1"/>
    </xf>
    <xf numFmtId="0" fontId="18" fillId="3" borderId="33" xfId="1" applyFont="1" applyFill="1" applyBorder="1" applyAlignment="1" applyProtection="1">
      <alignment horizontal="left" vertical="center" wrapText="1"/>
      <protection hidden="1"/>
    </xf>
    <xf numFmtId="0" fontId="29" fillId="3" borderId="13" xfId="5" applyFont="1" applyFill="1" applyBorder="1" applyAlignment="1" applyProtection="1">
      <alignment horizontal="center" vertical="center"/>
      <protection hidden="1"/>
    </xf>
    <xf numFmtId="0" fontId="18" fillId="3" borderId="12" xfId="1" applyFont="1" applyFill="1" applyBorder="1" applyAlignment="1" applyProtection="1">
      <alignment horizontal="center" vertical="center"/>
      <protection hidden="1"/>
    </xf>
    <xf numFmtId="0" fontId="18" fillId="0" borderId="13" xfId="1" applyFont="1" applyBorder="1" applyAlignment="1" applyProtection="1">
      <alignment horizontal="center" vertical="center" wrapText="1"/>
      <protection hidden="1"/>
    </xf>
    <xf numFmtId="0" fontId="18" fillId="3" borderId="13" xfId="1" applyFont="1" applyFill="1" applyBorder="1" applyAlignment="1" applyProtection="1">
      <alignment horizontal="left" vertical="center" wrapText="1"/>
      <protection hidden="1"/>
    </xf>
    <xf numFmtId="0" fontId="18" fillId="3" borderId="11" xfId="1" applyFont="1" applyFill="1" applyBorder="1" applyAlignment="1" applyProtection="1">
      <alignment horizontal="left" vertical="center" wrapText="1"/>
      <protection hidden="1"/>
    </xf>
    <xf numFmtId="0" fontId="18" fillId="3" borderId="16" xfId="1" applyFont="1" applyFill="1" applyBorder="1" applyAlignment="1" applyProtection="1">
      <alignment horizontal="left" vertical="center" wrapText="1"/>
      <protection hidden="1"/>
    </xf>
    <xf numFmtId="0" fontId="18" fillId="0" borderId="43" xfId="1" applyFont="1" applyBorder="1" applyAlignment="1" applyProtection="1">
      <alignment horizontal="center" vertical="center"/>
      <protection hidden="1"/>
    </xf>
    <xf numFmtId="0" fontId="18" fillId="3" borderId="10" xfId="1" applyFont="1" applyFill="1" applyBorder="1" applyAlignment="1" applyProtection="1">
      <alignment horizontal="left" vertical="center" wrapText="1"/>
      <protection hidden="1"/>
    </xf>
    <xf numFmtId="0" fontId="18" fillId="3" borderId="17" xfId="1" applyFont="1" applyFill="1" applyBorder="1" applyAlignment="1" applyProtection="1">
      <alignment horizontal="left" vertical="center" wrapText="1"/>
      <protection hidden="1"/>
    </xf>
    <xf numFmtId="0" fontId="18" fillId="3" borderId="57" xfId="1" applyFont="1" applyFill="1" applyBorder="1" applyAlignment="1" applyProtection="1">
      <alignment horizontal="left" vertical="center" wrapText="1"/>
      <protection hidden="1"/>
    </xf>
    <xf numFmtId="0" fontId="18" fillId="3" borderId="58" xfId="1" applyFont="1" applyFill="1" applyBorder="1" applyAlignment="1" applyProtection="1">
      <alignment horizontal="left" vertical="center" wrapText="1"/>
      <protection hidden="1"/>
    </xf>
    <xf numFmtId="0" fontId="18" fillId="4" borderId="11" xfId="1" applyFont="1" applyFill="1" applyBorder="1" applyAlignment="1" applyProtection="1">
      <alignment horizontal="center" vertical="center" wrapText="1" shrinkToFit="1"/>
      <protection hidden="1"/>
    </xf>
    <xf numFmtId="0" fontId="18" fillId="3" borderId="11" xfId="1" applyFont="1" applyFill="1" applyBorder="1" applyAlignment="1" applyProtection="1">
      <alignment horizontal="center" vertical="center" shrinkToFit="1"/>
      <protection hidden="1"/>
    </xf>
    <xf numFmtId="0" fontId="18" fillId="3" borderId="139" xfId="1" applyNumberFormat="1" applyFont="1" applyFill="1" applyBorder="1" applyAlignment="1">
      <alignment horizontal="center" vertical="center"/>
    </xf>
    <xf numFmtId="0" fontId="18" fillId="3" borderId="145" xfId="1" applyNumberFormat="1" applyFont="1" applyFill="1" applyBorder="1" applyAlignment="1">
      <alignment horizontal="center" vertical="center"/>
    </xf>
    <xf numFmtId="0" fontId="18" fillId="3" borderId="235" xfId="1" applyNumberFormat="1" applyFont="1" applyFill="1" applyBorder="1" applyAlignment="1">
      <alignment horizontal="center" vertical="center"/>
    </xf>
    <xf numFmtId="0" fontId="46" fillId="3" borderId="3" xfId="1" applyNumberFormat="1" applyFont="1" applyFill="1" applyBorder="1" applyAlignment="1">
      <alignment horizontal="center" vertical="center" wrapText="1"/>
    </xf>
    <xf numFmtId="0" fontId="46" fillId="3" borderId="4" xfId="1" applyNumberFormat="1" applyFont="1" applyFill="1" applyBorder="1" applyAlignment="1">
      <alignment horizontal="center" vertical="center" wrapText="1"/>
    </xf>
    <xf numFmtId="0" fontId="46" fillId="3" borderId="0" xfId="1" applyNumberFormat="1" applyFont="1" applyFill="1" applyAlignment="1">
      <alignment horizontal="center" vertical="center" wrapText="1"/>
    </xf>
    <xf numFmtId="0" fontId="46" fillId="3" borderId="18" xfId="1" applyNumberFormat="1" applyFont="1" applyFill="1" applyBorder="1" applyAlignment="1">
      <alignment horizontal="center" vertical="center" wrapText="1"/>
    </xf>
    <xf numFmtId="0" fontId="46" fillId="3" borderId="49" xfId="1" applyNumberFormat="1" applyFont="1" applyFill="1" applyBorder="1" applyAlignment="1">
      <alignment horizontal="center" vertical="center" wrapText="1"/>
    </xf>
    <xf numFmtId="0" fontId="46" fillId="3" borderId="56" xfId="1" applyNumberFormat="1" applyFont="1" applyFill="1" applyBorder="1" applyAlignment="1">
      <alignment horizontal="center" vertical="center" wrapText="1"/>
    </xf>
    <xf numFmtId="0" fontId="18" fillId="3" borderId="2" xfId="1" applyNumberFormat="1" applyFont="1" applyFill="1" applyBorder="1" applyAlignment="1">
      <alignment horizontal="center" vertical="center"/>
    </xf>
    <xf numFmtId="0" fontId="18" fillId="3" borderId="48" xfId="1" applyNumberFormat="1" applyFont="1" applyFill="1" applyBorder="1" applyAlignment="1">
      <alignment horizontal="center" vertical="center"/>
    </xf>
    <xf numFmtId="0" fontId="18" fillId="4" borderId="3" xfId="1" applyNumberFormat="1" applyFont="1" applyFill="1" applyBorder="1" applyAlignment="1">
      <alignment horizontal="center" vertical="center"/>
    </xf>
    <xf numFmtId="0" fontId="18" fillId="4" borderId="0" xfId="1" applyNumberFormat="1" applyFont="1" applyFill="1" applyAlignment="1">
      <alignment horizontal="center" vertical="center"/>
    </xf>
    <xf numFmtId="0" fontId="18" fillId="4" borderId="49" xfId="1" applyNumberFormat="1" applyFont="1" applyFill="1" applyBorder="1" applyAlignment="1">
      <alignment horizontal="center" vertical="center"/>
    </xf>
    <xf numFmtId="0" fontId="18" fillId="3" borderId="54" xfId="1" applyNumberFormat="1" applyFont="1" applyFill="1" applyBorder="1" applyAlignment="1">
      <alignment horizontal="center" vertical="center"/>
    </xf>
    <xf numFmtId="0" fontId="18" fillId="3" borderId="33" xfId="1" applyNumberFormat="1" applyFont="1" applyFill="1" applyBorder="1" applyAlignment="1">
      <alignment horizontal="center" vertical="center"/>
    </xf>
    <xf numFmtId="0" fontId="18" fillId="3" borderId="58" xfId="1" applyNumberFormat="1" applyFont="1" applyFill="1" applyBorder="1" applyAlignment="1">
      <alignment horizontal="center" vertical="center"/>
    </xf>
    <xf numFmtId="0" fontId="46" fillId="3" borderId="7" xfId="1" applyNumberFormat="1" applyFont="1" applyFill="1" applyBorder="1" applyAlignment="1">
      <alignment horizontal="center" vertical="center" wrapText="1"/>
    </xf>
    <xf numFmtId="0" fontId="46" fillId="3" borderId="8" xfId="1" applyNumberFormat="1" applyFont="1" applyFill="1" applyBorder="1" applyAlignment="1">
      <alignment horizontal="center" vertical="center" wrapText="1"/>
    </xf>
    <xf numFmtId="0" fontId="18" fillId="4" borderId="7" xfId="1" applyNumberFormat="1" applyFont="1" applyFill="1" applyBorder="1" applyAlignment="1">
      <alignment horizontal="center" vertical="center"/>
    </xf>
    <xf numFmtId="0" fontId="18" fillId="3" borderId="42" xfId="1" applyNumberFormat="1" applyFont="1" applyFill="1" applyBorder="1" applyAlignment="1">
      <alignment horizontal="center" vertical="center"/>
    </xf>
    <xf numFmtId="0" fontId="46" fillId="3" borderId="53" xfId="1" applyNumberFormat="1" applyFont="1" applyFill="1" applyBorder="1" applyAlignment="1">
      <alignment horizontal="center" vertical="center" wrapText="1"/>
    </xf>
    <xf numFmtId="0" fontId="46" fillId="3" borderId="17" xfId="1" applyNumberFormat="1" applyFont="1" applyFill="1" applyBorder="1" applyAlignment="1">
      <alignment horizontal="center" vertical="center" wrapText="1"/>
    </xf>
    <xf numFmtId="0" fontId="46" fillId="3" borderId="64" xfId="1" applyNumberFormat="1" applyFont="1" applyFill="1" applyBorder="1" applyAlignment="1">
      <alignment horizontal="center" vertical="center" wrapText="1"/>
    </xf>
    <xf numFmtId="0" fontId="18" fillId="3" borderId="149" xfId="1" applyNumberFormat="1" applyFont="1" applyFill="1" applyBorder="1" applyAlignment="1">
      <alignment horizontal="center" vertical="center"/>
    </xf>
    <xf numFmtId="0" fontId="18" fillId="0" borderId="34" xfId="1" applyNumberFormat="1" applyFont="1" applyBorder="1" applyAlignment="1" applyProtection="1">
      <alignment horizontal="left" vertical="center"/>
      <protection hidden="1"/>
    </xf>
    <xf numFmtId="0" fontId="18" fillId="0" borderId="9" xfId="1" applyNumberFormat="1" applyFont="1" applyBorder="1" applyAlignment="1" applyProtection="1">
      <alignment horizontal="left" vertical="center"/>
      <protection hidden="1"/>
    </xf>
    <xf numFmtId="0" fontId="18" fillId="0" borderId="68" xfId="1" applyNumberFormat="1" applyFont="1" applyBorder="1" applyAlignment="1" applyProtection="1">
      <alignment horizontal="left" vertical="center"/>
      <protection hidden="1"/>
    </xf>
    <xf numFmtId="0" fontId="18" fillId="3" borderId="34" xfId="1" applyNumberFormat="1" applyFont="1" applyFill="1" applyBorder="1" applyAlignment="1" applyProtection="1">
      <alignment horizontal="left" vertical="center" wrapText="1"/>
      <protection locked="0" hidden="1"/>
    </xf>
    <xf numFmtId="0" fontId="18" fillId="3" borderId="43" xfId="1" applyNumberFormat="1" applyFont="1" applyFill="1" applyBorder="1" applyAlignment="1" applyProtection="1">
      <alignment horizontal="left" vertical="center" wrapText="1"/>
      <protection locked="0" hidden="1"/>
    </xf>
    <xf numFmtId="0" fontId="46" fillId="3" borderId="57" xfId="1" applyNumberFormat="1" applyFont="1" applyFill="1" applyBorder="1" applyAlignment="1">
      <alignment horizontal="center" vertical="center" wrapText="1"/>
    </xf>
    <xf numFmtId="0" fontId="46" fillId="4" borderId="11" xfId="1" applyNumberFormat="1" applyFont="1" applyFill="1" applyBorder="1" applyAlignment="1">
      <alignment horizontal="center" vertical="center" wrapText="1"/>
    </xf>
    <xf numFmtId="0" fontId="46" fillId="4" borderId="16" xfId="1" applyNumberFormat="1" applyFont="1" applyFill="1" applyBorder="1" applyAlignment="1">
      <alignment horizontal="center" vertical="center" wrapText="1"/>
    </xf>
    <xf numFmtId="0" fontId="46" fillId="4" borderId="7" xfId="1" applyNumberFormat="1" applyFont="1" applyFill="1" applyBorder="1" applyAlignment="1">
      <alignment horizontal="center" vertical="center" wrapText="1"/>
    </xf>
    <xf numFmtId="0" fontId="46" fillId="4" borderId="42" xfId="1" applyNumberFormat="1" applyFont="1" applyFill="1" applyBorder="1" applyAlignment="1">
      <alignment horizontal="center" vertical="center" wrapText="1"/>
    </xf>
    <xf numFmtId="0" fontId="18" fillId="4" borderId="3" xfId="1" applyNumberFormat="1" applyFont="1" applyFill="1" applyBorder="1" applyAlignment="1">
      <alignment horizontal="left" vertical="top" wrapText="1"/>
    </xf>
    <xf numFmtId="0" fontId="18" fillId="4" borderId="4" xfId="1" applyNumberFormat="1" applyFont="1" applyFill="1" applyBorder="1" applyAlignment="1">
      <alignment horizontal="left" vertical="top" wrapText="1"/>
    </xf>
    <xf numFmtId="0" fontId="18" fillId="4" borderId="49" xfId="1" applyNumberFormat="1" applyFont="1" applyFill="1" applyBorder="1" applyAlignment="1">
      <alignment horizontal="left" vertical="top" wrapText="1"/>
    </xf>
    <xf numFmtId="0" fontId="18" fillId="4" borderId="56" xfId="1" applyNumberFormat="1" applyFont="1" applyFill="1" applyBorder="1" applyAlignment="1">
      <alignment horizontal="left" vertical="top" wrapText="1"/>
    </xf>
    <xf numFmtId="0" fontId="46" fillId="0" borderId="24" xfId="1" applyNumberFormat="1" applyFont="1" applyBorder="1" applyAlignment="1">
      <alignment horizontal="center" vertical="center" wrapText="1"/>
    </xf>
    <xf numFmtId="0" fontId="46" fillId="0" borderId="25" xfId="1" applyNumberFormat="1" applyFont="1" applyBorder="1" applyAlignment="1">
      <alignment horizontal="center" vertical="center" wrapText="1"/>
    </xf>
    <xf numFmtId="0" fontId="46" fillId="0" borderId="26" xfId="1" applyNumberFormat="1" applyFont="1" applyBorder="1" applyAlignment="1">
      <alignment horizontal="center" vertical="center" wrapText="1"/>
    </xf>
    <xf numFmtId="0" fontId="46" fillId="0" borderId="34" xfId="1" applyNumberFormat="1" applyFont="1" applyBorder="1" applyAlignment="1">
      <alignment horizontal="center" vertical="center" wrapText="1"/>
    </xf>
    <xf numFmtId="0" fontId="46" fillId="0" borderId="9" xfId="1" applyNumberFormat="1" applyFont="1" applyBorder="1" applyAlignment="1">
      <alignment horizontal="center" vertical="center" wrapText="1"/>
    </xf>
    <xf numFmtId="0" fontId="46" fillId="0" borderId="35" xfId="1" applyNumberFormat="1" applyFont="1" applyBorder="1" applyAlignment="1">
      <alignment horizontal="center" vertical="center" wrapText="1"/>
    </xf>
    <xf numFmtId="0" fontId="46" fillId="4" borderId="13" xfId="1" applyNumberFormat="1" applyFont="1" applyFill="1" applyBorder="1" applyAlignment="1">
      <alignment horizontal="center" vertical="center" wrapText="1"/>
    </xf>
    <xf numFmtId="0" fontId="46" fillId="4" borderId="38" xfId="1" applyNumberFormat="1" applyFont="1" applyFill="1" applyBorder="1" applyAlignment="1">
      <alignment horizontal="center" vertical="center" wrapText="1"/>
    </xf>
    <xf numFmtId="0" fontId="46" fillId="4" borderId="0" xfId="1" applyNumberFormat="1" applyFont="1" applyFill="1" applyAlignment="1">
      <alignment horizontal="center" vertical="center" wrapText="1"/>
    </xf>
    <xf numFmtId="0" fontId="46" fillId="4" borderId="234" xfId="1" applyNumberFormat="1" applyFont="1" applyFill="1" applyBorder="1" applyAlignment="1">
      <alignment horizontal="center" vertical="center" wrapText="1"/>
    </xf>
    <xf numFmtId="0" fontId="46" fillId="4" borderId="145" xfId="1" applyNumberFormat="1" applyFont="1" applyFill="1" applyBorder="1" applyAlignment="1">
      <alignment horizontal="center" vertical="center" wrapText="1"/>
    </xf>
    <xf numFmtId="0" fontId="46" fillId="0" borderId="28" xfId="1" applyNumberFormat="1" applyFont="1" applyBorder="1" applyAlignment="1">
      <alignment horizontal="center" vertical="center" wrapText="1"/>
    </xf>
    <xf numFmtId="0" fontId="46" fillId="0" borderId="37" xfId="1" applyNumberFormat="1" applyFont="1" applyBorder="1" applyAlignment="1">
      <alignment horizontal="center" vertical="center" wrapText="1"/>
    </xf>
    <xf numFmtId="0" fontId="18" fillId="0" borderId="51" xfId="1" applyNumberFormat="1" applyFont="1" applyBorder="1" applyAlignment="1" applyProtection="1">
      <alignment horizontal="left" vertical="center"/>
      <protection hidden="1"/>
    </xf>
    <xf numFmtId="0" fontId="18" fillId="0" borderId="27" xfId="1" applyNumberFormat="1" applyFont="1" applyBorder="1" applyAlignment="1" applyProtection="1">
      <alignment horizontal="left" vertical="center"/>
      <protection hidden="1"/>
    </xf>
    <xf numFmtId="0" fontId="18" fillId="0" borderId="61" xfId="1" applyNumberFormat="1" applyFont="1" applyBorder="1" applyAlignment="1" applyProtection="1">
      <alignment horizontal="left" vertical="center"/>
      <protection hidden="1"/>
    </xf>
    <xf numFmtId="0" fontId="46" fillId="4" borderId="11" xfId="1" applyNumberFormat="1" applyFont="1" applyFill="1" applyBorder="1" applyAlignment="1">
      <alignment horizontal="left" vertical="top" wrapText="1"/>
    </xf>
    <xf numFmtId="0" fontId="46" fillId="4" borderId="12" xfId="1" applyNumberFormat="1" applyFont="1" applyFill="1" applyBorder="1" applyAlignment="1">
      <alignment horizontal="left" vertical="top" wrapText="1"/>
    </xf>
    <xf numFmtId="0" fontId="46" fillId="4" borderId="7" xfId="1" applyNumberFormat="1" applyFont="1" applyFill="1" applyBorder="1" applyAlignment="1">
      <alignment horizontal="left" vertical="top" wrapText="1"/>
    </xf>
    <xf numFmtId="0" fontId="46" fillId="4" borderId="8" xfId="1" applyNumberFormat="1" applyFont="1" applyFill="1" applyBorder="1" applyAlignment="1">
      <alignment horizontal="left" vertical="top" wrapText="1"/>
    </xf>
    <xf numFmtId="0" fontId="18" fillId="3" borderId="53" xfId="1" applyNumberFormat="1" applyFont="1" applyFill="1" applyBorder="1" applyAlignment="1" applyProtection="1">
      <alignment horizontal="left" vertical="center" wrapText="1"/>
      <protection locked="0" hidden="1"/>
    </xf>
    <xf numFmtId="0" fontId="18" fillId="3" borderId="3" xfId="1" applyNumberFormat="1" applyFont="1" applyFill="1" applyBorder="1" applyAlignment="1" applyProtection="1">
      <alignment horizontal="left" vertical="center" wrapText="1"/>
      <protection locked="0" hidden="1"/>
    </xf>
    <xf numFmtId="0" fontId="18" fillId="3" borderId="54" xfId="1" applyNumberFormat="1" applyFont="1" applyFill="1" applyBorder="1" applyAlignment="1" applyProtection="1">
      <alignment horizontal="left" vertical="center" wrapText="1"/>
      <protection locked="0" hidden="1"/>
    </xf>
    <xf numFmtId="0" fontId="46" fillId="4" borderId="3" xfId="1" applyNumberFormat="1" applyFont="1" applyFill="1" applyBorder="1" applyAlignment="1">
      <alignment horizontal="left" vertical="center" wrapText="1"/>
    </xf>
    <xf numFmtId="0" fontId="46" fillId="4" borderId="4" xfId="1" applyNumberFormat="1" applyFont="1" applyFill="1" applyBorder="1" applyAlignment="1">
      <alignment horizontal="left" vertical="center" wrapText="1"/>
    </xf>
    <xf numFmtId="0" fontId="46" fillId="4" borderId="7" xfId="1" applyNumberFormat="1" applyFont="1" applyFill="1" applyBorder="1" applyAlignment="1">
      <alignment horizontal="left" vertical="center" wrapText="1"/>
    </xf>
    <xf numFmtId="0" fontId="46" fillId="4" borderId="8" xfId="1" applyNumberFormat="1" applyFont="1" applyFill="1" applyBorder="1" applyAlignment="1">
      <alignment horizontal="left" vertical="center" wrapText="1"/>
    </xf>
    <xf numFmtId="0" fontId="46" fillId="4" borderId="3" xfId="1" applyNumberFormat="1" applyFont="1" applyFill="1" applyBorder="1" applyAlignment="1">
      <alignment horizontal="left" vertical="top" wrapText="1"/>
    </xf>
    <xf numFmtId="0" fontId="46" fillId="4" borderId="4" xfId="1" applyNumberFormat="1" applyFont="1" applyFill="1" applyBorder="1" applyAlignment="1">
      <alignment horizontal="left" vertical="top" wrapText="1"/>
    </xf>
    <xf numFmtId="0" fontId="18" fillId="4" borderId="3" xfId="1" applyNumberFormat="1" applyFont="1" applyFill="1" applyBorder="1" applyAlignment="1">
      <alignment horizontal="left" vertical="center" wrapText="1"/>
    </xf>
    <xf numFmtId="0" fontId="18" fillId="4" borderId="4" xfId="1" applyNumberFormat="1" applyFont="1" applyFill="1" applyBorder="1" applyAlignment="1">
      <alignment horizontal="left" vertical="center" wrapText="1"/>
    </xf>
    <xf numFmtId="0" fontId="18" fillId="4" borderId="7" xfId="1" applyNumberFormat="1" applyFont="1" applyFill="1" applyBorder="1" applyAlignment="1">
      <alignment horizontal="left" vertical="center" wrapText="1"/>
    </xf>
    <xf numFmtId="0" fontId="18" fillId="4" borderId="8" xfId="1" applyNumberFormat="1" applyFont="1" applyFill="1" applyBorder="1" applyAlignment="1">
      <alignment horizontal="left" vertical="center" wrapText="1"/>
    </xf>
    <xf numFmtId="0" fontId="18" fillId="3" borderId="237" xfId="1" applyNumberFormat="1" applyFont="1" applyFill="1" applyBorder="1" applyAlignment="1" applyProtection="1">
      <alignment horizontal="center" vertical="center" wrapText="1"/>
      <protection locked="0" hidden="1"/>
    </xf>
    <xf numFmtId="0" fontId="18" fillId="3" borderId="241" xfId="1" applyNumberFormat="1" applyFont="1" applyFill="1" applyBorder="1" applyAlignment="1" applyProtection="1">
      <alignment horizontal="center" vertical="center" wrapText="1"/>
      <protection locked="0" hidden="1"/>
    </xf>
    <xf numFmtId="0" fontId="18" fillId="3" borderId="239" xfId="1" applyNumberFormat="1" applyFont="1" applyFill="1" applyBorder="1" applyAlignment="1" applyProtection="1">
      <alignment horizontal="center" vertical="center"/>
      <protection hidden="1"/>
    </xf>
    <xf numFmtId="0" fontId="18" fillId="3" borderId="240" xfId="1" applyNumberFormat="1" applyFont="1" applyFill="1" applyBorder="1" applyAlignment="1" applyProtection="1">
      <alignment horizontal="center" vertical="center"/>
      <protection hidden="1"/>
    </xf>
    <xf numFmtId="0" fontId="18" fillId="3" borderId="5" xfId="1" applyNumberFormat="1" applyFont="1" applyFill="1" applyBorder="1" applyAlignment="1" applyProtection="1">
      <alignment horizontal="center" vertical="center" wrapText="1"/>
      <protection hidden="1"/>
    </xf>
    <xf numFmtId="0" fontId="18" fillId="3" borderId="76" xfId="1" applyNumberFormat="1" applyFont="1" applyFill="1" applyBorder="1" applyAlignment="1" applyProtection="1">
      <alignment horizontal="center" vertical="center" wrapText="1"/>
      <protection hidden="1"/>
    </xf>
    <xf numFmtId="0" fontId="18" fillId="3" borderId="77" xfId="1" applyNumberFormat="1" applyFont="1" applyFill="1" applyBorder="1" applyAlignment="1" applyProtection="1">
      <alignment horizontal="center" vertical="center" wrapText="1"/>
      <protection hidden="1"/>
    </xf>
    <xf numFmtId="0" fontId="18" fillId="4" borderId="45" xfId="1" applyNumberFormat="1" applyFont="1" applyFill="1" applyBorder="1" applyAlignment="1" applyProtection="1">
      <alignment horizontal="right" vertical="center"/>
      <protection hidden="1"/>
    </xf>
    <xf numFmtId="0" fontId="18" fillId="4" borderId="46" xfId="1" applyNumberFormat="1" applyFont="1" applyFill="1" applyBorder="1" applyAlignment="1" applyProtection="1">
      <alignment horizontal="right" vertical="center"/>
      <protection hidden="1"/>
    </xf>
    <xf numFmtId="0" fontId="18" fillId="4" borderId="47" xfId="1" applyNumberFormat="1" applyFont="1" applyFill="1" applyBorder="1" applyAlignment="1" applyProtection="1">
      <alignment horizontal="right" vertical="center"/>
      <protection hidden="1"/>
    </xf>
    <xf numFmtId="0" fontId="18" fillId="3" borderId="34" xfId="1" applyNumberFormat="1" applyFont="1" applyFill="1" applyBorder="1" applyAlignment="1" applyProtection="1">
      <alignment horizontal="center" vertical="center" wrapText="1"/>
      <protection locked="0" hidden="1"/>
    </xf>
    <xf numFmtId="0" fontId="18" fillId="3" borderId="43" xfId="1" applyNumberFormat="1" applyFont="1" applyFill="1" applyBorder="1" applyAlignment="1" applyProtection="1">
      <alignment horizontal="center" vertical="center" wrapText="1"/>
      <protection locked="0" hidden="1"/>
    </xf>
    <xf numFmtId="0" fontId="18" fillId="3" borderId="35" xfId="1" applyNumberFormat="1" applyFont="1" applyFill="1" applyBorder="1" applyAlignment="1" applyProtection="1">
      <alignment horizontal="center" vertical="center" wrapText="1"/>
      <protection hidden="1"/>
    </xf>
    <xf numFmtId="0" fontId="18" fillId="3" borderId="45" xfId="1" applyNumberFormat="1" applyFont="1" applyFill="1" applyBorder="1" applyAlignment="1" applyProtection="1">
      <alignment horizontal="center" vertical="center" wrapText="1"/>
      <protection hidden="1"/>
    </xf>
    <xf numFmtId="0" fontId="18" fillId="4" borderId="35" xfId="1" applyNumberFormat="1" applyFont="1" applyFill="1" applyBorder="1" applyAlignment="1" applyProtection="1">
      <alignment horizontal="right" vertical="center"/>
      <protection hidden="1"/>
    </xf>
    <xf numFmtId="0" fontId="18" fillId="4" borderId="36" xfId="1" applyNumberFormat="1" applyFont="1" applyFill="1" applyBorder="1" applyAlignment="1" applyProtection="1">
      <alignment horizontal="right" vertical="center"/>
      <protection hidden="1"/>
    </xf>
    <xf numFmtId="0" fontId="18" fillId="4" borderId="37" xfId="1" applyNumberFormat="1" applyFont="1" applyFill="1" applyBorder="1" applyAlignment="1" applyProtection="1">
      <alignment horizontal="right" vertical="center"/>
      <protection hidden="1"/>
    </xf>
    <xf numFmtId="0" fontId="18" fillId="3" borderId="238" xfId="1" applyNumberFormat="1" applyFont="1" applyFill="1" applyBorder="1" applyAlignment="1" applyProtection="1">
      <alignment horizontal="center" vertical="center" wrapText="1"/>
      <protection locked="0" hidden="1"/>
    </xf>
    <xf numFmtId="0" fontId="18" fillId="3" borderId="20" xfId="1" applyNumberFormat="1" applyFont="1" applyFill="1" applyBorder="1" applyAlignment="1" applyProtection="1">
      <alignment horizontal="center" vertical="center"/>
      <protection hidden="1"/>
    </xf>
    <xf numFmtId="0" fontId="18" fillId="3" borderId="141" xfId="1" applyNumberFormat="1" applyFont="1" applyFill="1" applyBorder="1" applyAlignment="1" applyProtection="1">
      <alignment horizontal="center" vertical="center"/>
      <protection hidden="1"/>
    </xf>
    <xf numFmtId="0" fontId="18" fillId="3" borderId="80" xfId="1" applyNumberFormat="1" applyFont="1" applyFill="1" applyBorder="1" applyAlignment="1" applyProtection="1">
      <alignment horizontal="center" vertical="center" wrapText="1"/>
      <protection locked="0" hidden="1"/>
    </xf>
    <xf numFmtId="0" fontId="18" fillId="3" borderId="35" xfId="1" applyNumberFormat="1" applyFont="1" applyFill="1" applyBorder="1" applyAlignment="1" applyProtection="1">
      <alignment horizontal="center" vertical="center" wrapText="1"/>
      <protection locked="0" hidden="1"/>
    </xf>
    <xf numFmtId="0" fontId="18" fillId="0" borderId="236" xfId="1" applyNumberFormat="1" applyFont="1" applyBorder="1" applyAlignment="1" applyProtection="1">
      <alignment horizontal="center" vertical="center" wrapText="1"/>
      <protection hidden="1"/>
    </xf>
    <xf numFmtId="0" fontId="18" fillId="0" borderId="237" xfId="1" applyNumberFormat="1" applyFont="1" applyBorder="1" applyAlignment="1" applyProtection="1">
      <alignment horizontal="center" vertical="center" wrapText="1"/>
      <protection hidden="1"/>
    </xf>
    <xf numFmtId="38" fontId="18" fillId="3" borderId="45" xfId="2" applyFont="1" applyFill="1" applyBorder="1" applyAlignment="1" applyProtection="1">
      <alignment horizontal="center" vertical="center"/>
      <protection locked="0" hidden="1"/>
    </xf>
    <xf numFmtId="38" fontId="18" fillId="3" borderId="46" xfId="2" applyFont="1" applyFill="1" applyBorder="1" applyAlignment="1" applyProtection="1">
      <alignment horizontal="center" vertical="center"/>
      <protection locked="0" hidden="1"/>
    </xf>
    <xf numFmtId="0" fontId="18" fillId="0" borderId="35" xfId="8" applyNumberFormat="1" applyFont="1" applyBorder="1" applyAlignment="1" applyProtection="1">
      <alignment horizontal="center" vertical="center"/>
      <protection hidden="1"/>
    </xf>
    <xf numFmtId="0" fontId="18" fillId="0" borderId="36" xfId="8" applyNumberFormat="1" applyFont="1" applyBorder="1" applyAlignment="1" applyProtection="1">
      <alignment horizontal="center" vertical="center"/>
      <protection hidden="1"/>
    </xf>
    <xf numFmtId="0" fontId="18" fillId="0" borderId="37" xfId="8" applyNumberFormat="1" applyFont="1" applyBorder="1" applyAlignment="1" applyProtection="1">
      <alignment horizontal="center" vertical="center"/>
      <protection hidden="1"/>
    </xf>
    <xf numFmtId="0" fontId="18" fillId="3" borderId="35" xfId="8" applyNumberFormat="1" applyFont="1" applyFill="1" applyBorder="1" applyAlignment="1" applyProtection="1">
      <alignment horizontal="center" vertical="center"/>
      <protection hidden="1"/>
    </xf>
    <xf numFmtId="0" fontId="18" fillId="3" borderId="36" xfId="8" applyNumberFormat="1" applyFont="1" applyFill="1" applyBorder="1" applyAlignment="1" applyProtection="1">
      <alignment horizontal="center" vertical="center"/>
      <protection hidden="1"/>
    </xf>
    <xf numFmtId="0" fontId="18" fillId="4" borderId="36" xfId="8" applyNumberFormat="1" applyFont="1" applyFill="1" applyBorder="1" applyAlignment="1" applyProtection="1">
      <alignment horizontal="center" vertical="center"/>
      <protection hidden="1"/>
    </xf>
    <xf numFmtId="0" fontId="18" fillId="3" borderId="57" xfId="8" applyNumberFormat="1" applyFont="1" applyFill="1" applyBorder="1" applyAlignment="1" applyProtection="1">
      <alignment horizontal="center" vertical="center" shrinkToFit="1"/>
      <protection locked="0" hidden="1"/>
    </xf>
    <xf numFmtId="0" fontId="18" fillId="3" borderId="49" xfId="8" applyNumberFormat="1" applyFont="1" applyFill="1" applyBorder="1" applyAlignment="1" applyProtection="1">
      <alignment horizontal="center" vertical="center" shrinkToFit="1"/>
      <protection locked="0" hidden="1"/>
    </xf>
    <xf numFmtId="0" fontId="18" fillId="3" borderId="48" xfId="8" applyNumberFormat="1" applyFont="1" applyFill="1" applyBorder="1" applyAlignment="1" applyProtection="1">
      <alignment horizontal="center" vertical="center" shrinkToFit="1"/>
      <protection hidden="1"/>
    </xf>
    <xf numFmtId="0" fontId="18" fillId="3" borderId="49" xfId="8" applyNumberFormat="1" applyFont="1" applyFill="1" applyBorder="1" applyAlignment="1" applyProtection="1">
      <alignment horizontal="center" vertical="center" shrinkToFit="1"/>
      <protection hidden="1"/>
    </xf>
    <xf numFmtId="0" fontId="18" fillId="3" borderId="56" xfId="8" applyNumberFormat="1" applyFont="1" applyFill="1" applyBorder="1" applyAlignment="1" applyProtection="1">
      <alignment horizontal="center" vertical="center" shrinkToFit="1"/>
      <protection hidden="1"/>
    </xf>
    <xf numFmtId="0" fontId="18" fillId="3" borderId="49" xfId="8" applyNumberFormat="1" applyFont="1" applyFill="1" applyBorder="1" applyAlignment="1" applyProtection="1">
      <alignment horizontal="left" vertical="center" shrinkToFit="1"/>
      <protection hidden="1"/>
    </xf>
    <xf numFmtId="0" fontId="18" fillId="3" borderId="48" xfId="8" applyNumberFormat="1" applyFont="1" applyFill="1" applyBorder="1" applyAlignment="1" applyProtection="1">
      <alignment horizontal="left" vertical="center" shrinkToFit="1"/>
      <protection locked="0" hidden="1"/>
    </xf>
    <xf numFmtId="0" fontId="18" fillId="3" borderId="49" xfId="8" applyNumberFormat="1" applyFont="1" applyFill="1" applyBorder="1" applyAlignment="1" applyProtection="1">
      <alignment horizontal="left" vertical="center" shrinkToFit="1"/>
      <protection locked="0" hidden="1"/>
    </xf>
    <xf numFmtId="0" fontId="18" fillId="3" borderId="58" xfId="8" applyNumberFormat="1" applyFont="1" applyFill="1" applyBorder="1" applyAlignment="1" applyProtection="1">
      <alignment horizontal="left" vertical="center" shrinkToFit="1"/>
      <protection locked="0" hidden="1"/>
    </xf>
    <xf numFmtId="0" fontId="18" fillId="0" borderId="55" xfId="8" applyNumberFormat="1" applyFont="1" applyBorder="1" applyAlignment="1" applyProtection="1">
      <alignment horizontal="center" vertical="center"/>
      <protection hidden="1"/>
    </xf>
    <xf numFmtId="0" fontId="18" fillId="0" borderId="46" xfId="8" applyNumberFormat="1" applyFont="1" applyBorder="1" applyAlignment="1" applyProtection="1">
      <alignment horizontal="center" vertical="center"/>
      <protection hidden="1"/>
    </xf>
    <xf numFmtId="0" fontId="18" fillId="0" borderId="47" xfId="8" applyNumberFormat="1" applyFont="1" applyBorder="1" applyAlignment="1" applyProtection="1">
      <alignment horizontal="center" vertical="center"/>
      <protection hidden="1"/>
    </xf>
    <xf numFmtId="0" fontId="18" fillId="0" borderId="45" xfId="8" applyNumberFormat="1" applyFont="1" applyBorder="1" applyAlignment="1" applyProtection="1">
      <alignment horizontal="center" vertical="center"/>
      <protection hidden="1"/>
    </xf>
    <xf numFmtId="0" fontId="18" fillId="3" borderId="17" xfId="8" applyNumberFormat="1" applyFont="1" applyFill="1" applyBorder="1" applyAlignment="1" applyProtection="1">
      <alignment horizontal="center" vertical="center" shrinkToFit="1"/>
      <protection locked="0" hidden="1"/>
    </xf>
    <xf numFmtId="0" fontId="18" fillId="3" borderId="0" xfId="8" applyNumberFormat="1" applyFont="1" applyFill="1" applyAlignment="1" applyProtection="1">
      <alignment horizontal="center" vertical="center" shrinkToFit="1"/>
      <protection locked="0" hidden="1"/>
    </xf>
    <xf numFmtId="0" fontId="18" fillId="3" borderId="38" xfId="8" applyNumberFormat="1" applyFont="1" applyFill="1" applyBorder="1" applyAlignment="1" applyProtection="1">
      <alignment horizontal="center" vertical="center" shrinkToFit="1"/>
      <protection hidden="1"/>
    </xf>
    <xf numFmtId="0" fontId="18" fillId="3" borderId="0" xfId="8" applyNumberFormat="1" applyFont="1" applyFill="1" applyAlignment="1" applyProtection="1">
      <alignment horizontal="center" vertical="center" shrinkToFit="1"/>
      <protection hidden="1"/>
    </xf>
    <xf numFmtId="0" fontId="18" fillId="3" borderId="18" xfId="8" applyNumberFormat="1" applyFont="1" applyFill="1" applyBorder="1" applyAlignment="1" applyProtection="1">
      <alignment horizontal="center" vertical="center" shrinkToFit="1"/>
      <protection hidden="1"/>
    </xf>
    <xf numFmtId="0" fontId="18" fillId="3" borderId="0" xfId="8" applyNumberFormat="1" applyFont="1" applyFill="1" applyAlignment="1" applyProtection="1">
      <alignment horizontal="left" vertical="center" shrinkToFit="1"/>
      <protection hidden="1"/>
    </xf>
    <xf numFmtId="0" fontId="18" fillId="3" borderId="38" xfId="8" applyNumberFormat="1" applyFont="1" applyFill="1" applyBorder="1" applyAlignment="1" applyProtection="1">
      <alignment horizontal="left" vertical="center" shrinkToFit="1"/>
      <protection locked="0" hidden="1"/>
    </xf>
    <xf numFmtId="0" fontId="18" fillId="3" borderId="0" xfId="8" applyNumberFormat="1" applyFont="1" applyFill="1" applyAlignment="1" applyProtection="1">
      <alignment horizontal="left" vertical="center" shrinkToFit="1"/>
      <protection locked="0" hidden="1"/>
    </xf>
    <xf numFmtId="0" fontId="18" fillId="3" borderId="33" xfId="8" applyNumberFormat="1" applyFont="1" applyFill="1" applyBorder="1" applyAlignment="1" applyProtection="1">
      <alignment horizontal="left" vertical="center" shrinkToFit="1"/>
      <protection locked="0" hidden="1"/>
    </xf>
    <xf numFmtId="0" fontId="18" fillId="0" borderId="52" xfId="8" applyNumberFormat="1" applyFont="1" applyBorder="1" applyAlignment="1" applyProtection="1">
      <alignment horizontal="center" vertical="center"/>
      <protection hidden="1"/>
    </xf>
    <xf numFmtId="0" fontId="18" fillId="3" borderId="35" xfId="8" applyNumberFormat="1" applyFont="1" applyFill="1" applyBorder="1" applyAlignment="1" applyProtection="1">
      <alignment horizontal="center" vertical="center"/>
      <protection locked="0" hidden="1"/>
    </xf>
    <xf numFmtId="0" fontId="18" fillId="3" borderId="36" xfId="8" applyNumberFormat="1" applyFont="1" applyFill="1" applyBorder="1" applyAlignment="1" applyProtection="1">
      <alignment horizontal="center" vertical="center"/>
      <protection locked="0" hidden="1"/>
    </xf>
    <xf numFmtId="0" fontId="18" fillId="0" borderId="53" xfId="8" applyNumberFormat="1" applyFont="1" applyBorder="1" applyAlignment="1" applyProtection="1">
      <alignment horizontal="center" vertical="center"/>
      <protection hidden="1"/>
    </xf>
    <xf numFmtId="0" fontId="18" fillId="0" borderId="3" xfId="8" applyNumberFormat="1" applyFont="1" applyBorder="1" applyAlignment="1" applyProtection="1">
      <alignment horizontal="center" vertical="center"/>
      <protection hidden="1"/>
    </xf>
    <xf numFmtId="0" fontId="18" fillId="0" borderId="4" xfId="8" applyNumberFormat="1" applyFont="1" applyBorder="1" applyAlignment="1" applyProtection="1">
      <alignment horizontal="center" vertical="center"/>
      <protection hidden="1"/>
    </xf>
    <xf numFmtId="0" fontId="18" fillId="0" borderId="64" xfId="8" applyNumberFormat="1" applyFont="1" applyBorder="1" applyAlignment="1" applyProtection="1">
      <alignment horizontal="center" vertical="center"/>
      <protection hidden="1"/>
    </xf>
    <xf numFmtId="0" fontId="18" fillId="0" borderId="7" xfId="8" applyNumberFormat="1" applyFont="1" applyBorder="1" applyAlignment="1" applyProtection="1">
      <alignment horizontal="center" vertical="center"/>
      <protection hidden="1"/>
    </xf>
    <xf numFmtId="0" fontId="18" fillId="0" borderId="8" xfId="8" applyNumberFormat="1" applyFont="1" applyBorder="1" applyAlignment="1" applyProtection="1">
      <alignment horizontal="center" vertical="center"/>
      <protection hidden="1"/>
    </xf>
    <xf numFmtId="0" fontId="18" fillId="3" borderId="3" xfId="8" applyNumberFormat="1" applyFont="1" applyFill="1" applyBorder="1" applyAlignment="1" applyProtection="1">
      <alignment horizontal="left" vertical="center" wrapText="1"/>
      <protection locked="0" hidden="1"/>
    </xf>
    <xf numFmtId="0" fontId="18" fillId="3" borderId="54" xfId="8" applyNumberFormat="1" applyFont="1" applyFill="1" applyBorder="1" applyAlignment="1" applyProtection="1">
      <alignment horizontal="left" vertical="center" wrapText="1"/>
      <protection locked="0" hidden="1"/>
    </xf>
    <xf numFmtId="0" fontId="18" fillId="3" borderId="7" xfId="8" applyNumberFormat="1" applyFont="1" applyFill="1" applyBorder="1" applyAlignment="1" applyProtection="1">
      <alignment horizontal="left" vertical="center" wrapText="1"/>
      <protection locked="0" hidden="1"/>
    </xf>
    <xf numFmtId="0" fontId="18" fillId="3" borderId="42" xfId="8" applyNumberFormat="1" applyFont="1" applyFill="1" applyBorder="1" applyAlignment="1" applyProtection="1">
      <alignment horizontal="left" vertical="center" wrapText="1"/>
      <protection locked="0" hidden="1"/>
    </xf>
    <xf numFmtId="0" fontId="18" fillId="0" borderId="10" xfId="8" applyNumberFormat="1" applyFont="1" applyBorder="1" applyAlignment="1" applyProtection="1">
      <alignment horizontal="center" vertical="center"/>
      <protection hidden="1"/>
    </xf>
    <xf numFmtId="0" fontId="18" fillId="0" borderId="11" xfId="8" applyNumberFormat="1" applyFont="1" applyBorder="1" applyAlignment="1" applyProtection="1">
      <alignment horizontal="center" vertical="center"/>
      <protection hidden="1"/>
    </xf>
    <xf numFmtId="0" fontId="18" fillId="0" borderId="12" xfId="8" applyNumberFormat="1" applyFont="1" applyBorder="1" applyAlignment="1" applyProtection="1">
      <alignment horizontal="center" vertical="center"/>
      <protection hidden="1"/>
    </xf>
    <xf numFmtId="0" fontId="18" fillId="3" borderId="11" xfId="8" applyNumberFormat="1" applyFont="1" applyFill="1" applyBorder="1" applyAlignment="1" applyProtection="1">
      <alignment horizontal="left" vertical="center" wrapText="1"/>
      <protection locked="0" hidden="1"/>
    </xf>
    <xf numFmtId="0" fontId="18" fillId="3" borderId="16" xfId="8" applyNumberFormat="1" applyFont="1" applyFill="1" applyBorder="1" applyAlignment="1" applyProtection="1">
      <alignment horizontal="left" vertical="center" wrapText="1"/>
      <protection locked="0" hidden="1"/>
    </xf>
    <xf numFmtId="0" fontId="18" fillId="0" borderId="24" xfId="8" applyNumberFormat="1" applyFont="1" applyBorder="1" applyAlignment="1" applyProtection="1">
      <alignment horizontal="center" vertical="center" wrapText="1" justifyLastLine="1"/>
      <protection hidden="1"/>
    </xf>
    <xf numFmtId="0" fontId="18" fillId="0" borderId="25" xfId="8" applyNumberFormat="1" applyFont="1" applyBorder="1" applyAlignment="1" applyProtection="1">
      <alignment horizontal="center" vertical="center" wrapText="1" justifyLastLine="1"/>
      <protection hidden="1"/>
    </xf>
    <xf numFmtId="0" fontId="18" fillId="0" borderId="26" xfId="8" applyNumberFormat="1" applyFont="1" applyBorder="1" applyAlignment="1" applyProtection="1">
      <alignment horizontal="center" vertical="center" wrapText="1" justifyLastLine="1"/>
      <protection hidden="1"/>
    </xf>
    <xf numFmtId="0" fontId="18" fillId="0" borderId="34" xfId="8" applyNumberFormat="1" applyFont="1" applyBorder="1" applyAlignment="1" applyProtection="1">
      <alignment horizontal="center" vertical="center" wrapText="1" justifyLastLine="1"/>
      <protection hidden="1"/>
    </xf>
    <xf numFmtId="0" fontId="18" fillId="0" borderId="9" xfId="8" applyNumberFormat="1" applyFont="1" applyBorder="1" applyAlignment="1" applyProtection="1">
      <alignment horizontal="center" vertical="center" wrapText="1" justifyLastLine="1"/>
      <protection hidden="1"/>
    </xf>
    <xf numFmtId="0" fontId="18" fillId="0" borderId="35" xfId="8" applyNumberFormat="1" applyFont="1" applyBorder="1" applyAlignment="1" applyProtection="1">
      <alignment horizontal="center" vertical="center" wrapText="1" justifyLastLine="1"/>
      <protection hidden="1"/>
    </xf>
    <xf numFmtId="0" fontId="18" fillId="0" borderId="28" xfId="8" applyNumberFormat="1" applyFont="1" applyBorder="1" applyAlignment="1" applyProtection="1">
      <alignment horizontal="center" vertical="center" wrapText="1" justifyLastLine="1"/>
      <protection hidden="1"/>
    </xf>
    <xf numFmtId="0" fontId="18" fillId="0" borderId="37" xfId="8" applyNumberFormat="1" applyFont="1" applyBorder="1" applyAlignment="1" applyProtection="1">
      <alignment horizontal="center" vertical="center" wrapText="1" justifyLastLine="1"/>
      <protection hidden="1"/>
    </xf>
    <xf numFmtId="0" fontId="18" fillId="0" borderId="67" xfId="8" applyNumberFormat="1" applyFont="1" applyBorder="1" applyAlignment="1" applyProtection="1">
      <alignment horizontal="center" vertical="center" wrapText="1" justifyLastLine="1"/>
      <protection hidden="1"/>
    </xf>
    <xf numFmtId="0" fontId="18" fillId="0" borderId="68" xfId="8" applyNumberFormat="1" applyFont="1" applyBorder="1" applyAlignment="1" applyProtection="1">
      <alignment horizontal="center" vertical="center" wrapText="1" justifyLastLine="1"/>
      <protection hidden="1"/>
    </xf>
    <xf numFmtId="0" fontId="18" fillId="3" borderId="13" xfId="1" applyNumberFormat="1" applyFont="1" applyFill="1" applyBorder="1" applyAlignment="1" applyProtection="1">
      <alignment horizontal="left" vertical="center" wrapText="1"/>
      <protection locked="0" hidden="1"/>
    </xf>
    <xf numFmtId="0" fontId="18" fillId="3" borderId="11" xfId="1" applyNumberFormat="1" applyFont="1" applyFill="1" applyBorder="1" applyAlignment="1" applyProtection="1">
      <alignment horizontal="left" vertical="center" wrapText="1"/>
      <protection locked="0" hidden="1"/>
    </xf>
    <xf numFmtId="0" fontId="18" fillId="3" borderId="16" xfId="1" applyNumberFormat="1" applyFont="1" applyFill="1" applyBorder="1" applyAlignment="1" applyProtection="1">
      <alignment horizontal="left" vertical="center" wrapText="1"/>
      <protection locked="0" hidden="1"/>
    </xf>
    <xf numFmtId="0" fontId="18" fillId="3" borderId="38" xfId="1" applyNumberFormat="1" applyFont="1" applyFill="1" applyBorder="1" applyAlignment="1" applyProtection="1">
      <alignment horizontal="left" vertical="center" wrapText="1"/>
      <protection locked="0" hidden="1"/>
    </xf>
    <xf numFmtId="0" fontId="18" fillId="3" borderId="48" xfId="1" applyNumberFormat="1" applyFont="1" applyFill="1" applyBorder="1" applyAlignment="1" applyProtection="1">
      <alignment horizontal="left" vertical="center" wrapText="1"/>
      <protection locked="0" hidden="1"/>
    </xf>
    <xf numFmtId="0" fontId="18" fillId="0" borderId="35" xfId="1" applyNumberFormat="1" applyFont="1" applyBorder="1" applyAlignment="1" applyProtection="1">
      <alignment horizontal="left" vertical="center"/>
      <protection hidden="1"/>
    </xf>
    <xf numFmtId="0" fontId="18" fillId="0" borderId="37" xfId="1" applyNumberFormat="1" applyFont="1" applyBorder="1" applyAlignment="1" applyProtection="1">
      <alignment horizontal="left" vertical="center"/>
      <protection hidden="1"/>
    </xf>
    <xf numFmtId="0" fontId="18" fillId="0" borderId="35" xfId="1" applyNumberFormat="1" applyFont="1" applyBorder="1" applyAlignment="1" applyProtection="1">
      <alignment horizontal="center" vertical="center" shrinkToFit="1"/>
      <protection locked="0" hidden="1"/>
    </xf>
    <xf numFmtId="0" fontId="18" fillId="0" borderId="36" xfId="1" applyNumberFormat="1" applyFont="1" applyBorder="1" applyAlignment="1" applyProtection="1">
      <alignment horizontal="center" vertical="center" shrinkToFit="1"/>
      <protection locked="0" hidden="1"/>
    </xf>
    <xf numFmtId="0" fontId="18" fillId="0" borderId="41" xfId="1" applyNumberFormat="1" applyFont="1" applyBorder="1" applyAlignment="1" applyProtection="1">
      <alignment horizontal="center" vertical="center" shrinkToFit="1"/>
      <protection locked="0" hidden="1"/>
    </xf>
    <xf numFmtId="0" fontId="18" fillId="0" borderId="2" xfId="1" applyNumberFormat="1" applyFont="1" applyBorder="1" applyAlignment="1" applyProtection="1">
      <alignment horizontal="center" vertical="center"/>
      <protection locked="0" hidden="1"/>
    </xf>
    <xf numFmtId="0" fontId="18" fillId="0" borderId="6" xfId="1" applyNumberFormat="1" applyFont="1" applyBorder="1" applyAlignment="1" applyProtection="1">
      <alignment horizontal="center" vertical="center"/>
      <protection locked="0" hidden="1"/>
    </xf>
    <xf numFmtId="0" fontId="18" fillId="0" borderId="35" xfId="1" applyNumberFormat="1" applyFont="1" applyBorder="1" applyAlignment="1" applyProtection="1">
      <alignment horizontal="center" vertical="center"/>
      <protection locked="0" hidden="1"/>
    </xf>
    <xf numFmtId="0" fontId="18" fillId="0" borderId="36" xfId="1" applyNumberFormat="1" applyFont="1" applyBorder="1" applyAlignment="1" applyProtection="1">
      <alignment horizontal="center" vertical="center"/>
      <protection locked="0" hidden="1"/>
    </xf>
    <xf numFmtId="0" fontId="18" fillId="0" borderId="41" xfId="1" applyNumberFormat="1" applyFont="1" applyBorder="1" applyAlignment="1" applyProtection="1">
      <alignment horizontal="center" vertical="center"/>
      <protection locked="0" hidden="1"/>
    </xf>
    <xf numFmtId="0" fontId="18" fillId="3" borderId="33" xfId="1" applyNumberFormat="1" applyFont="1" applyFill="1" applyBorder="1" applyAlignment="1" applyProtection="1">
      <alignment horizontal="center" vertical="center"/>
      <protection locked="0" hidden="1"/>
    </xf>
    <xf numFmtId="0" fontId="18" fillId="0" borderId="2" xfId="1" applyNumberFormat="1" applyFont="1" applyBorder="1" applyAlignment="1" applyProtection="1">
      <alignment horizontal="left" vertical="center"/>
      <protection hidden="1"/>
    </xf>
    <xf numFmtId="0" fontId="18" fillId="0" borderId="3" xfId="1" applyNumberFormat="1" applyFont="1" applyBorder="1" applyAlignment="1" applyProtection="1">
      <alignment horizontal="left" vertical="center"/>
      <protection hidden="1"/>
    </xf>
    <xf numFmtId="0" fontId="18" fillId="0" borderId="4" xfId="1" applyNumberFormat="1" applyFont="1" applyBorder="1" applyAlignment="1" applyProtection="1">
      <alignment horizontal="left" vertical="center"/>
      <protection hidden="1"/>
    </xf>
    <xf numFmtId="0" fontId="18" fillId="0" borderId="35" xfId="1" applyNumberFormat="1" applyFont="1" applyBorder="1" applyAlignment="1" applyProtection="1">
      <alignment horizontal="left" vertical="center"/>
      <protection locked="0" hidden="1"/>
    </xf>
    <xf numFmtId="0" fontId="18" fillId="0" borderId="36" xfId="1" applyNumberFormat="1" applyFont="1" applyBorder="1" applyAlignment="1" applyProtection="1">
      <alignment horizontal="left" vertical="center"/>
      <protection locked="0" hidden="1"/>
    </xf>
    <xf numFmtId="0" fontId="18" fillId="0" borderId="41" xfId="1" applyNumberFormat="1" applyFont="1" applyBorder="1" applyAlignment="1" applyProtection="1">
      <alignment horizontal="left" vertical="center"/>
      <protection locked="0" hidden="1"/>
    </xf>
    <xf numFmtId="0" fontId="18" fillId="3" borderId="54" xfId="1" applyNumberFormat="1" applyFont="1" applyFill="1" applyBorder="1" applyAlignment="1" applyProtection="1">
      <alignment horizontal="center" vertical="center"/>
      <protection locked="0" hidden="1"/>
    </xf>
    <xf numFmtId="0" fontId="18" fillId="0" borderId="52" xfId="1" applyNumberFormat="1" applyFont="1" applyBorder="1" applyAlignment="1" applyProtection="1">
      <alignment horizontal="left" vertical="center"/>
      <protection hidden="1"/>
    </xf>
    <xf numFmtId="38" fontId="18" fillId="3" borderId="2" xfId="2" quotePrefix="1" applyFont="1" applyFill="1" applyBorder="1" applyAlignment="1" applyProtection="1">
      <alignment horizontal="center" vertical="center"/>
      <protection hidden="1"/>
    </xf>
    <xf numFmtId="0" fontId="18" fillId="0" borderId="53" xfId="1" applyNumberFormat="1" applyFont="1" applyBorder="1" applyAlignment="1" applyProtection="1">
      <alignment horizontal="left" vertical="center"/>
      <protection hidden="1"/>
    </xf>
    <xf numFmtId="0" fontId="18" fillId="4" borderId="45" xfId="1" applyNumberFormat="1" applyFont="1" applyFill="1" applyBorder="1" applyAlignment="1" applyProtection="1">
      <alignment horizontal="center" vertical="center"/>
      <protection hidden="1"/>
    </xf>
    <xf numFmtId="0" fontId="18" fillId="4" borderId="46" xfId="1" applyNumberFormat="1" applyFont="1" applyFill="1" applyBorder="1" applyAlignment="1" applyProtection="1">
      <alignment horizontal="center" vertical="center"/>
      <protection hidden="1"/>
    </xf>
    <xf numFmtId="0" fontId="18" fillId="4" borderId="47" xfId="1" applyNumberFormat="1" applyFont="1" applyFill="1" applyBorder="1" applyAlignment="1" applyProtection="1">
      <alignment horizontal="center" vertical="center"/>
      <protection hidden="1"/>
    </xf>
    <xf numFmtId="0" fontId="18" fillId="4" borderId="53" xfId="1" applyNumberFormat="1" applyFont="1" applyFill="1" applyBorder="1" applyAlignment="1" applyProtection="1">
      <alignment horizontal="center" vertical="center"/>
      <protection hidden="1"/>
    </xf>
    <xf numFmtId="0" fontId="18" fillId="4" borderId="17" xfId="1" applyNumberFormat="1" applyFont="1" applyFill="1" applyBorder="1" applyAlignment="1" applyProtection="1">
      <alignment horizontal="center" vertical="center"/>
      <protection hidden="1"/>
    </xf>
    <xf numFmtId="0" fontId="18" fillId="4" borderId="0" xfId="1" applyNumberFormat="1" applyFont="1" applyFill="1" applyAlignment="1" applyProtection="1">
      <alignment horizontal="center" vertical="center"/>
      <protection hidden="1"/>
    </xf>
    <xf numFmtId="0" fontId="18" fillId="4" borderId="18" xfId="1" applyNumberFormat="1" applyFont="1" applyFill="1" applyBorder="1" applyAlignment="1" applyProtection="1">
      <alignment horizontal="center" vertical="center"/>
      <protection hidden="1"/>
    </xf>
    <xf numFmtId="0" fontId="18" fillId="4" borderId="64" xfId="1" applyNumberFormat="1" applyFont="1" applyFill="1" applyBorder="1" applyAlignment="1" applyProtection="1">
      <alignment horizontal="center" vertical="center"/>
      <protection hidden="1"/>
    </xf>
    <xf numFmtId="0" fontId="18" fillId="4" borderId="7" xfId="1" applyNumberFormat="1" applyFont="1" applyFill="1" applyBorder="1" applyAlignment="1" applyProtection="1">
      <alignment horizontal="center" vertical="center"/>
      <protection hidden="1"/>
    </xf>
    <xf numFmtId="0" fontId="18" fillId="4" borderId="8" xfId="1" applyNumberFormat="1" applyFont="1" applyFill="1" applyBorder="1" applyAlignment="1" applyProtection="1">
      <alignment horizontal="center" vertical="center"/>
      <protection hidden="1"/>
    </xf>
    <xf numFmtId="0" fontId="18" fillId="4" borderId="38" xfId="1" applyNumberFormat="1" applyFont="1" applyFill="1" applyBorder="1" applyAlignment="1" applyProtection="1">
      <alignment horizontal="center" vertical="center"/>
      <protection hidden="1"/>
    </xf>
    <xf numFmtId="0" fontId="18" fillId="4" borderId="6" xfId="1" applyNumberFormat="1" applyFont="1" applyFill="1" applyBorder="1" applyAlignment="1" applyProtection="1">
      <alignment horizontal="center" vertical="center"/>
      <protection hidden="1"/>
    </xf>
    <xf numFmtId="0" fontId="18" fillId="4" borderId="3" xfId="1" applyNumberFormat="1" applyFont="1" applyFill="1" applyBorder="1" applyAlignment="1" applyProtection="1">
      <alignment horizontal="left" vertical="center"/>
      <protection hidden="1"/>
    </xf>
    <xf numFmtId="0" fontId="18" fillId="4" borderId="54" xfId="1" applyNumberFormat="1" applyFont="1" applyFill="1" applyBorder="1" applyAlignment="1" applyProtection="1">
      <alignment horizontal="center" vertical="center"/>
      <protection hidden="1"/>
    </xf>
    <xf numFmtId="0" fontId="18" fillId="4" borderId="33" xfId="1" applyNumberFormat="1" applyFont="1" applyFill="1" applyBorder="1" applyAlignment="1" applyProtection="1">
      <alignment horizontal="center" vertical="center"/>
      <protection hidden="1"/>
    </xf>
    <xf numFmtId="0" fontId="18" fillId="4" borderId="42" xfId="1" applyNumberFormat="1" applyFont="1" applyFill="1" applyBorder="1" applyAlignment="1" applyProtection="1">
      <alignment horizontal="center" vertical="center"/>
      <protection hidden="1"/>
    </xf>
    <xf numFmtId="0" fontId="18" fillId="4" borderId="17" xfId="1" applyNumberFormat="1" applyFont="1" applyFill="1" applyBorder="1" applyAlignment="1" applyProtection="1">
      <alignment horizontal="center"/>
      <protection hidden="1"/>
    </xf>
    <xf numFmtId="0" fontId="18" fillId="4" borderId="0" xfId="1" applyNumberFormat="1" applyFont="1" applyFill="1" applyAlignment="1" applyProtection="1">
      <alignment horizontal="center"/>
      <protection hidden="1"/>
    </xf>
    <xf numFmtId="0" fontId="18" fillId="4" borderId="64" xfId="1" applyNumberFormat="1" applyFont="1" applyFill="1" applyBorder="1" applyAlignment="1" applyProtection="1">
      <alignment horizontal="center"/>
      <protection hidden="1"/>
    </xf>
    <xf numFmtId="0" fontId="18" fillId="4" borderId="7" xfId="1" applyNumberFormat="1" applyFont="1" applyFill="1" applyBorder="1" applyAlignment="1" applyProtection="1">
      <alignment horizontal="center"/>
      <protection hidden="1"/>
    </xf>
    <xf numFmtId="0" fontId="18" fillId="4" borderId="0" xfId="1" applyNumberFormat="1" applyFont="1" applyFill="1" applyAlignment="1" applyProtection="1">
      <alignment horizontal="center" wrapText="1" shrinkToFit="1"/>
      <protection hidden="1"/>
    </xf>
    <xf numFmtId="0" fontId="18" fillId="4" borderId="0" xfId="1" applyNumberFormat="1" applyFont="1" applyFill="1" applyAlignment="1" applyProtection="1">
      <alignment horizontal="center" shrinkToFit="1"/>
      <protection hidden="1"/>
    </xf>
    <xf numFmtId="0" fontId="18" fillId="4" borderId="7" xfId="1" applyNumberFormat="1" applyFont="1" applyFill="1" applyBorder="1" applyAlignment="1" applyProtection="1">
      <alignment horizontal="center" shrinkToFit="1"/>
      <protection hidden="1"/>
    </xf>
    <xf numFmtId="0" fontId="18" fillId="4" borderId="0" xfId="1" applyNumberFormat="1" applyFont="1" applyFill="1" applyAlignment="1" applyProtection="1">
      <alignment horizontal="center" wrapText="1"/>
      <protection hidden="1"/>
    </xf>
    <xf numFmtId="0" fontId="18" fillId="4" borderId="33" xfId="1" applyNumberFormat="1" applyFont="1" applyFill="1" applyBorder="1" applyAlignment="1" applyProtection="1">
      <alignment horizontal="center"/>
      <protection hidden="1"/>
    </xf>
    <xf numFmtId="0" fontId="18" fillId="3" borderId="2" xfId="1" applyNumberFormat="1" applyFont="1" applyFill="1" applyBorder="1" applyAlignment="1" applyProtection="1">
      <alignment horizontal="left" vertical="center" wrapText="1"/>
      <protection locked="0" hidden="1"/>
    </xf>
    <xf numFmtId="0" fontId="18" fillId="3" borderId="46" xfId="1" applyNumberFormat="1" applyFont="1" applyFill="1" applyBorder="1" applyAlignment="1" applyProtection="1">
      <alignment horizontal="center" vertical="center"/>
      <protection hidden="1"/>
    </xf>
    <xf numFmtId="0" fontId="18" fillId="3" borderId="6" xfId="1" applyNumberFormat="1" applyFont="1" applyFill="1" applyBorder="1" applyAlignment="1" applyProtection="1">
      <alignment horizontal="left" vertical="center" wrapText="1"/>
      <protection locked="0" hidden="1"/>
    </xf>
    <xf numFmtId="0" fontId="56" fillId="3" borderId="9" xfId="1" applyNumberFormat="1" applyFont="1" applyFill="1" applyBorder="1" applyAlignment="1" applyProtection="1">
      <alignment horizontal="center" vertical="center" wrapText="1"/>
      <protection hidden="1"/>
    </xf>
    <xf numFmtId="0" fontId="56" fillId="3" borderId="68" xfId="1" applyNumberFormat="1" applyFont="1" applyFill="1" applyBorder="1" applyAlignment="1" applyProtection="1">
      <alignment horizontal="center" vertical="center" wrapText="1"/>
      <protection hidden="1"/>
    </xf>
    <xf numFmtId="0" fontId="56" fillId="3" borderId="44" xfId="1" applyNumberFormat="1" applyFont="1" applyFill="1" applyBorder="1" applyAlignment="1" applyProtection="1">
      <alignment horizontal="center" vertical="center" wrapText="1"/>
      <protection hidden="1"/>
    </xf>
    <xf numFmtId="0" fontId="56" fillId="3" borderId="77" xfId="1" applyNumberFormat="1" applyFont="1" applyFill="1" applyBorder="1" applyAlignment="1" applyProtection="1">
      <alignment horizontal="center" vertical="center" wrapText="1"/>
      <protection hidden="1"/>
    </xf>
    <xf numFmtId="0" fontId="18" fillId="3" borderId="49" xfId="1" applyNumberFormat="1" applyFont="1" applyFill="1" applyBorder="1" applyAlignment="1" applyProtection="1">
      <alignment horizontal="left" vertical="center"/>
      <protection hidden="1"/>
    </xf>
    <xf numFmtId="38" fontId="18" fillId="3" borderId="9" xfId="2" applyFont="1" applyFill="1" applyBorder="1" applyAlignment="1" applyProtection="1">
      <alignment horizontal="center" vertical="center"/>
      <protection hidden="1"/>
    </xf>
    <xf numFmtId="38" fontId="18" fillId="3" borderId="44" xfId="2" applyFont="1" applyFill="1" applyBorder="1" applyAlignment="1" applyProtection="1">
      <alignment horizontal="center" vertical="center"/>
      <protection hidden="1"/>
    </xf>
    <xf numFmtId="38" fontId="18" fillId="0" borderId="9" xfId="2" applyFont="1" applyBorder="1" applyAlignment="1" applyProtection="1">
      <alignment horizontal="center" vertical="center"/>
      <protection hidden="1"/>
    </xf>
    <xf numFmtId="38" fontId="18" fillId="0" borderId="44" xfId="2" applyFont="1" applyBorder="1" applyAlignment="1" applyProtection="1">
      <alignment horizontal="center" vertical="center"/>
      <protection hidden="1"/>
    </xf>
    <xf numFmtId="0" fontId="18" fillId="3" borderId="2" xfId="1" applyNumberFormat="1" applyFont="1" applyFill="1" applyBorder="1" applyAlignment="1" applyProtection="1">
      <alignment horizontal="left" vertical="center"/>
      <protection hidden="1"/>
    </xf>
    <xf numFmtId="0" fontId="18" fillId="3" borderId="4" xfId="1" applyNumberFormat="1" applyFont="1" applyFill="1" applyBorder="1" applyAlignment="1" applyProtection="1">
      <alignment horizontal="left" vertical="center"/>
      <protection hidden="1"/>
    </xf>
    <xf numFmtId="0" fontId="18" fillId="3" borderId="48" xfId="1" applyNumberFormat="1" applyFont="1" applyFill="1" applyBorder="1" applyAlignment="1" applyProtection="1">
      <alignment horizontal="left" vertical="center"/>
      <protection hidden="1"/>
    </xf>
    <xf numFmtId="0" fontId="18" fillId="3" borderId="56" xfId="1" applyNumberFormat="1" applyFont="1" applyFill="1" applyBorder="1" applyAlignment="1" applyProtection="1">
      <alignment horizontal="left" vertical="center"/>
      <protection hidden="1"/>
    </xf>
    <xf numFmtId="0" fontId="18" fillId="3" borderId="34" xfId="1" applyNumberFormat="1" applyFont="1" applyFill="1" applyBorder="1" applyAlignment="1" applyProtection="1">
      <alignment horizontal="left" vertical="center"/>
      <protection hidden="1"/>
    </xf>
    <xf numFmtId="0" fontId="18" fillId="3" borderId="9" xfId="1" applyNumberFormat="1" applyFont="1" applyFill="1" applyBorder="1" applyAlignment="1" applyProtection="1">
      <alignment horizontal="left" vertical="center"/>
      <protection hidden="1"/>
    </xf>
    <xf numFmtId="0" fontId="18" fillId="3" borderId="43" xfId="1" applyNumberFormat="1" applyFont="1" applyFill="1" applyBorder="1" applyAlignment="1" applyProtection="1">
      <alignment horizontal="left" vertical="center"/>
      <protection hidden="1"/>
    </xf>
    <xf numFmtId="0" fontId="18" fillId="3" borderId="44" xfId="1" applyNumberFormat="1" applyFont="1" applyFill="1" applyBorder="1" applyAlignment="1" applyProtection="1">
      <alignment horizontal="left" vertical="center"/>
      <protection hidden="1"/>
    </xf>
    <xf numFmtId="0" fontId="18" fillId="3" borderId="6" xfId="1" applyNumberFormat="1" applyFont="1" applyFill="1" applyBorder="1" applyAlignment="1" applyProtection="1">
      <alignment horizontal="left" vertical="center"/>
      <protection hidden="1"/>
    </xf>
    <xf numFmtId="0" fontId="18" fillId="3" borderId="8" xfId="1" applyNumberFormat="1" applyFont="1" applyFill="1" applyBorder="1" applyAlignment="1" applyProtection="1">
      <alignment horizontal="left" vertical="center"/>
      <protection hidden="1"/>
    </xf>
    <xf numFmtId="0" fontId="18" fillId="3" borderId="7" xfId="1" applyNumberFormat="1" applyFont="1" applyFill="1" applyBorder="1" applyAlignment="1" applyProtection="1">
      <alignment horizontal="left" vertical="center"/>
      <protection hidden="1"/>
    </xf>
    <xf numFmtId="0" fontId="18" fillId="0" borderId="6" xfId="1" applyNumberFormat="1" applyFont="1" applyBorder="1" applyAlignment="1" applyProtection="1">
      <alignment horizontal="right" vertical="center"/>
      <protection hidden="1"/>
    </xf>
    <xf numFmtId="0" fontId="18" fillId="0" borderId="8" xfId="1" applyNumberFormat="1" applyFont="1" applyBorder="1" applyAlignment="1" applyProtection="1">
      <alignment horizontal="right" vertical="center"/>
      <protection hidden="1"/>
    </xf>
    <xf numFmtId="0" fontId="56" fillId="0" borderId="25" xfId="1" applyNumberFormat="1" applyFont="1" applyBorder="1" applyAlignment="1" applyProtection="1">
      <alignment horizontal="center" vertical="center"/>
      <protection hidden="1"/>
    </xf>
    <xf numFmtId="0" fontId="56" fillId="0" borderId="67" xfId="1" applyNumberFormat="1" applyFont="1" applyBorder="1" applyAlignment="1" applyProtection="1">
      <alignment horizontal="center" vertical="center"/>
      <protection hidden="1"/>
    </xf>
    <xf numFmtId="0" fontId="56" fillId="0" borderId="9" xfId="1" applyNumberFormat="1" applyFont="1" applyBorder="1" applyAlignment="1" applyProtection="1">
      <alignment horizontal="center" vertical="center"/>
      <protection hidden="1"/>
    </xf>
    <xf numFmtId="0" fontId="56" fillId="0" borderId="68" xfId="1" applyNumberFormat="1" applyFont="1" applyBorder="1" applyAlignment="1" applyProtection="1">
      <alignment horizontal="center" vertical="center"/>
      <protection hidden="1"/>
    </xf>
    <xf numFmtId="0" fontId="18" fillId="3" borderId="44" xfId="1" applyNumberFormat="1" applyFont="1" applyFill="1" applyBorder="1" applyAlignment="1" applyProtection="1">
      <alignment horizontal="center" vertical="center"/>
      <protection hidden="1"/>
    </xf>
    <xf numFmtId="0" fontId="56" fillId="3" borderId="9" xfId="1" applyNumberFormat="1" applyFont="1" applyFill="1" applyBorder="1" applyAlignment="1" applyProtection="1">
      <alignment horizontal="left" vertical="center" wrapText="1"/>
      <protection hidden="1"/>
    </xf>
    <xf numFmtId="0" fontId="56" fillId="3" borderId="68" xfId="1" applyNumberFormat="1" applyFont="1" applyFill="1" applyBorder="1" applyAlignment="1" applyProtection="1">
      <alignment horizontal="left" vertical="center" wrapText="1"/>
      <protection hidden="1"/>
    </xf>
    <xf numFmtId="0" fontId="56" fillId="3" borderId="44" xfId="1" applyNumberFormat="1" applyFont="1" applyFill="1" applyBorder="1" applyAlignment="1" applyProtection="1">
      <alignment horizontal="left" vertical="center" wrapText="1"/>
      <protection hidden="1"/>
    </xf>
    <xf numFmtId="0" fontId="56" fillId="3" borderId="77" xfId="1" applyNumberFormat="1" applyFont="1" applyFill="1" applyBorder="1" applyAlignment="1" applyProtection="1">
      <alignment horizontal="left" vertical="center" wrapText="1"/>
      <protection hidden="1"/>
    </xf>
    <xf numFmtId="0" fontId="18" fillId="3" borderId="35" xfId="1" applyNumberFormat="1" applyFont="1" applyFill="1" applyBorder="1" applyAlignment="1" applyProtection="1">
      <alignment horizontal="left" vertical="center"/>
      <protection hidden="1"/>
    </xf>
    <xf numFmtId="0" fontId="18" fillId="3" borderId="45" xfId="1" applyNumberFormat="1" applyFont="1" applyFill="1" applyBorder="1" applyAlignment="1" applyProtection="1">
      <alignment horizontal="left" vertical="center"/>
      <protection hidden="1"/>
    </xf>
    <xf numFmtId="0" fontId="18" fillId="3" borderId="2" xfId="1" applyNumberFormat="1" applyFont="1" applyFill="1" applyBorder="1" applyAlignment="1" applyProtection="1">
      <alignment horizontal="left" vertical="center" wrapText="1"/>
      <protection hidden="1"/>
    </xf>
    <xf numFmtId="0" fontId="18" fillId="3" borderId="3" xfId="1" applyNumberFormat="1" applyFont="1" applyFill="1" applyBorder="1" applyAlignment="1" applyProtection="1">
      <alignment horizontal="left" vertical="center" wrapText="1"/>
      <protection hidden="1"/>
    </xf>
    <xf numFmtId="0" fontId="18" fillId="3" borderId="4" xfId="1" applyNumberFormat="1" applyFont="1" applyFill="1" applyBorder="1" applyAlignment="1" applyProtection="1">
      <alignment horizontal="left" vertical="center" wrapText="1"/>
      <protection hidden="1"/>
    </xf>
    <xf numFmtId="0" fontId="18" fillId="3" borderId="48" xfId="1" applyNumberFormat="1" applyFont="1" applyFill="1" applyBorder="1" applyAlignment="1" applyProtection="1">
      <alignment horizontal="left" vertical="center" wrapText="1"/>
      <protection hidden="1"/>
    </xf>
    <xf numFmtId="0" fontId="18" fillId="3" borderId="49" xfId="1" applyNumberFormat="1" applyFont="1" applyFill="1" applyBorder="1" applyAlignment="1" applyProtection="1">
      <alignment horizontal="left" vertical="center" wrapText="1"/>
      <protection hidden="1"/>
    </xf>
    <xf numFmtId="0" fontId="18" fillId="3" borderId="56" xfId="1" applyNumberFormat="1" applyFont="1" applyFill="1" applyBorder="1" applyAlignment="1" applyProtection="1">
      <alignment horizontal="left" vertical="center" wrapText="1"/>
      <protection hidden="1"/>
    </xf>
    <xf numFmtId="0" fontId="18" fillId="3" borderId="6" xfId="1" applyNumberFormat="1" applyFont="1" applyFill="1" applyBorder="1" applyAlignment="1" applyProtection="1">
      <alignment horizontal="left" vertical="center" wrapText="1"/>
      <protection hidden="1"/>
    </xf>
    <xf numFmtId="0" fontId="18" fillId="3" borderId="8" xfId="1" applyNumberFormat="1" applyFont="1" applyFill="1" applyBorder="1" applyAlignment="1" applyProtection="1">
      <alignment horizontal="left" vertical="center" wrapText="1"/>
      <protection hidden="1"/>
    </xf>
    <xf numFmtId="0" fontId="18" fillId="0" borderId="5" xfId="1" applyNumberFormat="1" applyFont="1" applyBorder="1" applyAlignment="1" applyProtection="1">
      <alignment horizontal="right" vertical="center"/>
      <protection hidden="1"/>
    </xf>
    <xf numFmtId="38" fontId="18" fillId="3" borderId="37" xfId="2" applyFont="1" applyFill="1" applyBorder="1" applyAlignment="1" applyProtection="1">
      <alignment horizontal="center" vertical="center"/>
      <protection hidden="1"/>
    </xf>
    <xf numFmtId="0" fontId="18" fillId="0" borderId="0" xfId="1" applyNumberFormat="1" applyFont="1" applyBorder="1" applyAlignment="1" applyProtection="1">
      <alignment horizontal="center" vertical="center" wrapText="1"/>
      <protection hidden="1"/>
    </xf>
    <xf numFmtId="0" fontId="18" fillId="3" borderId="2" xfId="1" applyNumberFormat="1" applyFont="1" applyFill="1" applyBorder="1" applyAlignment="1" applyProtection="1">
      <alignment horizontal="center" vertical="center" shrinkToFit="1"/>
      <protection locked="0" hidden="1"/>
    </xf>
    <xf numFmtId="0" fontId="18" fillId="3" borderId="4" xfId="1" applyNumberFormat="1" applyFont="1" applyFill="1" applyBorder="1" applyAlignment="1" applyProtection="1">
      <alignment horizontal="center" vertical="center" shrinkToFit="1"/>
      <protection locked="0" hidden="1"/>
    </xf>
    <xf numFmtId="0" fontId="18" fillId="3" borderId="6" xfId="1" applyNumberFormat="1" applyFont="1" applyFill="1" applyBorder="1" applyAlignment="1" applyProtection="1">
      <alignment horizontal="center" vertical="center" shrinkToFit="1"/>
      <protection locked="0" hidden="1"/>
    </xf>
    <xf numFmtId="0" fontId="18" fillId="3" borderId="8" xfId="1" applyNumberFormat="1" applyFont="1" applyFill="1" applyBorder="1" applyAlignment="1" applyProtection="1">
      <alignment horizontal="center" vertical="center" shrinkToFit="1"/>
      <protection locked="0" hidden="1"/>
    </xf>
    <xf numFmtId="0" fontId="18" fillId="3" borderId="48" xfId="1" applyNumberFormat="1" applyFont="1" applyFill="1" applyBorder="1" applyAlignment="1" applyProtection="1">
      <alignment horizontal="center" vertical="center" shrinkToFit="1"/>
      <protection locked="0" hidden="1"/>
    </xf>
    <xf numFmtId="0" fontId="18" fillId="3" borderId="56" xfId="1" applyNumberFormat="1" applyFont="1" applyFill="1" applyBorder="1" applyAlignment="1" applyProtection="1">
      <alignment horizontal="center" vertical="center" shrinkToFit="1"/>
      <protection locked="0" hidden="1"/>
    </xf>
    <xf numFmtId="0" fontId="21" fillId="0" borderId="6" xfId="1" applyNumberFormat="1" applyFont="1" applyBorder="1" applyAlignment="1" applyProtection="1">
      <alignment horizontal="center" vertical="center"/>
      <protection hidden="1"/>
    </xf>
    <xf numFmtId="0" fontId="21" fillId="0" borderId="8" xfId="1" applyNumberFormat="1" applyFont="1" applyBorder="1" applyAlignment="1" applyProtection="1">
      <alignment horizontal="center" vertical="center"/>
      <protection hidden="1"/>
    </xf>
    <xf numFmtId="0" fontId="21" fillId="0" borderId="42" xfId="1" applyNumberFormat="1" applyFont="1" applyBorder="1" applyAlignment="1" applyProtection="1">
      <alignment horizontal="center" vertical="center"/>
      <protection hidden="1"/>
    </xf>
    <xf numFmtId="0" fontId="18" fillId="0" borderId="52" xfId="1" applyNumberFormat="1" applyFont="1" applyBorder="1" applyAlignment="1" applyProtection="1">
      <alignment horizontal="center" vertical="center" wrapText="1"/>
      <protection hidden="1"/>
    </xf>
    <xf numFmtId="0" fontId="18" fillId="0" borderId="242" xfId="1" applyNumberFormat="1" applyFont="1" applyBorder="1" applyAlignment="1" applyProtection="1">
      <alignment horizontal="center" vertical="center"/>
      <protection hidden="1"/>
    </xf>
    <xf numFmtId="0" fontId="18" fillId="0" borderId="243" xfId="1" applyNumberFormat="1" applyFont="1" applyBorder="1" applyAlignment="1" applyProtection="1">
      <alignment horizontal="center" vertical="center"/>
      <protection hidden="1"/>
    </xf>
    <xf numFmtId="0" fontId="18" fillId="0" borderId="244" xfId="1" applyNumberFormat="1" applyFont="1" applyBorder="1" applyAlignment="1" applyProtection="1">
      <alignment horizontal="center" vertical="center"/>
      <protection hidden="1"/>
    </xf>
    <xf numFmtId="0" fontId="18" fillId="3" borderId="27" xfId="1" applyNumberFormat="1" applyFont="1" applyFill="1" applyBorder="1" applyAlignment="1" applyProtection="1">
      <alignment horizontal="center" vertical="center"/>
      <protection hidden="1"/>
    </xf>
    <xf numFmtId="0" fontId="18" fillId="3" borderId="27" xfId="1" applyNumberFormat="1" applyFont="1" applyFill="1" applyBorder="1" applyAlignment="1" applyProtection="1">
      <alignment horizontal="left" vertical="center"/>
      <protection hidden="1"/>
    </xf>
    <xf numFmtId="0" fontId="18" fillId="3" borderId="54" xfId="1" applyNumberFormat="1" applyFont="1" applyFill="1" applyBorder="1" applyAlignment="1" applyProtection="1">
      <alignment horizontal="left" vertical="center" wrapText="1"/>
      <protection hidden="1"/>
    </xf>
    <xf numFmtId="0" fontId="18" fillId="3" borderId="38" xfId="1" applyNumberFormat="1" applyFont="1" applyFill="1" applyBorder="1" applyAlignment="1" applyProtection="1">
      <alignment horizontal="left" vertical="center" wrapText="1"/>
      <protection hidden="1"/>
    </xf>
    <xf numFmtId="0" fontId="18" fillId="3" borderId="58" xfId="1" applyNumberFormat="1" applyFont="1" applyFill="1" applyBorder="1" applyAlignment="1" applyProtection="1">
      <alignment horizontal="left" vertical="center" wrapText="1"/>
      <protection hidden="1"/>
    </xf>
    <xf numFmtId="0" fontId="18" fillId="4" borderId="57" xfId="1" applyNumberFormat="1" applyFont="1" applyFill="1" applyBorder="1" applyAlignment="1" applyProtection="1">
      <alignment horizontal="center" vertical="center"/>
      <protection hidden="1"/>
    </xf>
    <xf numFmtId="0" fontId="18" fillId="4" borderId="49" xfId="1" applyNumberFormat="1" applyFont="1" applyFill="1" applyBorder="1" applyAlignment="1" applyProtection="1">
      <alignment horizontal="center" vertical="center"/>
      <protection hidden="1"/>
    </xf>
    <xf numFmtId="0" fontId="18" fillId="3" borderId="37" xfId="1" applyNumberFormat="1" applyFont="1" applyFill="1" applyBorder="1" applyAlignment="1" applyProtection="1">
      <alignment horizontal="left" vertical="center" wrapText="1"/>
      <protection hidden="1"/>
    </xf>
    <xf numFmtId="0" fontId="18" fillId="3" borderId="47" xfId="1" applyNumberFormat="1" applyFont="1" applyFill="1" applyBorder="1" applyAlignment="1" applyProtection="1">
      <alignment horizontal="left" vertical="center" wrapText="1"/>
      <protection hidden="1"/>
    </xf>
    <xf numFmtId="0" fontId="18" fillId="0" borderId="24" xfId="1" applyNumberFormat="1" applyFont="1" applyBorder="1" applyAlignment="1" applyProtection="1">
      <alignment horizontal="left" vertical="center"/>
      <protection hidden="1"/>
    </xf>
    <xf numFmtId="0" fontId="18" fillId="0" borderId="25" xfId="1" applyNumberFormat="1" applyFont="1" applyBorder="1" applyAlignment="1" applyProtection="1">
      <alignment horizontal="left" vertical="center"/>
      <protection hidden="1"/>
    </xf>
    <xf numFmtId="0" fontId="18" fillId="0" borderId="28" xfId="1" applyNumberFormat="1" applyFont="1" applyBorder="1" applyAlignment="1" applyProtection="1">
      <alignment horizontal="left" vertical="center"/>
      <protection hidden="1"/>
    </xf>
    <xf numFmtId="0" fontId="18" fillId="0" borderId="67" xfId="1" applyNumberFormat="1" applyFont="1" applyBorder="1" applyAlignment="1" applyProtection="1">
      <alignment horizontal="left" vertical="center"/>
      <protection hidden="1"/>
    </xf>
    <xf numFmtId="0" fontId="18" fillId="0" borderId="5" xfId="1" applyNumberFormat="1" applyFont="1" applyBorder="1" applyAlignment="1" applyProtection="1">
      <alignment horizontal="left" vertical="center"/>
      <protection hidden="1"/>
    </xf>
    <xf numFmtId="0" fontId="18" fillId="0" borderId="76" xfId="1" applyNumberFormat="1" applyFont="1" applyBorder="1" applyAlignment="1" applyProtection="1">
      <alignment horizontal="left" vertical="center"/>
      <protection hidden="1"/>
    </xf>
    <xf numFmtId="0" fontId="18" fillId="0" borderId="23" xfId="1" applyNumberFormat="1" applyFont="1" applyBorder="1" applyAlignment="1" applyProtection="1">
      <alignment horizontal="center" vertical="center"/>
      <protection hidden="1"/>
    </xf>
    <xf numFmtId="0" fontId="18" fillId="0" borderId="29" xfId="1" applyNumberFormat="1" applyFont="1" applyBorder="1" applyAlignment="1" applyProtection="1">
      <alignment horizontal="center" vertical="center"/>
      <protection hidden="1"/>
    </xf>
    <xf numFmtId="0" fontId="18" fillId="0" borderId="19" xfId="1" applyNumberFormat="1" applyFont="1" applyBorder="1" applyAlignment="1" applyProtection="1">
      <alignment horizontal="center" vertical="center"/>
      <protection hidden="1"/>
    </xf>
    <xf numFmtId="0" fontId="18" fillId="3" borderId="30" xfId="1" applyNumberFormat="1" applyFont="1" applyFill="1" applyBorder="1" applyAlignment="1" applyProtection="1">
      <alignment horizontal="center" vertical="center"/>
      <protection hidden="1"/>
    </xf>
    <xf numFmtId="0" fontId="18" fillId="3" borderId="147" xfId="1" applyNumberFormat="1" applyFont="1" applyFill="1" applyBorder="1" applyAlignment="1" applyProtection="1">
      <alignment horizontal="center" vertical="center"/>
      <protection hidden="1"/>
    </xf>
    <xf numFmtId="0" fontId="18" fillId="0" borderId="30" xfId="1" applyNumberFormat="1" applyFont="1" applyBorder="1" applyAlignment="1" applyProtection="1">
      <alignment horizontal="center" vertical="center"/>
      <protection hidden="1"/>
    </xf>
    <xf numFmtId="0" fontId="18" fillId="0" borderId="20" xfId="1" applyNumberFormat="1" applyFont="1" applyBorder="1" applyAlignment="1" applyProtection="1">
      <alignment horizontal="center" vertical="center"/>
      <protection hidden="1"/>
    </xf>
    <xf numFmtId="0" fontId="18" fillId="0" borderId="245" xfId="1" applyNumberFormat="1" applyFont="1" applyBorder="1" applyAlignment="1" applyProtection="1">
      <alignment horizontal="center" vertical="center"/>
      <protection hidden="1"/>
    </xf>
    <xf numFmtId="0" fontId="18" fillId="3" borderId="10" xfId="1" applyNumberFormat="1" applyFont="1" applyFill="1" applyBorder="1" applyAlignment="1" applyProtection="1">
      <alignment horizontal="left" vertical="center" wrapText="1"/>
      <protection locked="0" hidden="1"/>
    </xf>
    <xf numFmtId="0" fontId="18" fillId="3" borderId="18" xfId="1" applyNumberFormat="1" applyFont="1" applyFill="1" applyBorder="1" applyAlignment="1" applyProtection="1">
      <alignment horizontal="left" vertical="center" wrapText="1"/>
      <protection locked="0" hidden="1"/>
    </xf>
    <xf numFmtId="0" fontId="20" fillId="0" borderId="10" xfId="1" applyNumberFormat="1" applyFont="1" applyBorder="1" applyAlignment="1" applyProtection="1">
      <alignment horizontal="left" vertical="center"/>
      <protection hidden="1"/>
    </xf>
    <xf numFmtId="0" fontId="20" fillId="0" borderId="11" xfId="1" applyNumberFormat="1" applyFont="1" applyBorder="1" applyAlignment="1" applyProtection="1">
      <alignment horizontal="left" vertical="center"/>
      <protection hidden="1"/>
    </xf>
    <xf numFmtId="0" fontId="20" fillId="0" borderId="12" xfId="1" applyNumberFormat="1" applyFont="1" applyBorder="1" applyAlignment="1" applyProtection="1">
      <alignment horizontal="left" vertical="center"/>
      <protection hidden="1"/>
    </xf>
    <xf numFmtId="0" fontId="20" fillId="0" borderId="57" xfId="1" applyNumberFormat="1" applyFont="1" applyBorder="1" applyAlignment="1" applyProtection="1">
      <alignment horizontal="left" vertical="center"/>
      <protection hidden="1"/>
    </xf>
    <xf numFmtId="0" fontId="20" fillId="0" borderId="49" xfId="1" applyNumberFormat="1" applyFont="1" applyBorder="1" applyAlignment="1" applyProtection="1">
      <alignment horizontal="left" vertical="center"/>
      <protection hidden="1"/>
    </xf>
    <xf numFmtId="0" fontId="20" fillId="0" borderId="56" xfId="1" applyNumberFormat="1" applyFont="1" applyBorder="1" applyAlignment="1" applyProtection="1">
      <alignment horizontal="left" vertical="center"/>
      <protection hidden="1"/>
    </xf>
    <xf numFmtId="0" fontId="46" fillId="0" borderId="27" xfId="1" applyNumberFormat="1" applyFont="1" applyBorder="1" applyAlignment="1" applyProtection="1">
      <alignment horizontal="center" vertical="center"/>
      <protection hidden="1"/>
    </xf>
    <xf numFmtId="0" fontId="46" fillId="0" borderId="61" xfId="1" applyNumberFormat="1" applyFont="1" applyBorder="1" applyAlignment="1" applyProtection="1">
      <alignment horizontal="center" vertical="center"/>
      <protection hidden="1"/>
    </xf>
    <xf numFmtId="0" fontId="18" fillId="3" borderId="4" xfId="1" applyNumberFormat="1" applyFont="1" applyFill="1" applyBorder="1" applyAlignment="1" applyProtection="1">
      <alignment horizontal="left" vertical="center" wrapText="1"/>
      <protection locked="0" hidden="1"/>
    </xf>
    <xf numFmtId="0" fontId="18" fillId="3" borderId="8" xfId="1" applyNumberFormat="1" applyFont="1" applyFill="1" applyBorder="1" applyAlignment="1" applyProtection="1">
      <alignment horizontal="left" vertical="center" wrapText="1"/>
      <protection locked="0" hidden="1"/>
    </xf>
    <xf numFmtId="0" fontId="18" fillId="3" borderId="3" xfId="4" applyNumberFormat="1" applyFont="1" applyFill="1" applyBorder="1" applyAlignment="1" applyProtection="1">
      <alignment horizontal="center" vertical="center"/>
      <protection hidden="1"/>
    </xf>
    <xf numFmtId="0" fontId="18" fillId="3" borderId="49" xfId="4" applyNumberFormat="1" applyFont="1" applyFill="1" applyBorder="1" applyAlignment="1" applyProtection="1">
      <alignment horizontal="center" vertical="center"/>
      <protection hidden="1"/>
    </xf>
    <xf numFmtId="0" fontId="18" fillId="0" borderId="3" xfId="4" applyNumberFormat="1" applyFont="1" applyBorder="1" applyAlignment="1" applyProtection="1">
      <alignment horizontal="center" vertical="center"/>
      <protection hidden="1"/>
    </xf>
    <xf numFmtId="0" fontId="18" fillId="0" borderId="49" xfId="4" applyNumberFormat="1" applyFont="1" applyBorder="1" applyAlignment="1" applyProtection="1">
      <alignment horizontal="center" vertical="center"/>
      <protection hidden="1"/>
    </xf>
    <xf numFmtId="0" fontId="18" fillId="0" borderId="3" xfId="4" applyNumberFormat="1" applyFont="1" applyBorder="1" applyAlignment="1" applyProtection="1">
      <alignment horizontal="center" vertical="center"/>
      <protection locked="0" hidden="1"/>
    </xf>
    <xf numFmtId="0" fontId="18" fillId="0" borderId="49" xfId="4" applyNumberFormat="1" applyFont="1" applyBorder="1" applyAlignment="1" applyProtection="1">
      <alignment horizontal="center" vertical="center"/>
      <protection locked="0" hidden="1"/>
    </xf>
    <xf numFmtId="0" fontId="18" fillId="0" borderId="53" xfId="4" applyNumberFormat="1" applyFont="1" applyBorder="1" applyAlignment="1" applyProtection="1">
      <alignment horizontal="center" vertical="center"/>
      <protection hidden="1"/>
    </xf>
    <xf numFmtId="0" fontId="18" fillId="0" borderId="4" xfId="4" applyNumberFormat="1" applyFont="1" applyBorder="1" applyAlignment="1" applyProtection="1">
      <alignment horizontal="center" vertical="center"/>
      <protection hidden="1"/>
    </xf>
    <xf numFmtId="0" fontId="18" fillId="0" borderId="57" xfId="4" applyNumberFormat="1" applyFont="1" applyBorder="1" applyAlignment="1" applyProtection="1">
      <alignment horizontal="center" vertical="center"/>
      <protection hidden="1"/>
    </xf>
    <xf numFmtId="0" fontId="18" fillId="0" borderId="56" xfId="4" applyNumberFormat="1" applyFont="1" applyBorder="1" applyAlignment="1" applyProtection="1">
      <alignment horizontal="center" vertical="center"/>
      <protection hidden="1"/>
    </xf>
    <xf numFmtId="0" fontId="18" fillId="0" borderId="7" xfId="4" applyNumberFormat="1" applyFont="1" applyBorder="1" applyAlignment="1" applyProtection="1">
      <alignment horizontal="center" vertical="center"/>
      <protection locked="0" hidden="1"/>
    </xf>
    <xf numFmtId="0" fontId="18" fillId="0" borderId="64" xfId="4" applyNumberFormat="1" applyFont="1" applyBorder="1" applyAlignment="1" applyProtection="1">
      <alignment horizontal="center" vertical="center"/>
      <protection hidden="1"/>
    </xf>
    <xf numFmtId="0" fontId="18" fillId="0" borderId="8" xfId="4" applyNumberFormat="1" applyFont="1" applyBorder="1" applyAlignment="1" applyProtection="1">
      <alignment horizontal="center" vertical="center"/>
      <protection hidden="1"/>
    </xf>
    <xf numFmtId="0" fontId="18" fillId="3" borderId="7" xfId="4" applyNumberFormat="1" applyFont="1" applyFill="1" applyBorder="1" applyAlignment="1" applyProtection="1">
      <alignment horizontal="center" vertical="center"/>
      <protection hidden="1"/>
    </xf>
    <xf numFmtId="0" fontId="18" fillId="0" borderId="7" xfId="4" applyNumberFormat="1" applyFont="1" applyBorder="1" applyAlignment="1" applyProtection="1">
      <alignment horizontal="center" vertical="center"/>
      <protection hidden="1"/>
    </xf>
    <xf numFmtId="0" fontId="18" fillId="0" borderId="24" xfId="4" applyNumberFormat="1" applyFont="1" applyBorder="1" applyAlignment="1" applyProtection="1">
      <alignment horizontal="center" vertical="center"/>
      <protection hidden="1"/>
    </xf>
    <xf numFmtId="0" fontId="18" fillId="0" borderId="25" xfId="4" applyNumberFormat="1" applyFont="1" applyBorder="1" applyAlignment="1" applyProtection="1">
      <alignment horizontal="center" vertical="center"/>
      <protection hidden="1"/>
    </xf>
    <xf numFmtId="0" fontId="18" fillId="0" borderId="34" xfId="4" applyNumberFormat="1" applyFont="1" applyBorder="1" applyAlignment="1" applyProtection="1">
      <alignment horizontal="center" vertical="center"/>
      <protection hidden="1"/>
    </xf>
    <xf numFmtId="0" fontId="18" fillId="0" borderId="9" xfId="4" applyNumberFormat="1" applyFont="1" applyBorder="1" applyAlignment="1" applyProtection="1">
      <alignment horizontal="center" vertical="center"/>
      <protection hidden="1"/>
    </xf>
    <xf numFmtId="0" fontId="18" fillId="0" borderId="13" xfId="4" applyNumberFormat="1" applyFont="1" applyBorder="1" applyAlignment="1" applyProtection="1">
      <alignment horizontal="center" vertical="center"/>
      <protection hidden="1"/>
    </xf>
    <xf numFmtId="0" fontId="18" fillId="0" borderId="11" xfId="4" applyNumberFormat="1" applyFont="1" applyBorder="1" applyAlignment="1" applyProtection="1">
      <alignment horizontal="center" vertical="center"/>
      <protection hidden="1"/>
    </xf>
    <xf numFmtId="0" fontId="18" fillId="0" borderId="6" xfId="4" applyNumberFormat="1" applyFont="1" applyBorder="1" applyAlignment="1" applyProtection="1">
      <alignment horizontal="center" vertical="center"/>
      <protection hidden="1"/>
    </xf>
    <xf numFmtId="0" fontId="18" fillId="4" borderId="10" xfId="1" applyNumberFormat="1" applyFont="1" applyFill="1" applyBorder="1" applyAlignment="1" applyProtection="1">
      <alignment horizontal="center" vertical="center"/>
      <protection hidden="1"/>
    </xf>
    <xf numFmtId="0" fontId="18" fillId="4" borderId="11" xfId="1" applyNumberFormat="1" applyFont="1" applyFill="1" applyBorder="1" applyAlignment="1" applyProtection="1">
      <alignment horizontal="center" vertical="center"/>
      <protection hidden="1"/>
    </xf>
    <xf numFmtId="0" fontId="18" fillId="4" borderId="16" xfId="1" applyNumberFormat="1" applyFont="1" applyFill="1" applyBorder="1" applyAlignment="1" applyProtection="1">
      <alignment horizontal="center" vertical="center"/>
      <protection hidden="1"/>
    </xf>
    <xf numFmtId="0" fontId="18" fillId="3" borderId="54" xfId="1" applyNumberFormat="1" applyFont="1" applyFill="1" applyBorder="1" applyAlignment="1" applyProtection="1">
      <alignment horizontal="center" vertical="center" wrapText="1"/>
      <protection hidden="1"/>
    </xf>
    <xf numFmtId="0" fontId="18" fillId="3" borderId="33" xfId="1" applyNumberFormat="1" applyFont="1" applyFill="1" applyBorder="1" applyAlignment="1" applyProtection="1">
      <alignment horizontal="center" vertical="center" wrapText="1"/>
      <protection hidden="1"/>
    </xf>
    <xf numFmtId="0" fontId="18" fillId="3" borderId="58" xfId="1" applyNumberFormat="1" applyFont="1" applyFill="1" applyBorder="1" applyAlignment="1" applyProtection="1">
      <alignment horizontal="center" vertical="center" wrapText="1"/>
      <protection hidden="1"/>
    </xf>
    <xf numFmtId="0" fontId="18" fillId="3" borderId="2" xfId="1" applyNumberFormat="1" applyFont="1" applyFill="1" applyBorder="1" applyAlignment="1" applyProtection="1">
      <alignment horizontal="left" vertical="center"/>
      <protection locked="0" hidden="1"/>
    </xf>
    <xf numFmtId="0" fontId="18" fillId="3" borderId="3" xfId="1" applyNumberFormat="1" applyFont="1" applyFill="1" applyBorder="1" applyAlignment="1" applyProtection="1">
      <alignment horizontal="left" vertical="center"/>
      <protection locked="0" hidden="1"/>
    </xf>
    <xf numFmtId="0" fontId="18" fillId="3" borderId="54" xfId="1" applyNumberFormat="1" applyFont="1" applyFill="1" applyBorder="1" applyAlignment="1" applyProtection="1">
      <alignment horizontal="left" vertical="center"/>
      <protection locked="0" hidden="1"/>
    </xf>
    <xf numFmtId="0" fontId="18" fillId="3" borderId="48" xfId="1" applyNumberFormat="1" applyFont="1" applyFill="1" applyBorder="1" applyAlignment="1" applyProtection="1">
      <alignment horizontal="left" vertical="center"/>
      <protection locked="0" hidden="1"/>
    </xf>
    <xf numFmtId="0" fontId="18" fillId="3" borderId="49" xfId="1" applyNumberFormat="1" applyFont="1" applyFill="1" applyBorder="1" applyAlignment="1" applyProtection="1">
      <alignment horizontal="left" vertical="center"/>
      <protection locked="0" hidden="1"/>
    </xf>
    <xf numFmtId="0" fontId="18" fillId="3" borderId="58" xfId="1" applyNumberFormat="1" applyFont="1" applyFill="1" applyBorder="1" applyAlignment="1" applyProtection="1">
      <alignment horizontal="left" vertical="center"/>
      <protection locked="0" hidden="1"/>
    </xf>
    <xf numFmtId="0" fontId="20" fillId="0" borderId="0" xfId="1" applyNumberFormat="1" applyFont="1" applyAlignment="1" applyProtection="1">
      <alignment vertical="center"/>
      <protection hidden="1"/>
    </xf>
    <xf numFmtId="0" fontId="18" fillId="0" borderId="9" xfId="1" applyNumberFormat="1" applyFont="1" applyBorder="1" applyAlignment="1" applyProtection="1">
      <alignment horizontal="center" vertical="center" wrapText="1" shrinkToFit="1"/>
      <protection hidden="1"/>
    </xf>
    <xf numFmtId="0" fontId="18" fillId="0" borderId="35" xfId="1" applyNumberFormat="1" applyFont="1" applyBorder="1" applyAlignment="1" applyProtection="1">
      <alignment horizontal="center" vertical="center" wrapText="1" shrinkToFit="1"/>
      <protection hidden="1"/>
    </xf>
    <xf numFmtId="0" fontId="29" fillId="3" borderId="36" xfId="4" applyNumberFormat="1" applyFont="1" applyFill="1" applyBorder="1" applyAlignment="1" applyProtection="1">
      <alignment horizontal="center" vertical="center"/>
      <protection hidden="1"/>
    </xf>
    <xf numFmtId="0" fontId="18" fillId="5" borderId="2" xfId="1" applyNumberFormat="1" applyFont="1" applyFill="1" applyBorder="1" applyAlignment="1" applyProtection="1">
      <alignment horizontal="left" vertical="center" wrapText="1"/>
      <protection hidden="1"/>
    </xf>
    <xf numFmtId="0" fontId="18" fillId="5" borderId="3" xfId="1" applyNumberFormat="1" applyFont="1" applyFill="1" applyBorder="1" applyAlignment="1" applyProtection="1">
      <alignment horizontal="left" vertical="center" wrapText="1"/>
      <protection hidden="1"/>
    </xf>
    <xf numFmtId="0" fontId="18" fillId="5" borderId="54" xfId="1" applyNumberFormat="1" applyFont="1" applyFill="1" applyBorder="1" applyAlignment="1" applyProtection="1">
      <alignment horizontal="left" vertical="center" wrapText="1"/>
      <protection hidden="1"/>
    </xf>
    <xf numFmtId="0" fontId="18" fillId="5" borderId="38" xfId="1" applyNumberFormat="1" applyFont="1" applyFill="1" applyBorder="1" applyAlignment="1" applyProtection="1">
      <alignment horizontal="left" vertical="center" wrapText="1"/>
      <protection hidden="1"/>
    </xf>
    <xf numFmtId="0" fontId="18" fillId="5" borderId="0" xfId="1" applyNumberFormat="1" applyFont="1" applyFill="1" applyAlignment="1" applyProtection="1">
      <alignment horizontal="left" vertical="center" wrapText="1"/>
      <protection hidden="1"/>
    </xf>
    <xf numFmtId="0" fontId="18" fillId="5" borderId="33" xfId="1" applyNumberFormat="1" applyFont="1" applyFill="1" applyBorder="1" applyAlignment="1" applyProtection="1">
      <alignment horizontal="left" vertical="center" wrapText="1"/>
      <protection hidden="1"/>
    </xf>
    <xf numFmtId="0" fontId="18" fillId="5" borderId="6" xfId="1" applyNumberFormat="1" applyFont="1" applyFill="1" applyBorder="1" applyAlignment="1" applyProtection="1">
      <alignment horizontal="left" vertical="center" wrapText="1"/>
      <protection hidden="1"/>
    </xf>
    <xf numFmtId="0" fontId="18" fillId="5" borderId="7" xfId="1" applyNumberFormat="1" applyFont="1" applyFill="1" applyBorder="1" applyAlignment="1" applyProtection="1">
      <alignment horizontal="left" vertical="center" wrapText="1"/>
      <protection hidden="1"/>
    </xf>
    <xf numFmtId="0" fontId="18" fillId="5" borderId="42" xfId="1" applyNumberFormat="1" applyFont="1" applyFill="1" applyBorder="1" applyAlignment="1" applyProtection="1">
      <alignment horizontal="left" vertical="center" wrapText="1"/>
      <protection hidden="1"/>
    </xf>
    <xf numFmtId="0" fontId="18" fillId="3" borderId="16" xfId="1" applyNumberFormat="1" applyFont="1" applyFill="1" applyBorder="1" applyAlignment="1" applyProtection="1">
      <alignment horizontal="center" vertical="center"/>
      <protection hidden="1"/>
    </xf>
    <xf numFmtId="0" fontId="18" fillId="3" borderId="13" xfId="1" applyNumberFormat="1" applyFont="1" applyFill="1" applyBorder="1" applyAlignment="1" applyProtection="1">
      <alignment horizontal="left" vertical="center"/>
      <protection locked="0" hidden="1"/>
    </xf>
    <xf numFmtId="0" fontId="18" fillId="3" borderId="11" xfId="1" applyNumberFormat="1" applyFont="1" applyFill="1" applyBorder="1" applyAlignment="1" applyProtection="1">
      <alignment horizontal="left" vertical="center"/>
      <protection locked="0" hidden="1"/>
    </xf>
    <xf numFmtId="0" fontId="18" fillId="3" borderId="16" xfId="1" applyNumberFormat="1" applyFont="1" applyFill="1" applyBorder="1" applyAlignment="1" applyProtection="1">
      <alignment horizontal="left" vertical="center"/>
      <protection locked="0" hidden="1"/>
    </xf>
    <xf numFmtId="0" fontId="18" fillId="3" borderId="42" xfId="1" applyNumberFormat="1" applyFont="1" applyFill="1" applyBorder="1" applyAlignment="1" applyProtection="1">
      <alignment horizontal="left" vertical="center"/>
      <protection locked="0" hidden="1"/>
    </xf>
    <xf numFmtId="0" fontId="18" fillId="4" borderId="54" xfId="1" applyNumberFormat="1" applyFont="1" applyFill="1" applyBorder="1" applyAlignment="1" applyProtection="1">
      <alignment horizontal="left" vertical="center"/>
      <protection hidden="1"/>
    </xf>
    <xf numFmtId="0" fontId="18" fillId="4" borderId="7" xfId="1" applyNumberFormat="1" applyFont="1" applyFill="1" applyBorder="1" applyAlignment="1" applyProtection="1">
      <alignment horizontal="left" vertical="center"/>
      <protection hidden="1"/>
    </xf>
    <xf numFmtId="0" fontId="18" fillId="4" borderId="42" xfId="1" applyNumberFormat="1" applyFont="1" applyFill="1" applyBorder="1" applyAlignment="1" applyProtection="1">
      <alignment horizontal="left" vertical="center"/>
      <protection hidden="1"/>
    </xf>
    <xf numFmtId="0" fontId="21" fillId="0" borderId="53" xfId="1" applyNumberFormat="1" applyFont="1" applyBorder="1" applyAlignment="1" applyProtection="1">
      <alignment horizontal="center" vertical="center" wrapText="1"/>
      <protection hidden="1"/>
    </xf>
    <xf numFmtId="0" fontId="18" fillId="3" borderId="54" xfId="1" applyNumberFormat="1" applyFont="1" applyFill="1" applyBorder="1" applyAlignment="1" applyProtection="1">
      <alignment horizontal="left" vertical="center"/>
      <protection hidden="1"/>
    </xf>
    <xf numFmtId="0" fontId="18" fillId="0" borderId="10" xfId="1" applyNumberFormat="1" applyFont="1" applyBorder="1" applyAlignment="1" applyProtection="1">
      <alignment horizontal="center" vertical="center" shrinkToFit="1"/>
      <protection hidden="1"/>
    </xf>
    <xf numFmtId="0" fontId="18" fillId="0" borderId="64" xfId="1" applyNumberFormat="1" applyFont="1" applyBorder="1" applyAlignment="1" applyProtection="1">
      <alignment horizontal="center" vertical="center" shrinkToFit="1"/>
      <protection hidden="1"/>
    </xf>
    <xf numFmtId="0" fontId="18" fillId="0" borderId="7" xfId="1" applyNumberFormat="1" applyFont="1" applyBorder="1" applyAlignment="1" applyProtection="1">
      <alignment horizontal="center" vertical="center" shrinkToFit="1"/>
      <protection hidden="1"/>
    </xf>
    <xf numFmtId="0" fontId="18" fillId="0" borderId="5" xfId="1" applyNumberFormat="1" applyFont="1" applyBorder="1" applyAlignment="1" applyProtection="1">
      <alignment horizontal="center" vertical="center"/>
      <protection hidden="1"/>
    </xf>
    <xf numFmtId="0" fontId="18" fillId="0" borderId="38" xfId="1" applyNumberFormat="1" applyFont="1" applyBorder="1" applyAlignment="1" applyProtection="1">
      <alignment horizontal="center" vertical="center" shrinkToFit="1"/>
      <protection hidden="1"/>
    </xf>
    <xf numFmtId="0" fontId="18" fillId="0" borderId="145" xfId="1" applyNumberFormat="1" applyFont="1" applyBorder="1" applyAlignment="1" applyProtection="1">
      <alignment horizontal="center" vertical="center" shrinkToFit="1"/>
      <protection hidden="1"/>
    </xf>
    <xf numFmtId="0" fontId="18" fillId="0" borderId="2" xfId="1" applyNumberFormat="1" applyFont="1" applyBorder="1" applyAlignment="1" applyProtection="1">
      <alignment horizontal="center" vertical="center" shrinkToFit="1"/>
      <protection hidden="1"/>
    </xf>
    <xf numFmtId="0" fontId="18" fillId="0" borderId="139" xfId="1" applyNumberFormat="1" applyFont="1" applyBorder="1" applyAlignment="1" applyProtection="1">
      <alignment horizontal="center" vertical="center" shrinkToFit="1"/>
      <protection hidden="1"/>
    </xf>
    <xf numFmtId="0" fontId="18" fillId="3" borderId="11" xfId="1" applyNumberFormat="1" applyFont="1" applyFill="1" applyBorder="1" applyAlignment="1" applyProtection="1">
      <alignment horizontal="left" vertical="center" shrinkToFit="1"/>
      <protection hidden="1"/>
    </xf>
    <xf numFmtId="0" fontId="18" fillId="3" borderId="16" xfId="1" applyNumberFormat="1" applyFont="1" applyFill="1" applyBorder="1" applyAlignment="1" applyProtection="1">
      <alignment horizontal="left" vertical="center" shrinkToFit="1"/>
      <protection hidden="1"/>
    </xf>
    <xf numFmtId="0" fontId="18" fillId="5" borderId="7" xfId="1" applyNumberFormat="1" applyFont="1" applyFill="1" applyBorder="1" applyAlignment="1" applyProtection="1">
      <alignment horizontal="left" vertical="center" shrinkToFit="1"/>
      <protection hidden="1"/>
    </xf>
    <xf numFmtId="0" fontId="29" fillId="3" borderId="0" xfId="1" applyNumberFormat="1" applyFont="1" applyFill="1" applyAlignment="1" applyProtection="1">
      <alignment horizontal="center" vertical="center"/>
      <protection hidden="1"/>
    </xf>
    <xf numFmtId="0" fontId="29" fillId="3" borderId="49" xfId="1" applyNumberFormat="1" applyFont="1" applyFill="1" applyBorder="1" applyAlignment="1" applyProtection="1">
      <alignment horizontal="center" vertical="center"/>
      <protection hidden="1"/>
    </xf>
    <xf numFmtId="0" fontId="29" fillId="0" borderId="0" xfId="1" applyNumberFormat="1" applyFont="1" applyAlignment="1" applyProtection="1">
      <alignment horizontal="center" vertical="center"/>
      <protection hidden="1"/>
    </xf>
    <xf numFmtId="0" fontId="29" fillId="0" borderId="49" xfId="1" applyNumberFormat="1" applyFont="1" applyBorder="1" applyAlignment="1" applyProtection="1">
      <alignment horizontal="center" vertical="center"/>
      <protection hidden="1"/>
    </xf>
    <xf numFmtId="0" fontId="29" fillId="4" borderId="3" xfId="1" applyNumberFormat="1" applyFont="1" applyFill="1" applyBorder="1" applyAlignment="1" applyProtection="1">
      <alignment horizontal="center" vertical="center"/>
      <protection hidden="1"/>
    </xf>
    <xf numFmtId="0" fontId="29" fillId="4" borderId="49" xfId="1" applyNumberFormat="1" applyFont="1" applyFill="1" applyBorder="1" applyAlignment="1" applyProtection="1">
      <alignment horizontal="center" vertical="center"/>
      <protection hidden="1"/>
    </xf>
    <xf numFmtId="0" fontId="29" fillId="3" borderId="9" xfId="1" applyNumberFormat="1" applyFont="1" applyFill="1" applyBorder="1" applyAlignment="1" applyProtection="1">
      <alignment horizontal="center" vertical="center"/>
      <protection hidden="1"/>
    </xf>
    <xf numFmtId="0" fontId="29" fillId="3" borderId="44" xfId="1" applyNumberFormat="1" applyFont="1" applyFill="1" applyBorder="1" applyAlignment="1" applyProtection="1">
      <alignment horizontal="center" vertical="center"/>
      <protection hidden="1"/>
    </xf>
    <xf numFmtId="0" fontId="29" fillId="3" borderId="17" xfId="1" applyNumberFormat="1" applyFont="1" applyFill="1" applyBorder="1" applyAlignment="1" applyProtection="1">
      <alignment horizontal="center" vertical="center"/>
      <protection hidden="1"/>
    </xf>
    <xf numFmtId="0" fontId="29" fillId="3" borderId="57" xfId="1" applyNumberFormat="1" applyFont="1" applyFill="1" applyBorder="1" applyAlignment="1" applyProtection="1">
      <alignment horizontal="center" vertical="center"/>
      <protection hidden="1"/>
    </xf>
    <xf numFmtId="0" fontId="29" fillId="0" borderId="34" xfId="1" applyNumberFormat="1" applyFont="1" applyBorder="1" applyAlignment="1" applyProtection="1">
      <alignment horizontal="center" vertical="center"/>
      <protection hidden="1"/>
    </xf>
    <xf numFmtId="0" fontId="29" fillId="0" borderId="9" xfId="1" applyNumberFormat="1" applyFont="1" applyBorder="1" applyAlignment="1" applyProtection="1">
      <alignment horizontal="center" vertical="center"/>
      <protection hidden="1"/>
    </xf>
    <xf numFmtId="0" fontId="29" fillId="0" borderId="43" xfId="1" applyNumberFormat="1" applyFont="1" applyBorder="1" applyAlignment="1" applyProtection="1">
      <alignment horizontal="center" vertical="center"/>
      <protection hidden="1"/>
    </xf>
    <xf numFmtId="0" fontId="29" fillId="0" borderId="44" xfId="1" applyNumberFormat="1" applyFont="1" applyBorder="1" applyAlignment="1" applyProtection="1">
      <alignment horizontal="center" vertical="center"/>
      <protection hidden="1"/>
    </xf>
    <xf numFmtId="0" fontId="29" fillId="3" borderId="3" xfId="1" applyNumberFormat="1" applyFont="1" applyFill="1" applyBorder="1" applyAlignment="1" applyProtection="1">
      <alignment horizontal="center" vertical="center"/>
      <protection hidden="1"/>
    </xf>
    <xf numFmtId="0" fontId="29" fillId="4" borderId="0" xfId="1" applyNumberFormat="1" applyFont="1" applyFill="1" applyAlignment="1" applyProtection="1">
      <alignment horizontal="center" vertical="center"/>
      <protection hidden="1"/>
    </xf>
    <xf numFmtId="0" fontId="29" fillId="4" borderId="7" xfId="1" applyNumberFormat="1" applyFont="1" applyFill="1" applyBorder="1" applyAlignment="1" applyProtection="1">
      <alignment horizontal="center" vertical="center"/>
      <protection hidden="1"/>
    </xf>
    <xf numFmtId="0" fontId="29" fillId="3" borderId="7" xfId="1" applyNumberFormat="1" applyFont="1" applyFill="1" applyBorder="1" applyAlignment="1" applyProtection="1">
      <alignment horizontal="center" vertical="center"/>
      <protection hidden="1"/>
    </xf>
    <xf numFmtId="0" fontId="29" fillId="0" borderId="26" xfId="1" applyNumberFormat="1" applyFont="1" applyBorder="1" applyAlignment="1" applyProtection="1">
      <alignment horizontal="center" vertical="center"/>
      <protection hidden="1"/>
    </xf>
    <xf numFmtId="0" fontId="29" fillId="0" borderId="27" xfId="1" applyNumberFormat="1" applyFont="1" applyBorder="1" applyAlignment="1" applyProtection="1">
      <alignment horizontal="center" vertical="center"/>
      <protection hidden="1"/>
    </xf>
    <xf numFmtId="0" fontId="29" fillId="0" borderId="51" xfId="1" applyNumberFormat="1" applyFont="1" applyBorder="1" applyAlignment="1" applyProtection="1">
      <alignment horizontal="center" vertical="center" wrapText="1"/>
      <protection hidden="1"/>
    </xf>
    <xf numFmtId="0" fontId="29" fillId="0" borderId="27" xfId="1" applyNumberFormat="1" applyFont="1" applyBorder="1" applyAlignment="1" applyProtection="1">
      <alignment horizontal="center" vertical="center" wrapText="1"/>
      <protection hidden="1"/>
    </xf>
    <xf numFmtId="0" fontId="29" fillId="0" borderId="61" xfId="1" applyNumberFormat="1" applyFont="1" applyBorder="1" applyAlignment="1" applyProtection="1">
      <alignment horizontal="center" vertical="center" wrapText="1"/>
      <protection hidden="1"/>
    </xf>
    <xf numFmtId="0" fontId="18" fillId="0" borderId="43" xfId="4" applyNumberFormat="1" applyFont="1" applyBorder="1" applyAlignment="1" applyProtection="1">
      <alignment horizontal="center" vertical="center"/>
      <protection hidden="1"/>
    </xf>
    <xf numFmtId="0" fontId="18" fillId="0" borderId="44" xfId="4" applyNumberFormat="1" applyFont="1" applyBorder="1" applyAlignment="1" applyProtection="1">
      <alignment horizontal="center" vertical="center"/>
      <protection hidden="1"/>
    </xf>
    <xf numFmtId="0" fontId="29" fillId="3" borderId="2" xfId="4" applyNumberFormat="1" applyFont="1" applyFill="1" applyBorder="1" applyAlignment="1" applyProtection="1">
      <alignment horizontal="left" vertical="center" wrapText="1"/>
      <protection locked="0" hidden="1"/>
    </xf>
    <xf numFmtId="0" fontId="29" fillId="3" borderId="3" xfId="4" applyNumberFormat="1" applyFont="1" applyFill="1" applyBorder="1" applyAlignment="1" applyProtection="1">
      <alignment horizontal="left" vertical="center" wrapText="1"/>
      <protection locked="0" hidden="1"/>
    </xf>
    <xf numFmtId="0" fontId="29" fillId="3" borderId="54" xfId="4" applyNumberFormat="1" applyFont="1" applyFill="1" applyBorder="1" applyAlignment="1" applyProtection="1">
      <alignment horizontal="left" vertical="center" wrapText="1"/>
      <protection locked="0" hidden="1"/>
    </xf>
    <xf numFmtId="0" fontId="29" fillId="3" borderId="38" xfId="4" applyNumberFormat="1" applyFont="1" applyFill="1" applyBorder="1" applyAlignment="1" applyProtection="1">
      <alignment horizontal="left" vertical="center" wrapText="1"/>
      <protection locked="0" hidden="1"/>
    </xf>
    <xf numFmtId="0" fontId="29" fillId="3" borderId="0" xfId="4" applyNumberFormat="1" applyFont="1" applyFill="1" applyAlignment="1" applyProtection="1">
      <alignment horizontal="left" vertical="center" wrapText="1"/>
      <protection locked="0" hidden="1"/>
    </xf>
    <xf numFmtId="0" fontId="29" fillId="3" borderId="33" xfId="4" applyNumberFormat="1" applyFont="1" applyFill="1" applyBorder="1" applyAlignment="1" applyProtection="1">
      <alignment horizontal="left" vertical="center" wrapText="1"/>
      <protection locked="0" hidden="1"/>
    </xf>
    <xf numFmtId="0" fontId="29" fillId="3" borderId="48" xfId="4" applyNumberFormat="1" applyFont="1" applyFill="1" applyBorder="1" applyAlignment="1" applyProtection="1">
      <alignment horizontal="left" vertical="center" wrapText="1"/>
      <protection locked="0" hidden="1"/>
    </xf>
    <xf numFmtId="0" fontId="29" fillId="3" borderId="49" xfId="4" applyNumberFormat="1" applyFont="1" applyFill="1" applyBorder="1" applyAlignment="1" applyProtection="1">
      <alignment horizontal="left" vertical="center" wrapText="1"/>
      <protection locked="0" hidden="1"/>
    </xf>
    <xf numFmtId="0" fontId="29" fillId="3" borderId="58" xfId="4" applyNumberFormat="1" applyFont="1" applyFill="1" applyBorder="1" applyAlignment="1" applyProtection="1">
      <alignment horizontal="left" vertical="center" wrapText="1"/>
      <protection locked="0" hidden="1"/>
    </xf>
    <xf numFmtId="0" fontId="29" fillId="0" borderId="35" xfId="1" applyNumberFormat="1" applyFont="1" applyBorder="1" applyAlignment="1" applyProtection="1">
      <alignment horizontal="left" vertical="center"/>
      <protection hidden="1"/>
    </xf>
    <xf numFmtId="0" fontId="29" fillId="0" borderId="36" xfId="1" applyNumberFormat="1" applyFont="1" applyBorder="1" applyAlignment="1" applyProtection="1">
      <alignment horizontal="left" vertical="center"/>
      <protection hidden="1"/>
    </xf>
    <xf numFmtId="0" fontId="29" fillId="0" borderId="35" xfId="1" applyNumberFormat="1" applyFont="1" applyBorder="1" applyAlignment="1" applyProtection="1">
      <alignment horizontal="center" vertical="center"/>
      <protection hidden="1"/>
    </xf>
    <xf numFmtId="0" fontId="29" fillId="0" borderId="36" xfId="1" applyNumberFormat="1" applyFont="1" applyBorder="1" applyAlignment="1" applyProtection="1">
      <alignment horizontal="center" vertical="center"/>
      <protection hidden="1"/>
    </xf>
    <xf numFmtId="0" fontId="29" fillId="3" borderId="0" xfId="1" applyNumberFormat="1" applyFont="1" applyFill="1" applyAlignment="1" applyProtection="1">
      <alignment horizontal="center" vertical="center"/>
      <protection locked="0" hidden="1"/>
    </xf>
    <xf numFmtId="0" fontId="29" fillId="3" borderId="33" xfId="1" applyNumberFormat="1" applyFont="1" applyFill="1" applyBorder="1" applyAlignment="1" applyProtection="1">
      <alignment horizontal="center" vertical="center"/>
      <protection locked="0" hidden="1"/>
    </xf>
    <xf numFmtId="38" fontId="29" fillId="3" borderId="36" xfId="2" applyFont="1" applyFill="1" applyBorder="1" applyAlignment="1" applyProtection="1">
      <alignment horizontal="center" vertical="center"/>
      <protection locked="0" hidden="1"/>
    </xf>
    <xf numFmtId="0" fontId="29" fillId="3" borderId="6" xfId="4" applyNumberFormat="1" applyFont="1" applyFill="1" applyBorder="1" applyAlignment="1" applyProtection="1">
      <alignment horizontal="left" vertical="center" wrapText="1"/>
      <protection locked="0" hidden="1"/>
    </xf>
    <xf numFmtId="0" fontId="29" fillId="3" borderId="7" xfId="4" applyNumberFormat="1" applyFont="1" applyFill="1" applyBorder="1" applyAlignment="1" applyProtection="1">
      <alignment horizontal="left" vertical="center" wrapText="1"/>
      <protection locked="0" hidden="1"/>
    </xf>
    <xf numFmtId="0" fontId="29" fillId="3" borderId="42" xfId="4" applyNumberFormat="1" applyFont="1" applyFill="1" applyBorder="1" applyAlignment="1" applyProtection="1">
      <alignment horizontal="left" vertical="center" wrapText="1"/>
      <protection locked="0" hidden="1"/>
    </xf>
    <xf numFmtId="0" fontId="29" fillId="0" borderId="2" xfId="1" applyNumberFormat="1" applyFont="1" applyBorder="1" applyAlignment="1" applyProtection="1">
      <alignment horizontal="center" vertical="center"/>
      <protection hidden="1"/>
    </xf>
    <xf numFmtId="0" fontId="29" fillId="0" borderId="3" xfId="1" applyNumberFormat="1" applyFont="1" applyBorder="1" applyAlignment="1" applyProtection="1">
      <alignment horizontal="center" vertical="center"/>
      <protection hidden="1"/>
    </xf>
    <xf numFmtId="0" fontId="29" fillId="0" borderId="4" xfId="1" applyNumberFormat="1" applyFont="1" applyBorder="1" applyAlignment="1" applyProtection="1">
      <alignment horizontal="center" vertical="center"/>
      <protection hidden="1"/>
    </xf>
    <xf numFmtId="0" fontId="29" fillId="0" borderId="6" xfId="1" applyNumberFormat="1" applyFont="1" applyBorder="1" applyAlignment="1" applyProtection="1">
      <alignment horizontal="center" vertical="center"/>
      <protection hidden="1"/>
    </xf>
    <xf numFmtId="0" fontId="29" fillId="0" borderId="7" xfId="1" applyNumberFormat="1" applyFont="1" applyBorder="1" applyAlignment="1" applyProtection="1">
      <alignment horizontal="center" vertical="center"/>
      <protection hidden="1"/>
    </xf>
    <xf numFmtId="0" fontId="29" fillId="0" borderId="8" xfId="1" applyNumberFormat="1" applyFont="1" applyBorder="1" applyAlignment="1" applyProtection="1">
      <alignment horizontal="center" vertical="center"/>
      <protection hidden="1"/>
    </xf>
    <xf numFmtId="0" fontId="29" fillId="0" borderId="52" xfId="1" applyNumberFormat="1" applyFont="1" applyBorder="1" applyAlignment="1" applyProtection="1">
      <alignment horizontal="left" vertical="center"/>
      <protection hidden="1"/>
    </xf>
    <xf numFmtId="0" fontId="29" fillId="0" borderId="46" xfId="1" applyNumberFormat="1" applyFont="1" applyBorder="1" applyAlignment="1" applyProtection="1">
      <alignment horizontal="left" vertical="center"/>
      <protection hidden="1"/>
    </xf>
    <xf numFmtId="0" fontId="29" fillId="3" borderId="13" xfId="1" applyNumberFormat="1" applyFont="1" applyFill="1" applyBorder="1" applyAlignment="1" applyProtection="1">
      <alignment horizontal="center" vertical="center"/>
      <protection hidden="1"/>
    </xf>
    <xf numFmtId="0" fontId="29" fillId="3" borderId="11" xfId="1" applyNumberFormat="1" applyFont="1" applyFill="1" applyBorder="1" applyAlignment="1" applyProtection="1">
      <alignment horizontal="center" vertical="center"/>
      <protection hidden="1"/>
    </xf>
    <xf numFmtId="0" fontId="29" fillId="3" borderId="6" xfId="1" applyNumberFormat="1" applyFont="1" applyFill="1" applyBorder="1" applyAlignment="1" applyProtection="1">
      <alignment horizontal="center" vertical="center"/>
      <protection hidden="1"/>
    </xf>
    <xf numFmtId="0" fontId="29" fillId="0" borderId="11" xfId="1" applyNumberFormat="1" applyFont="1" applyBorder="1" applyAlignment="1" applyProtection="1">
      <alignment horizontal="center" vertical="center"/>
      <protection hidden="1"/>
    </xf>
    <xf numFmtId="0" fontId="29" fillId="3" borderId="2" xfId="1" applyNumberFormat="1" applyFont="1" applyFill="1" applyBorder="1" applyAlignment="1" applyProtection="1">
      <alignment horizontal="left" vertical="center" wrapText="1"/>
      <protection hidden="1"/>
    </xf>
    <xf numFmtId="0" fontId="29" fillId="3" borderId="3" xfId="1" applyNumberFormat="1" applyFont="1" applyFill="1" applyBorder="1" applyAlignment="1" applyProtection="1">
      <alignment horizontal="left" vertical="center" wrapText="1"/>
      <protection hidden="1"/>
    </xf>
    <xf numFmtId="0" fontId="29" fillId="3" borderId="4" xfId="1" applyNumberFormat="1" applyFont="1" applyFill="1" applyBorder="1" applyAlignment="1" applyProtection="1">
      <alignment horizontal="left" vertical="center" wrapText="1"/>
      <protection hidden="1"/>
    </xf>
    <xf numFmtId="0" fontId="29" fillId="3" borderId="6" xfId="1" applyNumberFormat="1" applyFont="1" applyFill="1" applyBorder="1" applyAlignment="1" applyProtection="1">
      <alignment horizontal="left" vertical="center" wrapText="1"/>
      <protection hidden="1"/>
    </xf>
    <xf numFmtId="0" fontId="29" fillId="3" borderId="7" xfId="1" applyNumberFormat="1" applyFont="1" applyFill="1" applyBorder="1" applyAlignment="1" applyProtection="1">
      <alignment horizontal="left" vertical="center" wrapText="1"/>
      <protection hidden="1"/>
    </xf>
    <xf numFmtId="0" fontId="29" fillId="3" borderId="8" xfId="1" applyNumberFormat="1" applyFont="1" applyFill="1" applyBorder="1" applyAlignment="1" applyProtection="1">
      <alignment horizontal="left" vertical="center" wrapText="1"/>
      <protection hidden="1"/>
    </xf>
    <xf numFmtId="0" fontId="29" fillId="3" borderId="2" xfId="1" applyNumberFormat="1" applyFont="1" applyFill="1" applyBorder="1" applyAlignment="1" applyProtection="1">
      <alignment horizontal="center" vertical="center"/>
      <protection hidden="1"/>
    </xf>
    <xf numFmtId="0" fontId="29" fillId="3" borderId="17" xfId="1" applyNumberFormat="1" applyFont="1" applyFill="1" applyBorder="1" applyAlignment="1" applyProtection="1">
      <alignment horizontal="left" vertical="center" wrapText="1"/>
      <protection locked="0" hidden="1"/>
    </xf>
    <xf numFmtId="0" fontId="29" fillId="3" borderId="0" xfId="1" applyNumberFormat="1" applyFont="1" applyFill="1" applyAlignment="1" applyProtection="1">
      <alignment horizontal="left" vertical="center" wrapText="1"/>
      <protection locked="0" hidden="1"/>
    </xf>
    <xf numFmtId="0" fontId="29" fillId="3" borderId="33" xfId="1" applyNumberFormat="1" applyFont="1" applyFill="1" applyBorder="1" applyAlignment="1" applyProtection="1">
      <alignment horizontal="left" vertical="center" wrapText="1"/>
      <protection locked="0" hidden="1"/>
    </xf>
    <xf numFmtId="0" fontId="29" fillId="0" borderId="52" xfId="1" applyNumberFormat="1" applyFont="1" applyBorder="1" applyAlignment="1" applyProtection="1">
      <alignment horizontal="left" vertical="center" wrapText="1"/>
      <protection hidden="1"/>
    </xf>
    <xf numFmtId="0" fontId="29" fillId="0" borderId="36" xfId="1" applyNumberFormat="1" applyFont="1" applyBorder="1" applyAlignment="1" applyProtection="1">
      <alignment horizontal="left" vertical="center" wrapText="1"/>
      <protection hidden="1"/>
    </xf>
    <xf numFmtId="0" fontId="29" fillId="0" borderId="41" xfId="1" applyNumberFormat="1" applyFont="1" applyBorder="1" applyAlignment="1" applyProtection="1">
      <alignment horizontal="left" vertical="center" wrapText="1"/>
      <protection hidden="1"/>
    </xf>
    <xf numFmtId="0" fontId="29" fillId="3" borderId="64" xfId="1" applyNumberFormat="1" applyFont="1" applyFill="1" applyBorder="1" applyAlignment="1" applyProtection="1">
      <alignment horizontal="left" vertical="center" wrapText="1"/>
      <protection locked="0" hidden="1"/>
    </xf>
    <xf numFmtId="0" fontId="29" fillId="3" borderId="7" xfId="1" applyNumberFormat="1" applyFont="1" applyFill="1" applyBorder="1" applyAlignment="1" applyProtection="1">
      <alignment horizontal="left" vertical="center" wrapText="1"/>
      <protection locked="0" hidden="1"/>
    </xf>
    <xf numFmtId="0" fontId="29" fillId="0" borderId="52" xfId="4" applyNumberFormat="1" applyFont="1" applyBorder="1" applyAlignment="1" applyProtection="1">
      <alignment horizontal="left" vertical="center"/>
      <protection hidden="1"/>
    </xf>
    <xf numFmtId="0" fontId="29" fillId="0" borderId="36" xfId="4" applyNumberFormat="1" applyFont="1" applyBorder="1" applyAlignment="1" applyProtection="1">
      <alignment horizontal="left" vertical="center"/>
      <protection hidden="1"/>
    </xf>
    <xf numFmtId="0" fontId="29" fillId="3" borderId="48" xfId="1" applyNumberFormat="1" applyFont="1" applyFill="1" applyBorder="1" applyAlignment="1" applyProtection="1">
      <alignment horizontal="center" vertical="center"/>
      <protection hidden="1"/>
    </xf>
    <xf numFmtId="0" fontId="29" fillId="0" borderId="56" xfId="1" applyNumberFormat="1" applyFont="1" applyBorder="1" applyAlignment="1" applyProtection="1">
      <alignment horizontal="center" vertical="center"/>
      <protection hidden="1"/>
    </xf>
    <xf numFmtId="0" fontId="29" fillId="0" borderId="41" xfId="1" applyNumberFormat="1" applyFont="1" applyBorder="1" applyAlignment="1" applyProtection="1">
      <alignment horizontal="left" vertical="center"/>
      <protection hidden="1"/>
    </xf>
    <xf numFmtId="0" fontId="29" fillId="0" borderId="51" xfId="1" applyNumberFormat="1" applyFont="1" applyBorder="1" applyAlignment="1" applyProtection="1">
      <alignment horizontal="left" vertical="center"/>
      <protection hidden="1"/>
    </xf>
    <xf numFmtId="0" fontId="29" fillId="0" borderId="27" xfId="1" applyNumberFormat="1" applyFont="1" applyBorder="1" applyAlignment="1" applyProtection="1">
      <alignment horizontal="left" vertical="center"/>
      <protection hidden="1"/>
    </xf>
    <xf numFmtId="0" fontId="29" fillId="0" borderId="61" xfId="1" applyNumberFormat="1" applyFont="1" applyBorder="1" applyAlignment="1" applyProtection="1">
      <alignment horizontal="left" vertical="center"/>
      <protection hidden="1"/>
    </xf>
    <xf numFmtId="0" fontId="29" fillId="3" borderId="48" xfId="1" applyNumberFormat="1" applyFont="1" applyFill="1" applyBorder="1" applyAlignment="1" applyProtection="1">
      <alignment horizontal="left" vertical="center" wrapText="1"/>
      <protection hidden="1"/>
    </xf>
    <xf numFmtId="0" fontId="29" fillId="3" borderId="49" xfId="1" applyNumberFormat="1" applyFont="1" applyFill="1" applyBorder="1" applyAlignment="1" applyProtection="1">
      <alignment horizontal="left" vertical="center" wrapText="1"/>
      <protection hidden="1"/>
    </xf>
    <xf numFmtId="0" fontId="29" fillId="3" borderId="56" xfId="1" applyNumberFormat="1" applyFont="1" applyFill="1" applyBorder="1" applyAlignment="1" applyProtection="1">
      <alignment horizontal="left" vertical="center" wrapText="1"/>
      <protection hidden="1"/>
    </xf>
    <xf numFmtId="0" fontId="29" fillId="0" borderId="0" xfId="1" applyNumberFormat="1" applyFont="1" applyAlignment="1" applyProtection="1">
      <alignment horizontal="right" vertical="center"/>
      <protection locked="0" hidden="1"/>
    </xf>
    <xf numFmtId="0" fontId="29" fillId="0" borderId="53" xfId="1" applyNumberFormat="1" applyFont="1" applyBorder="1" applyAlignment="1" applyProtection="1">
      <alignment horizontal="center" vertical="center"/>
      <protection hidden="1"/>
    </xf>
    <xf numFmtId="0" fontId="29" fillId="0" borderId="57" xfId="1" applyNumberFormat="1" applyFont="1" applyBorder="1" applyAlignment="1" applyProtection="1">
      <alignment horizontal="center" vertical="center"/>
      <protection hidden="1"/>
    </xf>
    <xf numFmtId="0" fontId="29" fillId="0" borderId="34" xfId="1" applyNumberFormat="1" applyFont="1" applyBorder="1" applyAlignment="1" applyProtection="1">
      <alignment horizontal="center" vertical="center" wrapText="1"/>
      <protection hidden="1"/>
    </xf>
    <xf numFmtId="0" fontId="29" fillId="3" borderId="2" xfId="1" applyNumberFormat="1" applyFont="1" applyFill="1" applyBorder="1" applyAlignment="1" applyProtection="1">
      <alignment horizontal="left" vertical="center"/>
      <protection hidden="1"/>
    </xf>
    <xf numFmtId="0" fontId="29" fillId="3" borderId="3" xfId="1" applyNumberFormat="1" applyFont="1" applyFill="1" applyBorder="1" applyAlignment="1" applyProtection="1">
      <alignment horizontal="left" vertical="center"/>
      <protection hidden="1"/>
    </xf>
    <xf numFmtId="0" fontId="29" fillId="3" borderId="54" xfId="1" applyNumberFormat="1" applyFont="1" applyFill="1" applyBorder="1" applyAlignment="1" applyProtection="1">
      <alignment horizontal="left" vertical="center"/>
      <protection hidden="1"/>
    </xf>
    <xf numFmtId="0" fontId="29" fillId="3" borderId="6" xfId="1" applyNumberFormat="1" applyFont="1" applyFill="1" applyBorder="1" applyAlignment="1" applyProtection="1">
      <alignment horizontal="left" vertical="center"/>
      <protection hidden="1"/>
    </xf>
    <xf numFmtId="0" fontId="29" fillId="3" borderId="7" xfId="1" applyNumberFormat="1" applyFont="1" applyFill="1" applyBorder="1" applyAlignment="1" applyProtection="1">
      <alignment horizontal="left" vertical="center"/>
      <protection hidden="1"/>
    </xf>
    <xf numFmtId="0" fontId="29" fillId="3" borderId="42" xfId="1" applyNumberFormat="1" applyFont="1" applyFill="1" applyBorder="1" applyAlignment="1" applyProtection="1">
      <alignment horizontal="left" vertical="center"/>
      <protection hidden="1"/>
    </xf>
    <xf numFmtId="0" fontId="29" fillId="0" borderId="64" xfId="1" applyNumberFormat="1" applyFont="1" applyBorder="1" applyAlignment="1" applyProtection="1">
      <alignment horizontal="center" vertical="center"/>
      <protection hidden="1"/>
    </xf>
    <xf numFmtId="0" fontId="29" fillId="0" borderId="10" xfId="1" applyNumberFormat="1" applyFont="1" applyBorder="1" applyAlignment="1" applyProtection="1">
      <alignment horizontal="center" vertical="center"/>
      <protection hidden="1"/>
    </xf>
    <xf numFmtId="0" fontId="29" fillId="0" borderId="17" xfId="1" applyNumberFormat="1" applyFont="1" applyBorder="1" applyAlignment="1" applyProtection="1">
      <alignment horizontal="center" vertical="center"/>
      <protection hidden="1"/>
    </xf>
    <xf numFmtId="0" fontId="21" fillId="0" borderId="1" xfId="1" applyNumberFormat="1" applyFont="1" applyBorder="1" applyAlignment="1" applyProtection="1">
      <alignment horizontal="center" vertical="center" wrapText="1"/>
      <protection hidden="1"/>
    </xf>
    <xf numFmtId="0" fontId="29" fillId="0" borderId="1" xfId="1" applyNumberFormat="1" applyFont="1" applyBorder="1" applyAlignment="1" applyProtection="1">
      <alignment horizontal="center" vertical="center"/>
      <protection hidden="1"/>
    </xf>
    <xf numFmtId="0" fontId="29" fillId="0" borderId="75" xfId="1" applyNumberFormat="1" applyFont="1" applyBorder="1" applyAlignment="1" applyProtection="1">
      <alignment horizontal="center" vertical="center"/>
      <protection hidden="1"/>
    </xf>
    <xf numFmtId="0" fontId="18" fillId="0" borderId="43" xfId="1" applyNumberFormat="1" applyFont="1" applyBorder="1" applyAlignment="1" applyProtection="1">
      <alignment horizontal="left" vertical="center"/>
      <protection hidden="1"/>
    </xf>
    <xf numFmtId="0" fontId="18" fillId="0" borderId="44" xfId="1" applyNumberFormat="1" applyFont="1" applyBorder="1" applyAlignment="1" applyProtection="1">
      <alignment horizontal="left" vertical="center"/>
      <protection hidden="1"/>
    </xf>
    <xf numFmtId="0" fontId="18" fillId="0" borderId="80" xfId="1" applyNumberFormat="1" applyFont="1" applyBorder="1" applyAlignment="1" applyProtection="1">
      <alignment horizontal="left" vertical="center"/>
      <protection hidden="1"/>
    </xf>
    <xf numFmtId="0" fontId="18" fillId="0" borderId="64" xfId="1" applyNumberFormat="1" applyFont="1" applyBorder="1" applyAlignment="1" applyProtection="1">
      <alignment horizontal="left" vertical="center"/>
      <protection hidden="1"/>
    </xf>
    <xf numFmtId="0" fontId="18" fillId="0" borderId="57" xfId="1" applyNumberFormat="1" applyFont="1" applyBorder="1" applyAlignment="1" applyProtection="1">
      <alignment horizontal="left" vertical="center"/>
      <protection hidden="1"/>
    </xf>
    <xf numFmtId="0" fontId="18" fillId="0" borderId="49" xfId="1" applyNumberFormat="1" applyFont="1" applyBorder="1" applyAlignment="1" applyProtection="1">
      <alignment horizontal="left" vertical="center"/>
      <protection hidden="1"/>
    </xf>
    <xf numFmtId="0" fontId="18" fillId="0" borderId="56" xfId="1" applyNumberFormat="1" applyFont="1" applyBorder="1" applyAlignment="1" applyProtection="1">
      <alignment horizontal="left" vertical="center"/>
      <protection hidden="1"/>
    </xf>
    <xf numFmtId="0" fontId="18" fillId="0" borderId="18" xfId="1" applyNumberFormat="1" applyFont="1" applyBorder="1" applyAlignment="1" applyProtection="1">
      <alignment horizontal="left" vertical="center" wrapText="1"/>
      <protection hidden="1"/>
    </xf>
    <xf numFmtId="0" fontId="18" fillId="0" borderId="59" xfId="1" applyNumberFormat="1" applyFont="1" applyBorder="1" applyAlignment="1" applyProtection="1">
      <alignment horizontal="left" vertical="center" wrapText="1"/>
      <protection hidden="1"/>
    </xf>
    <xf numFmtId="0" fontId="46" fillId="0" borderId="251" xfId="1" applyNumberFormat="1" applyFont="1" applyBorder="1" applyAlignment="1" applyProtection="1">
      <alignment horizontal="left" vertical="center"/>
      <protection hidden="1"/>
    </xf>
    <xf numFmtId="0" fontId="46" fillId="0" borderId="101" xfId="1" applyNumberFormat="1" applyFont="1" applyBorder="1" applyAlignment="1" applyProtection="1">
      <alignment horizontal="left" vertical="center"/>
      <protection hidden="1"/>
    </xf>
    <xf numFmtId="0" fontId="46" fillId="0" borderId="80" xfId="1" applyNumberFormat="1" applyFont="1" applyBorder="1" applyAlignment="1" applyProtection="1">
      <alignment horizontal="left" vertical="center"/>
      <protection hidden="1"/>
    </xf>
    <xf numFmtId="0" fontId="46" fillId="0" borderId="5" xfId="1" applyNumberFormat="1" applyFont="1" applyBorder="1" applyAlignment="1" applyProtection="1">
      <alignment horizontal="left" vertical="center"/>
      <protection hidden="1"/>
    </xf>
    <xf numFmtId="0" fontId="18" fillId="0" borderId="78" xfId="1" applyNumberFormat="1" applyFont="1" applyBorder="1" applyAlignment="1" applyProtection="1">
      <alignment horizontal="left" vertical="center" wrapText="1"/>
      <protection hidden="1"/>
    </xf>
    <xf numFmtId="0" fontId="18" fillId="0" borderId="1" xfId="1" applyNumberFormat="1" applyFont="1" applyBorder="1" applyAlignment="1" applyProtection="1">
      <alignment horizontal="left" vertical="center" wrapText="1"/>
      <protection hidden="1"/>
    </xf>
    <xf numFmtId="0" fontId="46" fillId="0" borderId="141" xfId="1" applyNumberFormat="1" applyFont="1" applyBorder="1" applyAlignment="1" applyProtection="1">
      <alignment horizontal="left" vertical="center"/>
      <protection hidden="1"/>
    </xf>
    <xf numFmtId="0" fontId="46" fillId="0" borderId="252" xfId="1" applyNumberFormat="1" applyFont="1" applyBorder="1" applyAlignment="1" applyProtection="1">
      <alignment horizontal="left" vertical="center"/>
      <protection hidden="1"/>
    </xf>
    <xf numFmtId="0" fontId="46" fillId="4" borderId="121" xfId="1" applyNumberFormat="1" applyFont="1" applyFill="1" applyBorder="1" applyAlignment="1" applyProtection="1">
      <alignment horizontal="left" vertical="center"/>
      <protection hidden="1"/>
    </xf>
    <xf numFmtId="0" fontId="46" fillId="4" borderId="122" xfId="1" applyNumberFormat="1" applyFont="1" applyFill="1" applyBorder="1" applyAlignment="1" applyProtection="1">
      <alignment horizontal="left" vertical="center"/>
      <protection hidden="1"/>
    </xf>
    <xf numFmtId="0" fontId="18" fillId="4" borderId="8" xfId="1" applyNumberFormat="1" applyFont="1" applyFill="1" applyBorder="1" applyAlignment="1" applyProtection="1">
      <alignment horizontal="left" vertical="center"/>
      <protection hidden="1"/>
    </xf>
    <xf numFmtId="0" fontId="18" fillId="4" borderId="5" xfId="1" applyNumberFormat="1" applyFont="1" applyFill="1" applyBorder="1" applyAlignment="1" applyProtection="1">
      <alignment horizontal="left" vertical="center"/>
      <protection hidden="1"/>
    </xf>
    <xf numFmtId="0" fontId="18" fillId="0" borderId="20" xfId="1" applyNumberFormat="1" applyFont="1" applyBorder="1" applyAlignment="1" applyProtection="1">
      <alignment horizontal="left" vertical="center"/>
      <protection hidden="1"/>
    </xf>
    <xf numFmtId="0" fontId="18" fillId="0" borderId="141" xfId="1" applyNumberFormat="1" applyFont="1" applyBorder="1" applyAlignment="1" applyProtection="1">
      <alignment horizontal="left" vertical="center"/>
      <protection hidden="1"/>
    </xf>
    <xf numFmtId="0" fontId="18" fillId="0" borderId="121" xfId="1" applyNumberFormat="1" applyFont="1" applyBorder="1" applyAlignment="1" applyProtection="1">
      <alignment horizontal="left" vertical="center"/>
      <protection hidden="1"/>
    </xf>
    <xf numFmtId="0" fontId="18" fillId="0" borderId="122" xfId="1" applyNumberFormat="1" applyFont="1" applyBorder="1" applyAlignment="1" applyProtection="1">
      <alignment horizontal="left" vertical="center"/>
      <protection hidden="1"/>
    </xf>
    <xf numFmtId="0" fontId="18" fillId="0" borderId="251" xfId="1" applyNumberFormat="1" applyFont="1" applyBorder="1" applyAlignment="1" applyProtection="1">
      <alignment horizontal="left" vertical="center"/>
      <protection hidden="1"/>
    </xf>
    <xf numFmtId="0" fontId="18" fillId="0" borderId="101" xfId="1" applyNumberFormat="1" applyFont="1" applyBorder="1" applyAlignment="1" applyProtection="1">
      <alignment horizontal="left" vertical="center"/>
      <protection hidden="1"/>
    </xf>
    <xf numFmtId="0" fontId="18" fillId="0" borderId="80" xfId="1" applyNumberFormat="1" applyFont="1" applyBorder="1" applyAlignment="1" applyProtection="1">
      <alignment horizontal="center" vertical="center"/>
      <protection hidden="1"/>
    </xf>
    <xf numFmtId="0" fontId="18" fillId="0" borderId="246" xfId="1" applyNumberFormat="1" applyFont="1" applyBorder="1" applyAlignment="1" applyProtection="1">
      <alignment horizontal="left" vertical="center"/>
      <protection hidden="1"/>
    </xf>
    <xf numFmtId="0" fontId="18" fillId="0" borderId="239" xfId="1" applyNumberFormat="1" applyFont="1" applyBorder="1" applyAlignment="1" applyProtection="1">
      <alignment horizontal="left" vertical="center"/>
      <protection hidden="1"/>
    </xf>
    <xf numFmtId="0" fontId="18" fillId="0" borderId="240" xfId="1" applyNumberFormat="1" applyFont="1" applyBorder="1" applyAlignment="1" applyProtection="1">
      <alignment horizontal="left" vertical="center"/>
      <protection hidden="1"/>
    </xf>
    <xf numFmtId="0" fontId="51" fillId="0" borderId="0" xfId="1" applyNumberFormat="1" applyFont="1" applyAlignment="1" applyProtection="1">
      <alignment horizontal="center" vertical="center"/>
      <protection locked="0" hidden="1"/>
    </xf>
    <xf numFmtId="0" fontId="51" fillId="0" borderId="0" xfId="1" applyNumberFormat="1" applyFont="1" applyAlignment="1" applyProtection="1">
      <alignment horizontal="left" vertical="center"/>
      <protection locked="0" hidden="1"/>
    </xf>
    <xf numFmtId="56" fontId="18" fillId="3" borderId="9" xfId="1" applyNumberFormat="1" applyFont="1" applyFill="1" applyBorder="1" applyAlignment="1" applyProtection="1">
      <alignment horizontal="center" vertical="center" wrapText="1"/>
      <protection hidden="1"/>
    </xf>
    <xf numFmtId="0" fontId="20" fillId="0" borderId="0" xfId="1" applyNumberFormat="1" applyFont="1" applyAlignment="1" applyProtection="1">
      <alignment vertical="center" wrapText="1"/>
      <protection hidden="1"/>
    </xf>
  </cellXfs>
  <cellStyles count="10">
    <cellStyle name="桁区切り" xfId="2" builtinId="6"/>
    <cellStyle name="標準" xfId="0" builtinId="0"/>
    <cellStyle name="標準 2" xfId="1" xr:uid="{EB22536A-2679-42A8-AFC8-12BB95461224}"/>
    <cellStyle name="標準 3 3" xfId="7" xr:uid="{ACCD318A-C1FA-4A86-A0CB-5413ABA614BB}"/>
    <cellStyle name="標準_資料５" xfId="6" xr:uid="{1F49FC22-8409-4C3E-8BB7-A0CA13E8A1EF}"/>
    <cellStyle name="標準_児童入所" xfId="8" xr:uid="{90B8BDA1-D04E-4F45-8D39-7DC1E97E2EEB}"/>
    <cellStyle name="標準_知的障害者(児)入所" xfId="9" xr:uid="{A3035BAD-C4D1-4BE3-B0F2-FE28D392E313}"/>
    <cellStyle name="標準_提出資料_保育所" xfId="4" xr:uid="{F7D8B959-70EF-4BD0-A120-4D336578428F}"/>
    <cellStyle name="標準_法人１" xfId="3" xr:uid="{125D7335-ED18-4697-ADAD-4ABDEE28E992}"/>
    <cellStyle name="標準_民間保育所" xfId="5" xr:uid="{A8FD8C75-BA8D-4461-8CAD-3B49E792A3F1}"/>
  </cellStyles>
  <dxfs count="4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checked="Checked"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22</xdr:col>
      <xdr:colOff>24739</xdr:colOff>
      <xdr:row>0</xdr:row>
      <xdr:rowOff>0</xdr:rowOff>
    </xdr:from>
    <xdr:to>
      <xdr:col>27</xdr:col>
      <xdr:colOff>374741</xdr:colOff>
      <xdr:row>2</xdr:row>
      <xdr:rowOff>366737</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17714025" y="0"/>
          <a:ext cx="4370294" cy="1232646"/>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108000" rIns="108000" bIns="108000" rtlCol="0" anchor="ctr" anchorCtr="1"/>
        <a:lstStyle/>
        <a:p>
          <a:pPr algn="l"/>
          <a:r>
            <a:rPr kumimoji="1" lang="ja-JP" altLang="en-US" sz="4000" b="1">
              <a:solidFill>
                <a:sysClr val="windowText" lastClr="000000"/>
              </a:solidFill>
            </a:rPr>
            <a:t>該当なし</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40</xdr:col>
          <xdr:colOff>66675</xdr:colOff>
          <xdr:row>39</xdr:row>
          <xdr:rowOff>0</xdr:rowOff>
        </xdr:from>
        <xdr:to>
          <xdr:col>40</xdr:col>
          <xdr:colOff>314325</xdr:colOff>
          <xdr:row>40</xdr:row>
          <xdr:rowOff>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B00-000001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38</xdr:row>
          <xdr:rowOff>228600</xdr:rowOff>
        </xdr:from>
        <xdr:to>
          <xdr:col>31</xdr:col>
          <xdr:colOff>323850</xdr:colOff>
          <xdr:row>39</xdr:row>
          <xdr:rowOff>228600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B00-000002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66675</xdr:colOff>
          <xdr:row>4</xdr:row>
          <xdr:rowOff>0</xdr:rowOff>
        </xdr:from>
        <xdr:to>
          <xdr:col>29</xdr:col>
          <xdr:colOff>95250</xdr:colOff>
          <xdr:row>6</xdr:row>
          <xdr:rowOff>9525</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C00-000001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xdr:row>
          <xdr:rowOff>0</xdr:rowOff>
        </xdr:from>
        <xdr:to>
          <xdr:col>32</xdr:col>
          <xdr:colOff>95250</xdr:colOff>
          <xdr:row>6</xdr:row>
          <xdr:rowOff>9525</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C00-000002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6</xdr:row>
          <xdr:rowOff>0</xdr:rowOff>
        </xdr:from>
        <xdr:to>
          <xdr:col>29</xdr:col>
          <xdr:colOff>95250</xdr:colOff>
          <xdr:row>8</xdr:row>
          <xdr:rowOff>9525</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C00-000003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6</xdr:row>
          <xdr:rowOff>0</xdr:rowOff>
        </xdr:from>
        <xdr:to>
          <xdr:col>32</xdr:col>
          <xdr:colOff>95250</xdr:colOff>
          <xdr:row>8</xdr:row>
          <xdr:rowOff>9525</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C00-000004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8</xdr:row>
          <xdr:rowOff>0</xdr:rowOff>
        </xdr:from>
        <xdr:to>
          <xdr:col>29</xdr:col>
          <xdr:colOff>95250</xdr:colOff>
          <xdr:row>10</xdr:row>
          <xdr:rowOff>9525</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C00-000005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8</xdr:row>
          <xdr:rowOff>0</xdr:rowOff>
        </xdr:from>
        <xdr:to>
          <xdr:col>32</xdr:col>
          <xdr:colOff>95250</xdr:colOff>
          <xdr:row>10</xdr:row>
          <xdr:rowOff>9525</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0C00-000006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10</xdr:row>
          <xdr:rowOff>0</xdr:rowOff>
        </xdr:from>
        <xdr:to>
          <xdr:col>29</xdr:col>
          <xdr:colOff>95250</xdr:colOff>
          <xdr:row>12</xdr:row>
          <xdr:rowOff>9525</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0C00-000007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10</xdr:row>
          <xdr:rowOff>0</xdr:rowOff>
        </xdr:from>
        <xdr:to>
          <xdr:col>32</xdr:col>
          <xdr:colOff>95250</xdr:colOff>
          <xdr:row>12</xdr:row>
          <xdr:rowOff>9525</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0C00-000008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14</xdr:row>
          <xdr:rowOff>0</xdr:rowOff>
        </xdr:from>
        <xdr:to>
          <xdr:col>29</xdr:col>
          <xdr:colOff>95250</xdr:colOff>
          <xdr:row>16</xdr:row>
          <xdr:rowOff>9525</xdr:rowOff>
        </xdr:to>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0C00-000009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14</xdr:row>
          <xdr:rowOff>0</xdr:rowOff>
        </xdr:from>
        <xdr:to>
          <xdr:col>32</xdr:col>
          <xdr:colOff>95250</xdr:colOff>
          <xdr:row>16</xdr:row>
          <xdr:rowOff>9525</xdr:rowOff>
        </xdr:to>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0C00-00000A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16</xdr:row>
          <xdr:rowOff>0</xdr:rowOff>
        </xdr:from>
        <xdr:to>
          <xdr:col>29</xdr:col>
          <xdr:colOff>95250</xdr:colOff>
          <xdr:row>18</xdr:row>
          <xdr:rowOff>9525</xdr:rowOff>
        </xdr:to>
        <xdr:sp macro="" textlink="">
          <xdr:nvSpPr>
            <xdr:cNvPr id="18443" name="Check Box 11" hidden="1">
              <a:extLst>
                <a:ext uri="{63B3BB69-23CF-44E3-9099-C40C66FF867C}">
                  <a14:compatExt spid="_x0000_s18443"/>
                </a:ext>
                <a:ext uri="{FF2B5EF4-FFF2-40B4-BE49-F238E27FC236}">
                  <a16:creationId xmlns:a16="http://schemas.microsoft.com/office/drawing/2014/main" id="{00000000-0008-0000-0C00-00000B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16</xdr:row>
          <xdr:rowOff>0</xdr:rowOff>
        </xdr:from>
        <xdr:to>
          <xdr:col>32</xdr:col>
          <xdr:colOff>95250</xdr:colOff>
          <xdr:row>18</xdr:row>
          <xdr:rowOff>9525</xdr:rowOff>
        </xdr:to>
        <xdr:sp macro="" textlink="">
          <xdr:nvSpPr>
            <xdr:cNvPr id="18444" name="Check Box 12" hidden="1">
              <a:extLst>
                <a:ext uri="{63B3BB69-23CF-44E3-9099-C40C66FF867C}">
                  <a14:compatExt spid="_x0000_s18444"/>
                </a:ext>
                <a:ext uri="{FF2B5EF4-FFF2-40B4-BE49-F238E27FC236}">
                  <a16:creationId xmlns:a16="http://schemas.microsoft.com/office/drawing/2014/main" id="{00000000-0008-0000-0C00-00000C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95250</xdr:colOff>
          <xdr:row>22</xdr:row>
          <xdr:rowOff>9525</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0C00-00000D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95250</xdr:colOff>
          <xdr:row>22</xdr:row>
          <xdr:rowOff>9525</xdr:rowOff>
        </xdr:to>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0C00-00000E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22</xdr:row>
          <xdr:rowOff>0</xdr:rowOff>
        </xdr:from>
        <xdr:to>
          <xdr:col>29</xdr:col>
          <xdr:colOff>95250</xdr:colOff>
          <xdr:row>24</xdr:row>
          <xdr:rowOff>9525</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0C00-00000F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22</xdr:row>
          <xdr:rowOff>0</xdr:rowOff>
        </xdr:from>
        <xdr:to>
          <xdr:col>32</xdr:col>
          <xdr:colOff>95250</xdr:colOff>
          <xdr:row>24</xdr:row>
          <xdr:rowOff>9525</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0C00-000010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24</xdr:row>
          <xdr:rowOff>0</xdr:rowOff>
        </xdr:from>
        <xdr:to>
          <xdr:col>29</xdr:col>
          <xdr:colOff>95250</xdr:colOff>
          <xdr:row>26</xdr:row>
          <xdr:rowOff>9525</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0C00-000011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24</xdr:row>
          <xdr:rowOff>0</xdr:rowOff>
        </xdr:from>
        <xdr:to>
          <xdr:col>32</xdr:col>
          <xdr:colOff>95250</xdr:colOff>
          <xdr:row>26</xdr:row>
          <xdr:rowOff>9525</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0C00-000012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26</xdr:row>
          <xdr:rowOff>0</xdr:rowOff>
        </xdr:from>
        <xdr:to>
          <xdr:col>29</xdr:col>
          <xdr:colOff>95250</xdr:colOff>
          <xdr:row>28</xdr:row>
          <xdr:rowOff>9525</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C00-000013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26</xdr:row>
          <xdr:rowOff>0</xdr:rowOff>
        </xdr:from>
        <xdr:to>
          <xdr:col>32</xdr:col>
          <xdr:colOff>95250</xdr:colOff>
          <xdr:row>28</xdr:row>
          <xdr:rowOff>9525</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C00-000014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28</xdr:row>
          <xdr:rowOff>0</xdr:rowOff>
        </xdr:from>
        <xdr:to>
          <xdr:col>29</xdr:col>
          <xdr:colOff>95250</xdr:colOff>
          <xdr:row>30</xdr:row>
          <xdr:rowOff>0</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C00-000015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28</xdr:row>
          <xdr:rowOff>0</xdr:rowOff>
        </xdr:from>
        <xdr:to>
          <xdr:col>32</xdr:col>
          <xdr:colOff>95250</xdr:colOff>
          <xdr:row>30</xdr:row>
          <xdr:rowOff>0</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C00-000016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30</xdr:row>
          <xdr:rowOff>0</xdr:rowOff>
        </xdr:from>
        <xdr:to>
          <xdr:col>29</xdr:col>
          <xdr:colOff>95250</xdr:colOff>
          <xdr:row>32</xdr:row>
          <xdr:rowOff>0</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0C00-000017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30</xdr:row>
          <xdr:rowOff>0</xdr:rowOff>
        </xdr:from>
        <xdr:to>
          <xdr:col>32</xdr:col>
          <xdr:colOff>95250</xdr:colOff>
          <xdr:row>32</xdr:row>
          <xdr:rowOff>0</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0C00-000018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34</xdr:row>
          <xdr:rowOff>0</xdr:rowOff>
        </xdr:from>
        <xdr:to>
          <xdr:col>29</xdr:col>
          <xdr:colOff>95250</xdr:colOff>
          <xdr:row>36</xdr:row>
          <xdr:rowOff>0</xdr:rowOff>
        </xdr:to>
        <xdr:sp macro="" textlink="">
          <xdr:nvSpPr>
            <xdr:cNvPr id="18457" name="Check Box 25" hidden="1">
              <a:extLst>
                <a:ext uri="{63B3BB69-23CF-44E3-9099-C40C66FF867C}">
                  <a14:compatExt spid="_x0000_s18457"/>
                </a:ext>
                <a:ext uri="{FF2B5EF4-FFF2-40B4-BE49-F238E27FC236}">
                  <a16:creationId xmlns:a16="http://schemas.microsoft.com/office/drawing/2014/main" id="{00000000-0008-0000-0C00-000019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34</xdr:row>
          <xdr:rowOff>0</xdr:rowOff>
        </xdr:from>
        <xdr:to>
          <xdr:col>32</xdr:col>
          <xdr:colOff>95250</xdr:colOff>
          <xdr:row>36</xdr:row>
          <xdr:rowOff>0</xdr:rowOff>
        </xdr:to>
        <xdr:sp macro="" textlink="">
          <xdr:nvSpPr>
            <xdr:cNvPr id="18458" name="Check Box 26" hidden="1">
              <a:extLst>
                <a:ext uri="{63B3BB69-23CF-44E3-9099-C40C66FF867C}">
                  <a14:compatExt spid="_x0000_s18458"/>
                </a:ext>
                <a:ext uri="{FF2B5EF4-FFF2-40B4-BE49-F238E27FC236}">
                  <a16:creationId xmlns:a16="http://schemas.microsoft.com/office/drawing/2014/main" id="{00000000-0008-0000-0C00-00001A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36</xdr:row>
          <xdr:rowOff>0</xdr:rowOff>
        </xdr:from>
        <xdr:to>
          <xdr:col>29</xdr:col>
          <xdr:colOff>95250</xdr:colOff>
          <xdr:row>38</xdr:row>
          <xdr:rowOff>0</xdr:rowOff>
        </xdr:to>
        <xdr:sp macro="" textlink="">
          <xdr:nvSpPr>
            <xdr:cNvPr id="18459" name="Check Box 27" hidden="1">
              <a:extLst>
                <a:ext uri="{63B3BB69-23CF-44E3-9099-C40C66FF867C}">
                  <a14:compatExt spid="_x0000_s18459"/>
                </a:ext>
                <a:ext uri="{FF2B5EF4-FFF2-40B4-BE49-F238E27FC236}">
                  <a16:creationId xmlns:a16="http://schemas.microsoft.com/office/drawing/2014/main" id="{00000000-0008-0000-0C00-00001B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36</xdr:row>
          <xdr:rowOff>0</xdr:rowOff>
        </xdr:from>
        <xdr:to>
          <xdr:col>32</xdr:col>
          <xdr:colOff>95250</xdr:colOff>
          <xdr:row>38</xdr:row>
          <xdr:rowOff>0</xdr:rowOff>
        </xdr:to>
        <xdr:sp macro="" textlink="">
          <xdr:nvSpPr>
            <xdr:cNvPr id="18460" name="Check Box 28" hidden="1">
              <a:extLst>
                <a:ext uri="{63B3BB69-23CF-44E3-9099-C40C66FF867C}">
                  <a14:compatExt spid="_x0000_s18460"/>
                </a:ext>
                <a:ext uri="{FF2B5EF4-FFF2-40B4-BE49-F238E27FC236}">
                  <a16:creationId xmlns:a16="http://schemas.microsoft.com/office/drawing/2014/main" id="{00000000-0008-0000-0C00-00001C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38</xdr:row>
          <xdr:rowOff>0</xdr:rowOff>
        </xdr:from>
        <xdr:to>
          <xdr:col>29</xdr:col>
          <xdr:colOff>95250</xdr:colOff>
          <xdr:row>40</xdr:row>
          <xdr:rowOff>0</xdr:rowOff>
        </xdr:to>
        <xdr:sp macro="" textlink="">
          <xdr:nvSpPr>
            <xdr:cNvPr id="18461" name="Check Box 29" hidden="1">
              <a:extLst>
                <a:ext uri="{63B3BB69-23CF-44E3-9099-C40C66FF867C}">
                  <a14:compatExt spid="_x0000_s18461"/>
                </a:ext>
                <a:ext uri="{FF2B5EF4-FFF2-40B4-BE49-F238E27FC236}">
                  <a16:creationId xmlns:a16="http://schemas.microsoft.com/office/drawing/2014/main" id="{00000000-0008-0000-0C00-00001D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38</xdr:row>
          <xdr:rowOff>0</xdr:rowOff>
        </xdr:from>
        <xdr:to>
          <xdr:col>32</xdr:col>
          <xdr:colOff>95250</xdr:colOff>
          <xdr:row>40</xdr:row>
          <xdr:rowOff>0</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C00-00001E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12</xdr:row>
          <xdr:rowOff>0</xdr:rowOff>
        </xdr:from>
        <xdr:to>
          <xdr:col>29</xdr:col>
          <xdr:colOff>114300</xdr:colOff>
          <xdr:row>14</xdr:row>
          <xdr:rowOff>0</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C00-00001F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12</xdr:row>
          <xdr:rowOff>0</xdr:rowOff>
        </xdr:from>
        <xdr:to>
          <xdr:col>32</xdr:col>
          <xdr:colOff>114300</xdr:colOff>
          <xdr:row>14</xdr:row>
          <xdr:rowOff>0</xdr:rowOff>
        </xdr:to>
        <xdr:sp macro="" textlink="">
          <xdr:nvSpPr>
            <xdr:cNvPr id="18464" name="Check Box 32" hidden="1">
              <a:extLst>
                <a:ext uri="{63B3BB69-23CF-44E3-9099-C40C66FF867C}">
                  <a14:compatExt spid="_x0000_s18464"/>
                </a:ext>
                <a:ext uri="{FF2B5EF4-FFF2-40B4-BE49-F238E27FC236}">
                  <a16:creationId xmlns:a16="http://schemas.microsoft.com/office/drawing/2014/main" id="{00000000-0008-0000-0C00-000020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18</xdr:row>
          <xdr:rowOff>0</xdr:rowOff>
        </xdr:from>
        <xdr:to>
          <xdr:col>29</xdr:col>
          <xdr:colOff>114300</xdr:colOff>
          <xdr:row>20</xdr:row>
          <xdr:rowOff>0</xdr:rowOff>
        </xdr:to>
        <xdr:sp macro="" textlink="">
          <xdr:nvSpPr>
            <xdr:cNvPr id="18465" name="Check Box 33" hidden="1">
              <a:extLst>
                <a:ext uri="{63B3BB69-23CF-44E3-9099-C40C66FF867C}">
                  <a14:compatExt spid="_x0000_s18465"/>
                </a:ext>
                <a:ext uri="{FF2B5EF4-FFF2-40B4-BE49-F238E27FC236}">
                  <a16:creationId xmlns:a16="http://schemas.microsoft.com/office/drawing/2014/main" id="{00000000-0008-0000-0C00-000021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18</xdr:row>
          <xdr:rowOff>0</xdr:rowOff>
        </xdr:from>
        <xdr:to>
          <xdr:col>32</xdr:col>
          <xdr:colOff>114300</xdr:colOff>
          <xdr:row>20</xdr:row>
          <xdr:rowOff>0</xdr:rowOff>
        </xdr:to>
        <xdr:sp macro="" textlink="">
          <xdr:nvSpPr>
            <xdr:cNvPr id="18466" name="Check Box 34" hidden="1">
              <a:extLst>
                <a:ext uri="{63B3BB69-23CF-44E3-9099-C40C66FF867C}">
                  <a14:compatExt spid="_x0000_s18466"/>
                </a:ext>
                <a:ext uri="{FF2B5EF4-FFF2-40B4-BE49-F238E27FC236}">
                  <a16:creationId xmlns:a16="http://schemas.microsoft.com/office/drawing/2014/main" id="{00000000-0008-0000-0C00-000022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32</xdr:row>
          <xdr:rowOff>0</xdr:rowOff>
        </xdr:from>
        <xdr:to>
          <xdr:col>29</xdr:col>
          <xdr:colOff>114300</xdr:colOff>
          <xdr:row>34</xdr:row>
          <xdr:rowOff>0</xdr:rowOff>
        </xdr:to>
        <xdr:sp macro="" textlink="">
          <xdr:nvSpPr>
            <xdr:cNvPr id="18467" name="Check Box 35" hidden="1">
              <a:extLst>
                <a:ext uri="{63B3BB69-23CF-44E3-9099-C40C66FF867C}">
                  <a14:compatExt spid="_x0000_s18467"/>
                </a:ext>
                <a:ext uri="{FF2B5EF4-FFF2-40B4-BE49-F238E27FC236}">
                  <a16:creationId xmlns:a16="http://schemas.microsoft.com/office/drawing/2014/main" id="{00000000-0008-0000-0C00-000023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32</xdr:row>
          <xdr:rowOff>0</xdr:rowOff>
        </xdr:from>
        <xdr:to>
          <xdr:col>32</xdr:col>
          <xdr:colOff>114300</xdr:colOff>
          <xdr:row>34</xdr:row>
          <xdr:rowOff>0</xdr:rowOff>
        </xdr:to>
        <xdr:sp macro="" textlink="">
          <xdr:nvSpPr>
            <xdr:cNvPr id="18468" name="Check Box 36" hidden="1">
              <a:extLst>
                <a:ext uri="{63B3BB69-23CF-44E3-9099-C40C66FF867C}">
                  <a14:compatExt spid="_x0000_s18468"/>
                </a:ext>
                <a:ext uri="{FF2B5EF4-FFF2-40B4-BE49-F238E27FC236}">
                  <a16:creationId xmlns:a16="http://schemas.microsoft.com/office/drawing/2014/main" id="{00000000-0008-0000-0C00-000024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30</xdr:col>
          <xdr:colOff>66675</xdr:colOff>
          <xdr:row>4</xdr:row>
          <xdr:rowOff>0</xdr:rowOff>
        </xdr:from>
        <xdr:to>
          <xdr:col>31</xdr:col>
          <xdr:colOff>104775</xdr:colOff>
          <xdr:row>6</xdr:row>
          <xdr:rowOff>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D00-000001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xdr:row>
          <xdr:rowOff>0</xdr:rowOff>
        </xdr:from>
        <xdr:to>
          <xdr:col>34</xdr:col>
          <xdr:colOff>104775</xdr:colOff>
          <xdr:row>6</xdr:row>
          <xdr:rowOff>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D00-000002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6</xdr:row>
          <xdr:rowOff>0</xdr:rowOff>
        </xdr:from>
        <xdr:to>
          <xdr:col>31</xdr:col>
          <xdr:colOff>104775</xdr:colOff>
          <xdr:row>7</xdr:row>
          <xdr:rowOff>228600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D00-000003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6</xdr:row>
          <xdr:rowOff>0</xdr:rowOff>
        </xdr:from>
        <xdr:to>
          <xdr:col>34</xdr:col>
          <xdr:colOff>104775</xdr:colOff>
          <xdr:row>7</xdr:row>
          <xdr:rowOff>228600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D00-000004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8</xdr:row>
          <xdr:rowOff>0</xdr:rowOff>
        </xdr:from>
        <xdr:to>
          <xdr:col>31</xdr:col>
          <xdr:colOff>104775</xdr:colOff>
          <xdr:row>9</xdr:row>
          <xdr:rowOff>228600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D00-000005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8</xdr:row>
          <xdr:rowOff>0</xdr:rowOff>
        </xdr:from>
        <xdr:to>
          <xdr:col>34</xdr:col>
          <xdr:colOff>104775</xdr:colOff>
          <xdr:row>9</xdr:row>
          <xdr:rowOff>228600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D00-000006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10</xdr:row>
          <xdr:rowOff>0</xdr:rowOff>
        </xdr:from>
        <xdr:to>
          <xdr:col>31</xdr:col>
          <xdr:colOff>104775</xdr:colOff>
          <xdr:row>11</xdr:row>
          <xdr:rowOff>228600</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D00-000007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10</xdr:row>
          <xdr:rowOff>0</xdr:rowOff>
        </xdr:from>
        <xdr:to>
          <xdr:col>34</xdr:col>
          <xdr:colOff>104775</xdr:colOff>
          <xdr:row>11</xdr:row>
          <xdr:rowOff>228600</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D00-000008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14</xdr:row>
          <xdr:rowOff>0</xdr:rowOff>
        </xdr:from>
        <xdr:to>
          <xdr:col>31</xdr:col>
          <xdr:colOff>104775</xdr:colOff>
          <xdr:row>15</xdr:row>
          <xdr:rowOff>228600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D00-000009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14</xdr:row>
          <xdr:rowOff>0</xdr:rowOff>
        </xdr:from>
        <xdr:to>
          <xdr:col>34</xdr:col>
          <xdr:colOff>104775</xdr:colOff>
          <xdr:row>15</xdr:row>
          <xdr:rowOff>228600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D00-00000A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16</xdr:row>
          <xdr:rowOff>0</xdr:rowOff>
        </xdr:from>
        <xdr:to>
          <xdr:col>31</xdr:col>
          <xdr:colOff>104775</xdr:colOff>
          <xdr:row>17</xdr:row>
          <xdr:rowOff>228600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D00-00000B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16</xdr:row>
          <xdr:rowOff>0</xdr:rowOff>
        </xdr:from>
        <xdr:to>
          <xdr:col>34</xdr:col>
          <xdr:colOff>104775</xdr:colOff>
          <xdr:row>17</xdr:row>
          <xdr:rowOff>228600</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D00-00000C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20</xdr:row>
          <xdr:rowOff>0</xdr:rowOff>
        </xdr:from>
        <xdr:to>
          <xdr:col>31</xdr:col>
          <xdr:colOff>104775</xdr:colOff>
          <xdr:row>21</xdr:row>
          <xdr:rowOff>228600</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D00-00000D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20</xdr:row>
          <xdr:rowOff>0</xdr:rowOff>
        </xdr:from>
        <xdr:to>
          <xdr:col>34</xdr:col>
          <xdr:colOff>104775</xdr:colOff>
          <xdr:row>21</xdr:row>
          <xdr:rowOff>228600</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D00-00000E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22</xdr:row>
          <xdr:rowOff>0</xdr:rowOff>
        </xdr:from>
        <xdr:to>
          <xdr:col>31</xdr:col>
          <xdr:colOff>104775</xdr:colOff>
          <xdr:row>23</xdr:row>
          <xdr:rowOff>228600</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D00-00000F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22</xdr:row>
          <xdr:rowOff>0</xdr:rowOff>
        </xdr:from>
        <xdr:to>
          <xdr:col>34</xdr:col>
          <xdr:colOff>104775</xdr:colOff>
          <xdr:row>23</xdr:row>
          <xdr:rowOff>228600</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D00-000010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24</xdr:row>
          <xdr:rowOff>0</xdr:rowOff>
        </xdr:from>
        <xdr:to>
          <xdr:col>31</xdr:col>
          <xdr:colOff>104775</xdr:colOff>
          <xdr:row>25</xdr:row>
          <xdr:rowOff>228600</xdr:rowOff>
        </xdr:to>
        <xdr:sp macro="" textlink="">
          <xdr:nvSpPr>
            <xdr:cNvPr id="20497" name="Check Box 17" hidden="1">
              <a:extLst>
                <a:ext uri="{63B3BB69-23CF-44E3-9099-C40C66FF867C}">
                  <a14:compatExt spid="_x0000_s20497"/>
                </a:ext>
                <a:ext uri="{FF2B5EF4-FFF2-40B4-BE49-F238E27FC236}">
                  <a16:creationId xmlns:a16="http://schemas.microsoft.com/office/drawing/2014/main" id="{00000000-0008-0000-0D00-000011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24</xdr:row>
          <xdr:rowOff>0</xdr:rowOff>
        </xdr:from>
        <xdr:to>
          <xdr:col>34</xdr:col>
          <xdr:colOff>104775</xdr:colOff>
          <xdr:row>25</xdr:row>
          <xdr:rowOff>228600</xdr:rowOff>
        </xdr:to>
        <xdr:sp macro="" textlink="">
          <xdr:nvSpPr>
            <xdr:cNvPr id="20498" name="Check Box 18" hidden="1">
              <a:extLst>
                <a:ext uri="{63B3BB69-23CF-44E3-9099-C40C66FF867C}">
                  <a14:compatExt spid="_x0000_s20498"/>
                </a:ext>
                <a:ext uri="{FF2B5EF4-FFF2-40B4-BE49-F238E27FC236}">
                  <a16:creationId xmlns:a16="http://schemas.microsoft.com/office/drawing/2014/main" id="{00000000-0008-0000-0D00-000012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26</xdr:row>
          <xdr:rowOff>0</xdr:rowOff>
        </xdr:from>
        <xdr:to>
          <xdr:col>31</xdr:col>
          <xdr:colOff>104775</xdr:colOff>
          <xdr:row>27</xdr:row>
          <xdr:rowOff>228600</xdr:rowOff>
        </xdr:to>
        <xdr:sp macro="" textlink="">
          <xdr:nvSpPr>
            <xdr:cNvPr id="20499" name="Check Box 19" hidden="1">
              <a:extLst>
                <a:ext uri="{63B3BB69-23CF-44E3-9099-C40C66FF867C}">
                  <a14:compatExt spid="_x0000_s20499"/>
                </a:ext>
                <a:ext uri="{FF2B5EF4-FFF2-40B4-BE49-F238E27FC236}">
                  <a16:creationId xmlns:a16="http://schemas.microsoft.com/office/drawing/2014/main" id="{00000000-0008-0000-0D00-000013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26</xdr:row>
          <xdr:rowOff>0</xdr:rowOff>
        </xdr:from>
        <xdr:to>
          <xdr:col>34</xdr:col>
          <xdr:colOff>104775</xdr:colOff>
          <xdr:row>27</xdr:row>
          <xdr:rowOff>228600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D00-000014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28</xdr:row>
          <xdr:rowOff>0</xdr:rowOff>
        </xdr:from>
        <xdr:to>
          <xdr:col>31</xdr:col>
          <xdr:colOff>104775</xdr:colOff>
          <xdr:row>29</xdr:row>
          <xdr:rowOff>228600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D00-000015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28</xdr:row>
          <xdr:rowOff>0</xdr:rowOff>
        </xdr:from>
        <xdr:to>
          <xdr:col>34</xdr:col>
          <xdr:colOff>104775</xdr:colOff>
          <xdr:row>29</xdr:row>
          <xdr:rowOff>228600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D00-000016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30</xdr:row>
          <xdr:rowOff>0</xdr:rowOff>
        </xdr:from>
        <xdr:to>
          <xdr:col>31</xdr:col>
          <xdr:colOff>104775</xdr:colOff>
          <xdr:row>31</xdr:row>
          <xdr:rowOff>228600</xdr:rowOff>
        </xdr:to>
        <xdr:sp macro="" textlink="">
          <xdr:nvSpPr>
            <xdr:cNvPr id="20503" name="Check Box 23" hidden="1">
              <a:extLst>
                <a:ext uri="{63B3BB69-23CF-44E3-9099-C40C66FF867C}">
                  <a14:compatExt spid="_x0000_s20503"/>
                </a:ext>
                <a:ext uri="{FF2B5EF4-FFF2-40B4-BE49-F238E27FC236}">
                  <a16:creationId xmlns:a16="http://schemas.microsoft.com/office/drawing/2014/main" id="{00000000-0008-0000-0D00-000017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30</xdr:row>
          <xdr:rowOff>0</xdr:rowOff>
        </xdr:from>
        <xdr:to>
          <xdr:col>34</xdr:col>
          <xdr:colOff>104775</xdr:colOff>
          <xdr:row>31</xdr:row>
          <xdr:rowOff>228600</xdr:rowOff>
        </xdr:to>
        <xdr:sp macro="" textlink="">
          <xdr:nvSpPr>
            <xdr:cNvPr id="20504" name="Check Box 24" hidden="1">
              <a:extLst>
                <a:ext uri="{63B3BB69-23CF-44E3-9099-C40C66FF867C}">
                  <a14:compatExt spid="_x0000_s20504"/>
                </a:ext>
                <a:ext uri="{FF2B5EF4-FFF2-40B4-BE49-F238E27FC236}">
                  <a16:creationId xmlns:a16="http://schemas.microsoft.com/office/drawing/2014/main" id="{00000000-0008-0000-0D00-000018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34</xdr:row>
          <xdr:rowOff>0</xdr:rowOff>
        </xdr:from>
        <xdr:to>
          <xdr:col>31</xdr:col>
          <xdr:colOff>104775</xdr:colOff>
          <xdr:row>35</xdr:row>
          <xdr:rowOff>228600</xdr:rowOff>
        </xdr:to>
        <xdr:sp macro="" textlink="">
          <xdr:nvSpPr>
            <xdr:cNvPr id="20505" name="Check Box 25" hidden="1">
              <a:extLst>
                <a:ext uri="{63B3BB69-23CF-44E3-9099-C40C66FF867C}">
                  <a14:compatExt spid="_x0000_s20505"/>
                </a:ext>
                <a:ext uri="{FF2B5EF4-FFF2-40B4-BE49-F238E27FC236}">
                  <a16:creationId xmlns:a16="http://schemas.microsoft.com/office/drawing/2014/main" id="{00000000-0008-0000-0D00-000019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34</xdr:row>
          <xdr:rowOff>0</xdr:rowOff>
        </xdr:from>
        <xdr:to>
          <xdr:col>34</xdr:col>
          <xdr:colOff>104775</xdr:colOff>
          <xdr:row>35</xdr:row>
          <xdr:rowOff>228600</xdr:rowOff>
        </xdr:to>
        <xdr:sp macro="" textlink="">
          <xdr:nvSpPr>
            <xdr:cNvPr id="20506" name="Check Box 26" hidden="1">
              <a:extLst>
                <a:ext uri="{63B3BB69-23CF-44E3-9099-C40C66FF867C}">
                  <a14:compatExt spid="_x0000_s20506"/>
                </a:ext>
                <a:ext uri="{FF2B5EF4-FFF2-40B4-BE49-F238E27FC236}">
                  <a16:creationId xmlns:a16="http://schemas.microsoft.com/office/drawing/2014/main" id="{00000000-0008-0000-0D00-00001A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36</xdr:row>
          <xdr:rowOff>0</xdr:rowOff>
        </xdr:from>
        <xdr:to>
          <xdr:col>31</xdr:col>
          <xdr:colOff>104775</xdr:colOff>
          <xdr:row>37</xdr:row>
          <xdr:rowOff>228600</xdr:rowOff>
        </xdr:to>
        <xdr:sp macro="" textlink="">
          <xdr:nvSpPr>
            <xdr:cNvPr id="20507" name="Check Box 27" hidden="1">
              <a:extLst>
                <a:ext uri="{63B3BB69-23CF-44E3-9099-C40C66FF867C}">
                  <a14:compatExt spid="_x0000_s20507"/>
                </a:ext>
                <a:ext uri="{FF2B5EF4-FFF2-40B4-BE49-F238E27FC236}">
                  <a16:creationId xmlns:a16="http://schemas.microsoft.com/office/drawing/2014/main" id="{00000000-0008-0000-0D00-00001B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36</xdr:row>
          <xdr:rowOff>0</xdr:rowOff>
        </xdr:from>
        <xdr:to>
          <xdr:col>34</xdr:col>
          <xdr:colOff>104775</xdr:colOff>
          <xdr:row>37</xdr:row>
          <xdr:rowOff>228600</xdr:rowOff>
        </xdr:to>
        <xdr:sp macro="" textlink="">
          <xdr:nvSpPr>
            <xdr:cNvPr id="20508" name="Check Box 28" hidden="1">
              <a:extLst>
                <a:ext uri="{63B3BB69-23CF-44E3-9099-C40C66FF867C}">
                  <a14:compatExt spid="_x0000_s20508"/>
                </a:ext>
                <a:ext uri="{FF2B5EF4-FFF2-40B4-BE49-F238E27FC236}">
                  <a16:creationId xmlns:a16="http://schemas.microsoft.com/office/drawing/2014/main" id="{00000000-0008-0000-0D00-00001C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38</xdr:row>
          <xdr:rowOff>0</xdr:rowOff>
        </xdr:from>
        <xdr:to>
          <xdr:col>31</xdr:col>
          <xdr:colOff>104775</xdr:colOff>
          <xdr:row>39</xdr:row>
          <xdr:rowOff>228600</xdr:rowOff>
        </xdr:to>
        <xdr:sp macro="" textlink="">
          <xdr:nvSpPr>
            <xdr:cNvPr id="20509" name="Check Box 29" hidden="1">
              <a:extLst>
                <a:ext uri="{63B3BB69-23CF-44E3-9099-C40C66FF867C}">
                  <a14:compatExt spid="_x0000_s20509"/>
                </a:ext>
                <a:ext uri="{FF2B5EF4-FFF2-40B4-BE49-F238E27FC236}">
                  <a16:creationId xmlns:a16="http://schemas.microsoft.com/office/drawing/2014/main" id="{00000000-0008-0000-0D00-00001D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38</xdr:row>
          <xdr:rowOff>0</xdr:rowOff>
        </xdr:from>
        <xdr:to>
          <xdr:col>34</xdr:col>
          <xdr:colOff>104775</xdr:colOff>
          <xdr:row>39</xdr:row>
          <xdr:rowOff>228600</xdr:rowOff>
        </xdr:to>
        <xdr:sp macro="" textlink="">
          <xdr:nvSpPr>
            <xdr:cNvPr id="20510" name="Check Box 30" hidden="1">
              <a:extLst>
                <a:ext uri="{63B3BB69-23CF-44E3-9099-C40C66FF867C}">
                  <a14:compatExt spid="_x0000_s20510"/>
                </a:ext>
                <a:ext uri="{FF2B5EF4-FFF2-40B4-BE49-F238E27FC236}">
                  <a16:creationId xmlns:a16="http://schemas.microsoft.com/office/drawing/2014/main" id="{00000000-0008-0000-0D00-00001E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12</xdr:row>
          <xdr:rowOff>0</xdr:rowOff>
        </xdr:from>
        <xdr:to>
          <xdr:col>31</xdr:col>
          <xdr:colOff>104775</xdr:colOff>
          <xdr:row>13</xdr:row>
          <xdr:rowOff>228600</xdr:rowOff>
        </xdr:to>
        <xdr:sp macro="" textlink="">
          <xdr:nvSpPr>
            <xdr:cNvPr id="20511" name="Check Box 31" hidden="1">
              <a:extLst>
                <a:ext uri="{63B3BB69-23CF-44E3-9099-C40C66FF867C}">
                  <a14:compatExt spid="_x0000_s20511"/>
                </a:ext>
                <a:ext uri="{FF2B5EF4-FFF2-40B4-BE49-F238E27FC236}">
                  <a16:creationId xmlns:a16="http://schemas.microsoft.com/office/drawing/2014/main" id="{00000000-0008-0000-0D00-00001F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12</xdr:row>
          <xdr:rowOff>0</xdr:rowOff>
        </xdr:from>
        <xdr:to>
          <xdr:col>34</xdr:col>
          <xdr:colOff>104775</xdr:colOff>
          <xdr:row>13</xdr:row>
          <xdr:rowOff>228600</xdr:rowOff>
        </xdr:to>
        <xdr:sp macro="" textlink="">
          <xdr:nvSpPr>
            <xdr:cNvPr id="20512" name="Check Box 32" hidden="1">
              <a:extLst>
                <a:ext uri="{63B3BB69-23CF-44E3-9099-C40C66FF867C}">
                  <a14:compatExt spid="_x0000_s20512"/>
                </a:ext>
                <a:ext uri="{FF2B5EF4-FFF2-40B4-BE49-F238E27FC236}">
                  <a16:creationId xmlns:a16="http://schemas.microsoft.com/office/drawing/2014/main" id="{00000000-0008-0000-0D00-000020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18</xdr:row>
          <xdr:rowOff>0</xdr:rowOff>
        </xdr:from>
        <xdr:to>
          <xdr:col>31</xdr:col>
          <xdr:colOff>104775</xdr:colOff>
          <xdr:row>19</xdr:row>
          <xdr:rowOff>228600</xdr:rowOff>
        </xdr:to>
        <xdr:sp macro="" textlink="">
          <xdr:nvSpPr>
            <xdr:cNvPr id="20513" name="Check Box 33" hidden="1">
              <a:extLst>
                <a:ext uri="{63B3BB69-23CF-44E3-9099-C40C66FF867C}">
                  <a14:compatExt spid="_x0000_s20513"/>
                </a:ext>
                <a:ext uri="{FF2B5EF4-FFF2-40B4-BE49-F238E27FC236}">
                  <a16:creationId xmlns:a16="http://schemas.microsoft.com/office/drawing/2014/main" id="{00000000-0008-0000-0D00-000021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18</xdr:row>
          <xdr:rowOff>0</xdr:rowOff>
        </xdr:from>
        <xdr:to>
          <xdr:col>34</xdr:col>
          <xdr:colOff>104775</xdr:colOff>
          <xdr:row>19</xdr:row>
          <xdr:rowOff>228600</xdr:rowOff>
        </xdr:to>
        <xdr:sp macro="" textlink="">
          <xdr:nvSpPr>
            <xdr:cNvPr id="20514" name="Check Box 34" hidden="1">
              <a:extLst>
                <a:ext uri="{63B3BB69-23CF-44E3-9099-C40C66FF867C}">
                  <a14:compatExt spid="_x0000_s20514"/>
                </a:ext>
                <a:ext uri="{FF2B5EF4-FFF2-40B4-BE49-F238E27FC236}">
                  <a16:creationId xmlns:a16="http://schemas.microsoft.com/office/drawing/2014/main" id="{00000000-0008-0000-0D00-000022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32</xdr:row>
          <xdr:rowOff>0</xdr:rowOff>
        </xdr:from>
        <xdr:to>
          <xdr:col>31</xdr:col>
          <xdr:colOff>104775</xdr:colOff>
          <xdr:row>33</xdr:row>
          <xdr:rowOff>228600</xdr:rowOff>
        </xdr:to>
        <xdr:sp macro="" textlink="">
          <xdr:nvSpPr>
            <xdr:cNvPr id="20515" name="Check Box 35" hidden="1">
              <a:extLst>
                <a:ext uri="{63B3BB69-23CF-44E3-9099-C40C66FF867C}">
                  <a14:compatExt spid="_x0000_s20515"/>
                </a:ext>
                <a:ext uri="{FF2B5EF4-FFF2-40B4-BE49-F238E27FC236}">
                  <a16:creationId xmlns:a16="http://schemas.microsoft.com/office/drawing/2014/main" id="{00000000-0008-0000-0D00-000023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32</xdr:row>
          <xdr:rowOff>0</xdr:rowOff>
        </xdr:from>
        <xdr:to>
          <xdr:col>34</xdr:col>
          <xdr:colOff>104775</xdr:colOff>
          <xdr:row>33</xdr:row>
          <xdr:rowOff>228600</xdr:rowOff>
        </xdr:to>
        <xdr:sp macro="" textlink="">
          <xdr:nvSpPr>
            <xdr:cNvPr id="20516" name="Check Box 36" hidden="1">
              <a:extLst>
                <a:ext uri="{63B3BB69-23CF-44E3-9099-C40C66FF867C}">
                  <a14:compatExt spid="_x0000_s20516"/>
                </a:ext>
                <a:ext uri="{FF2B5EF4-FFF2-40B4-BE49-F238E27FC236}">
                  <a16:creationId xmlns:a16="http://schemas.microsoft.com/office/drawing/2014/main" id="{00000000-0008-0000-0D00-000024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30</xdr:row>
          <xdr:rowOff>0</xdr:rowOff>
        </xdr:from>
        <xdr:to>
          <xdr:col>2</xdr:col>
          <xdr:colOff>104775</xdr:colOff>
          <xdr:row>32</xdr:row>
          <xdr:rowOff>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F00-000001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30</xdr:row>
          <xdr:rowOff>0</xdr:rowOff>
        </xdr:from>
        <xdr:to>
          <xdr:col>13</xdr:col>
          <xdr:colOff>104775</xdr:colOff>
          <xdr:row>32</xdr:row>
          <xdr:rowOff>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F00-000002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23</xdr:row>
          <xdr:rowOff>238125</xdr:rowOff>
        </xdr:from>
        <xdr:to>
          <xdr:col>26</xdr:col>
          <xdr:colOff>304800</xdr:colOff>
          <xdr:row>25</xdr:row>
          <xdr:rowOff>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F00-000003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24</xdr:row>
          <xdr:rowOff>238125</xdr:rowOff>
        </xdr:from>
        <xdr:to>
          <xdr:col>24</xdr:col>
          <xdr:colOff>304800</xdr:colOff>
          <xdr:row>26</xdr:row>
          <xdr:rowOff>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0F00-000004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25</xdr:row>
          <xdr:rowOff>238125</xdr:rowOff>
        </xdr:from>
        <xdr:to>
          <xdr:col>24</xdr:col>
          <xdr:colOff>304800</xdr:colOff>
          <xdr:row>27</xdr:row>
          <xdr:rowOff>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F00-000005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25</xdr:row>
          <xdr:rowOff>238125</xdr:rowOff>
        </xdr:from>
        <xdr:to>
          <xdr:col>24</xdr:col>
          <xdr:colOff>304800</xdr:colOff>
          <xdr:row>27</xdr:row>
          <xdr:rowOff>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F00-000006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25</xdr:row>
          <xdr:rowOff>238125</xdr:rowOff>
        </xdr:from>
        <xdr:to>
          <xdr:col>32</xdr:col>
          <xdr:colOff>304800</xdr:colOff>
          <xdr:row>27</xdr:row>
          <xdr:rowOff>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0F00-000007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26</xdr:row>
          <xdr:rowOff>238125</xdr:rowOff>
        </xdr:from>
        <xdr:to>
          <xdr:col>32</xdr:col>
          <xdr:colOff>304800</xdr:colOff>
          <xdr:row>28</xdr:row>
          <xdr:rowOff>0</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0F00-000008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26</xdr:row>
          <xdr:rowOff>238125</xdr:rowOff>
        </xdr:from>
        <xdr:to>
          <xdr:col>32</xdr:col>
          <xdr:colOff>304800</xdr:colOff>
          <xdr:row>28</xdr:row>
          <xdr:rowOff>0</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0F00-000009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27</xdr:row>
          <xdr:rowOff>104775</xdr:rowOff>
        </xdr:from>
        <xdr:to>
          <xdr:col>24</xdr:col>
          <xdr:colOff>304800</xdr:colOff>
          <xdr:row>28</xdr:row>
          <xdr:rowOff>104775</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0F00-00000A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23</xdr:row>
          <xdr:rowOff>238125</xdr:rowOff>
        </xdr:from>
        <xdr:to>
          <xdr:col>35</xdr:col>
          <xdr:colOff>304800</xdr:colOff>
          <xdr:row>25</xdr:row>
          <xdr:rowOff>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0F00-00000B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24</xdr:row>
          <xdr:rowOff>238125</xdr:rowOff>
        </xdr:from>
        <xdr:to>
          <xdr:col>32</xdr:col>
          <xdr:colOff>304800</xdr:colOff>
          <xdr:row>26</xdr:row>
          <xdr:rowOff>0</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0F00-00000C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27</xdr:row>
          <xdr:rowOff>0</xdr:rowOff>
        </xdr:from>
        <xdr:to>
          <xdr:col>32</xdr:col>
          <xdr:colOff>304800</xdr:colOff>
          <xdr:row>28</xdr:row>
          <xdr:rowOff>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F00-00000D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28</xdr:row>
          <xdr:rowOff>238125</xdr:rowOff>
        </xdr:from>
        <xdr:to>
          <xdr:col>26</xdr:col>
          <xdr:colOff>304800</xdr:colOff>
          <xdr:row>30</xdr:row>
          <xdr:rowOff>0</xdr:rowOff>
        </xdr:to>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0F00-00000E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28</xdr:row>
          <xdr:rowOff>238125</xdr:rowOff>
        </xdr:from>
        <xdr:to>
          <xdr:col>35</xdr:col>
          <xdr:colOff>304800</xdr:colOff>
          <xdr:row>30</xdr:row>
          <xdr:rowOff>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F00-00000F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31</xdr:row>
          <xdr:rowOff>133350</xdr:rowOff>
        </xdr:from>
        <xdr:to>
          <xdr:col>26</xdr:col>
          <xdr:colOff>314325</xdr:colOff>
          <xdr:row>32</xdr:row>
          <xdr:rowOff>123825</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F00-000010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31</xdr:row>
          <xdr:rowOff>133350</xdr:rowOff>
        </xdr:from>
        <xdr:to>
          <xdr:col>35</xdr:col>
          <xdr:colOff>304800</xdr:colOff>
          <xdr:row>32</xdr:row>
          <xdr:rowOff>123825</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F00-000011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29</xdr:row>
          <xdr:rowOff>238125</xdr:rowOff>
        </xdr:from>
        <xdr:to>
          <xdr:col>26</xdr:col>
          <xdr:colOff>304800</xdr:colOff>
          <xdr:row>31</xdr:row>
          <xdr:rowOff>0</xdr:rowOff>
        </xdr:to>
        <xdr:sp macro="" textlink="">
          <xdr:nvSpPr>
            <xdr:cNvPr id="24594" name="Check Box 18" hidden="1">
              <a:extLst>
                <a:ext uri="{63B3BB69-23CF-44E3-9099-C40C66FF867C}">
                  <a14:compatExt spid="_x0000_s24594"/>
                </a:ext>
                <a:ext uri="{FF2B5EF4-FFF2-40B4-BE49-F238E27FC236}">
                  <a16:creationId xmlns:a16="http://schemas.microsoft.com/office/drawing/2014/main" id="{00000000-0008-0000-0F00-000012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29</xdr:row>
          <xdr:rowOff>238125</xdr:rowOff>
        </xdr:from>
        <xdr:to>
          <xdr:col>35</xdr:col>
          <xdr:colOff>304800</xdr:colOff>
          <xdr:row>31</xdr:row>
          <xdr:rowOff>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F00-000013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32</xdr:row>
          <xdr:rowOff>228600</xdr:rowOff>
        </xdr:from>
        <xdr:to>
          <xdr:col>25</xdr:col>
          <xdr:colOff>266700</xdr:colOff>
          <xdr:row>33</xdr:row>
          <xdr:rowOff>228600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F00-000014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66675</xdr:colOff>
          <xdr:row>33</xdr:row>
          <xdr:rowOff>9525</xdr:rowOff>
        </xdr:from>
        <xdr:to>
          <xdr:col>36</xdr:col>
          <xdr:colOff>304800</xdr:colOff>
          <xdr:row>34</xdr:row>
          <xdr:rowOff>9525</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0F00-000015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95250</xdr:colOff>
          <xdr:row>2</xdr:row>
          <xdr:rowOff>114300</xdr:rowOff>
        </xdr:from>
        <xdr:to>
          <xdr:col>10</xdr:col>
          <xdr:colOff>0</xdr:colOff>
          <xdr:row>3</xdr:row>
          <xdr:rowOff>104775</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000-0000016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xdr:row>
          <xdr:rowOff>114300</xdr:rowOff>
        </xdr:from>
        <xdr:to>
          <xdr:col>13</xdr:col>
          <xdr:colOff>0</xdr:colOff>
          <xdr:row>3</xdr:row>
          <xdr:rowOff>104775</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000-0000026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2</xdr:row>
          <xdr:rowOff>114300</xdr:rowOff>
        </xdr:from>
        <xdr:to>
          <xdr:col>27</xdr:col>
          <xdr:colOff>0</xdr:colOff>
          <xdr:row>3</xdr:row>
          <xdr:rowOff>104775</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000-0000036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2</xdr:row>
          <xdr:rowOff>114300</xdr:rowOff>
        </xdr:from>
        <xdr:to>
          <xdr:col>38</xdr:col>
          <xdr:colOff>0</xdr:colOff>
          <xdr:row>3</xdr:row>
          <xdr:rowOff>104775</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000-0000046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xdr:row>
          <xdr:rowOff>238125</xdr:rowOff>
        </xdr:from>
        <xdr:to>
          <xdr:col>23</xdr:col>
          <xdr:colOff>314325</xdr:colOff>
          <xdr:row>5</xdr:row>
          <xdr:rowOff>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1000-0000056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66675</xdr:colOff>
          <xdr:row>3</xdr:row>
          <xdr:rowOff>238125</xdr:rowOff>
        </xdr:from>
        <xdr:to>
          <xdr:col>34</xdr:col>
          <xdr:colOff>314325</xdr:colOff>
          <xdr:row>5</xdr:row>
          <xdr:rowOff>0</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1000-0000066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57150</xdr:colOff>
          <xdr:row>4</xdr:row>
          <xdr:rowOff>9525</xdr:rowOff>
        </xdr:from>
        <xdr:to>
          <xdr:col>27</xdr:col>
          <xdr:colOff>295275</xdr:colOff>
          <xdr:row>5</xdr:row>
          <xdr:rowOff>9525</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1000-0000076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76200</xdr:colOff>
          <xdr:row>4</xdr:row>
          <xdr:rowOff>9525</xdr:rowOff>
        </xdr:from>
        <xdr:to>
          <xdr:col>31</xdr:col>
          <xdr:colOff>314325</xdr:colOff>
          <xdr:row>5</xdr:row>
          <xdr:rowOff>9525</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1000-0000086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66675</xdr:colOff>
          <xdr:row>3</xdr:row>
          <xdr:rowOff>238125</xdr:rowOff>
        </xdr:from>
        <xdr:to>
          <xdr:col>38</xdr:col>
          <xdr:colOff>314325</xdr:colOff>
          <xdr:row>5</xdr:row>
          <xdr:rowOff>0</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1000-0000096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4</xdr:row>
          <xdr:rowOff>238125</xdr:rowOff>
        </xdr:from>
        <xdr:to>
          <xdr:col>23</xdr:col>
          <xdr:colOff>314325</xdr:colOff>
          <xdr:row>6</xdr:row>
          <xdr:rowOff>0</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1000-00000A6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4</xdr:row>
          <xdr:rowOff>238125</xdr:rowOff>
        </xdr:from>
        <xdr:to>
          <xdr:col>27</xdr:col>
          <xdr:colOff>314325</xdr:colOff>
          <xdr:row>6</xdr:row>
          <xdr:rowOff>0</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1000-00000B6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16</xdr:row>
          <xdr:rowOff>133350</xdr:rowOff>
        </xdr:from>
        <xdr:to>
          <xdr:col>6</xdr:col>
          <xdr:colOff>314325</xdr:colOff>
          <xdr:row>17</xdr:row>
          <xdr:rowOff>123825</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1000-00000C6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16</xdr:row>
          <xdr:rowOff>123825</xdr:rowOff>
        </xdr:from>
        <xdr:to>
          <xdr:col>12</xdr:col>
          <xdr:colOff>276225</xdr:colOff>
          <xdr:row>17</xdr:row>
          <xdr:rowOff>123825</xdr:rowOff>
        </xdr:to>
        <xdr:sp macro="" textlink="">
          <xdr:nvSpPr>
            <xdr:cNvPr id="25613" name="Check Box 13" hidden="1">
              <a:extLst>
                <a:ext uri="{63B3BB69-23CF-44E3-9099-C40C66FF867C}">
                  <a14:compatExt spid="_x0000_s25613"/>
                </a:ext>
                <a:ext uri="{FF2B5EF4-FFF2-40B4-BE49-F238E27FC236}">
                  <a16:creationId xmlns:a16="http://schemas.microsoft.com/office/drawing/2014/main" id="{00000000-0008-0000-1000-00000D6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16</xdr:row>
          <xdr:rowOff>114300</xdr:rowOff>
        </xdr:from>
        <xdr:to>
          <xdr:col>31</xdr:col>
          <xdr:colOff>314325</xdr:colOff>
          <xdr:row>17</xdr:row>
          <xdr:rowOff>123825</xdr:rowOff>
        </xdr:to>
        <xdr:sp macro="" textlink="">
          <xdr:nvSpPr>
            <xdr:cNvPr id="25614" name="Check Box 14" hidden="1">
              <a:extLst>
                <a:ext uri="{63B3BB69-23CF-44E3-9099-C40C66FF867C}">
                  <a14:compatExt spid="_x0000_s25614"/>
                </a:ext>
                <a:ext uri="{FF2B5EF4-FFF2-40B4-BE49-F238E27FC236}">
                  <a16:creationId xmlns:a16="http://schemas.microsoft.com/office/drawing/2014/main" id="{00000000-0008-0000-1000-00000E6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47625</xdr:colOff>
          <xdr:row>16</xdr:row>
          <xdr:rowOff>133350</xdr:rowOff>
        </xdr:from>
        <xdr:to>
          <xdr:col>35</xdr:col>
          <xdr:colOff>285750</xdr:colOff>
          <xdr:row>17</xdr:row>
          <xdr:rowOff>133350</xdr:rowOff>
        </xdr:to>
        <xdr:sp macro="" textlink="">
          <xdr:nvSpPr>
            <xdr:cNvPr id="25615" name="Check Box 15" hidden="1">
              <a:extLst>
                <a:ext uri="{63B3BB69-23CF-44E3-9099-C40C66FF867C}">
                  <a14:compatExt spid="_x0000_s25615"/>
                </a:ext>
                <a:ext uri="{FF2B5EF4-FFF2-40B4-BE49-F238E27FC236}">
                  <a16:creationId xmlns:a16="http://schemas.microsoft.com/office/drawing/2014/main" id="{00000000-0008-0000-1000-00000F6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16</xdr:row>
          <xdr:rowOff>123825</xdr:rowOff>
        </xdr:from>
        <xdr:to>
          <xdr:col>21</xdr:col>
          <xdr:colOff>314325</xdr:colOff>
          <xdr:row>17</xdr:row>
          <xdr:rowOff>123825</xdr:rowOff>
        </xdr:to>
        <xdr:sp macro="" textlink="">
          <xdr:nvSpPr>
            <xdr:cNvPr id="25616" name="Check Box 16" hidden="1">
              <a:extLst>
                <a:ext uri="{63B3BB69-23CF-44E3-9099-C40C66FF867C}">
                  <a14:compatExt spid="_x0000_s25616"/>
                </a:ext>
                <a:ext uri="{FF2B5EF4-FFF2-40B4-BE49-F238E27FC236}">
                  <a16:creationId xmlns:a16="http://schemas.microsoft.com/office/drawing/2014/main" id="{00000000-0008-0000-1000-0000106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16</xdr:row>
          <xdr:rowOff>104775</xdr:rowOff>
        </xdr:from>
        <xdr:to>
          <xdr:col>26</xdr:col>
          <xdr:colOff>314325</xdr:colOff>
          <xdr:row>17</xdr:row>
          <xdr:rowOff>123825</xdr:rowOff>
        </xdr:to>
        <xdr:sp macro="" textlink="">
          <xdr:nvSpPr>
            <xdr:cNvPr id="25617" name="Check Box 17" hidden="1">
              <a:extLst>
                <a:ext uri="{63B3BB69-23CF-44E3-9099-C40C66FF867C}">
                  <a14:compatExt spid="_x0000_s25617"/>
                </a:ext>
                <a:ext uri="{FF2B5EF4-FFF2-40B4-BE49-F238E27FC236}">
                  <a16:creationId xmlns:a16="http://schemas.microsoft.com/office/drawing/2014/main" id="{00000000-0008-0000-1000-0000116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18</xdr:row>
          <xdr:rowOff>104775</xdr:rowOff>
        </xdr:from>
        <xdr:to>
          <xdr:col>21</xdr:col>
          <xdr:colOff>314325</xdr:colOff>
          <xdr:row>19</xdr:row>
          <xdr:rowOff>104775</xdr:rowOff>
        </xdr:to>
        <xdr:sp macro="" textlink="">
          <xdr:nvSpPr>
            <xdr:cNvPr id="25618" name="Check Box 18" hidden="1">
              <a:extLst>
                <a:ext uri="{63B3BB69-23CF-44E3-9099-C40C66FF867C}">
                  <a14:compatExt spid="_x0000_s25618"/>
                </a:ext>
                <a:ext uri="{FF2B5EF4-FFF2-40B4-BE49-F238E27FC236}">
                  <a16:creationId xmlns:a16="http://schemas.microsoft.com/office/drawing/2014/main" id="{00000000-0008-0000-1000-0000126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18</xdr:row>
          <xdr:rowOff>114300</xdr:rowOff>
        </xdr:from>
        <xdr:to>
          <xdr:col>31</xdr:col>
          <xdr:colOff>295275</xdr:colOff>
          <xdr:row>19</xdr:row>
          <xdr:rowOff>123825</xdr:rowOff>
        </xdr:to>
        <xdr:sp macro="" textlink="">
          <xdr:nvSpPr>
            <xdr:cNvPr id="25619" name="Check Box 19" hidden="1">
              <a:extLst>
                <a:ext uri="{63B3BB69-23CF-44E3-9099-C40C66FF867C}">
                  <a14:compatExt spid="_x0000_s25619"/>
                </a:ext>
                <a:ext uri="{FF2B5EF4-FFF2-40B4-BE49-F238E27FC236}">
                  <a16:creationId xmlns:a16="http://schemas.microsoft.com/office/drawing/2014/main" id="{00000000-0008-0000-1000-0000136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18</xdr:row>
          <xdr:rowOff>104775</xdr:rowOff>
        </xdr:from>
        <xdr:to>
          <xdr:col>26</xdr:col>
          <xdr:colOff>314325</xdr:colOff>
          <xdr:row>19</xdr:row>
          <xdr:rowOff>104775</xdr:rowOff>
        </xdr:to>
        <xdr:sp macro="" textlink="">
          <xdr:nvSpPr>
            <xdr:cNvPr id="25620" name="Check Box 20" hidden="1">
              <a:extLst>
                <a:ext uri="{63B3BB69-23CF-44E3-9099-C40C66FF867C}">
                  <a14:compatExt spid="_x0000_s25620"/>
                </a:ext>
                <a:ext uri="{FF2B5EF4-FFF2-40B4-BE49-F238E27FC236}">
                  <a16:creationId xmlns:a16="http://schemas.microsoft.com/office/drawing/2014/main" id="{00000000-0008-0000-1000-0000146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57150</xdr:colOff>
          <xdr:row>18</xdr:row>
          <xdr:rowOff>104775</xdr:rowOff>
        </xdr:from>
        <xdr:to>
          <xdr:col>35</xdr:col>
          <xdr:colOff>295275</xdr:colOff>
          <xdr:row>19</xdr:row>
          <xdr:rowOff>104775</xdr:rowOff>
        </xdr:to>
        <xdr:sp macro="" textlink="">
          <xdr:nvSpPr>
            <xdr:cNvPr id="25621" name="Check Box 21" hidden="1">
              <a:extLst>
                <a:ext uri="{63B3BB69-23CF-44E3-9099-C40C66FF867C}">
                  <a14:compatExt spid="_x0000_s25621"/>
                </a:ext>
                <a:ext uri="{FF2B5EF4-FFF2-40B4-BE49-F238E27FC236}">
                  <a16:creationId xmlns:a16="http://schemas.microsoft.com/office/drawing/2014/main" id="{00000000-0008-0000-1000-0000156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76200</xdr:colOff>
          <xdr:row>5</xdr:row>
          <xdr:rowOff>0</xdr:rowOff>
        </xdr:from>
        <xdr:to>
          <xdr:col>31</xdr:col>
          <xdr:colOff>314325</xdr:colOff>
          <xdr:row>6</xdr:row>
          <xdr:rowOff>0</xdr:rowOff>
        </xdr:to>
        <xdr:sp macro="" textlink="">
          <xdr:nvSpPr>
            <xdr:cNvPr id="25622" name="Check Box 22" hidden="1">
              <a:extLst>
                <a:ext uri="{63B3BB69-23CF-44E3-9099-C40C66FF867C}">
                  <a14:compatExt spid="_x0000_s25622"/>
                </a:ext>
                <a:ext uri="{FF2B5EF4-FFF2-40B4-BE49-F238E27FC236}">
                  <a16:creationId xmlns:a16="http://schemas.microsoft.com/office/drawing/2014/main" id="{00000000-0008-0000-1000-0000166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8</xdr:row>
          <xdr:rowOff>114300</xdr:rowOff>
        </xdr:from>
        <xdr:to>
          <xdr:col>8</xdr:col>
          <xdr:colOff>0</xdr:colOff>
          <xdr:row>9</xdr:row>
          <xdr:rowOff>104775</xdr:rowOff>
        </xdr:to>
        <xdr:sp macro="" textlink="">
          <xdr:nvSpPr>
            <xdr:cNvPr id="25623" name="Check Box 23" hidden="1">
              <a:extLst>
                <a:ext uri="{63B3BB69-23CF-44E3-9099-C40C66FF867C}">
                  <a14:compatExt spid="_x0000_s25623"/>
                </a:ext>
                <a:ext uri="{FF2B5EF4-FFF2-40B4-BE49-F238E27FC236}">
                  <a16:creationId xmlns:a16="http://schemas.microsoft.com/office/drawing/2014/main" id="{00000000-0008-0000-1000-0000176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8</xdr:row>
          <xdr:rowOff>114300</xdr:rowOff>
        </xdr:from>
        <xdr:to>
          <xdr:col>12</xdr:col>
          <xdr:colOff>0</xdr:colOff>
          <xdr:row>9</xdr:row>
          <xdr:rowOff>104775</xdr:rowOff>
        </xdr:to>
        <xdr:sp macro="" textlink="">
          <xdr:nvSpPr>
            <xdr:cNvPr id="25624" name="Check Box 24" hidden="1">
              <a:extLst>
                <a:ext uri="{63B3BB69-23CF-44E3-9099-C40C66FF867C}">
                  <a14:compatExt spid="_x0000_s25624"/>
                </a:ext>
                <a:ext uri="{FF2B5EF4-FFF2-40B4-BE49-F238E27FC236}">
                  <a16:creationId xmlns:a16="http://schemas.microsoft.com/office/drawing/2014/main" id="{00000000-0008-0000-1000-0000186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47625</xdr:colOff>
          <xdr:row>8</xdr:row>
          <xdr:rowOff>133350</xdr:rowOff>
        </xdr:from>
        <xdr:to>
          <xdr:col>25</xdr:col>
          <xdr:colOff>276225</xdr:colOff>
          <xdr:row>9</xdr:row>
          <xdr:rowOff>123825</xdr:rowOff>
        </xdr:to>
        <xdr:sp macro="" textlink="">
          <xdr:nvSpPr>
            <xdr:cNvPr id="25625" name="Check Box 25" hidden="1">
              <a:extLst>
                <a:ext uri="{63B3BB69-23CF-44E3-9099-C40C66FF867C}">
                  <a14:compatExt spid="_x0000_s25625"/>
                </a:ext>
                <a:ext uri="{FF2B5EF4-FFF2-40B4-BE49-F238E27FC236}">
                  <a16:creationId xmlns:a16="http://schemas.microsoft.com/office/drawing/2014/main" id="{00000000-0008-0000-1000-0000196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8</xdr:row>
          <xdr:rowOff>123825</xdr:rowOff>
        </xdr:from>
        <xdr:to>
          <xdr:col>35</xdr:col>
          <xdr:colOff>266700</xdr:colOff>
          <xdr:row>9</xdr:row>
          <xdr:rowOff>123825</xdr:rowOff>
        </xdr:to>
        <xdr:sp macro="" textlink="">
          <xdr:nvSpPr>
            <xdr:cNvPr id="25626" name="Check Box 26" hidden="1">
              <a:extLst>
                <a:ext uri="{63B3BB69-23CF-44E3-9099-C40C66FF867C}">
                  <a14:compatExt spid="_x0000_s25626"/>
                </a:ext>
                <a:ext uri="{FF2B5EF4-FFF2-40B4-BE49-F238E27FC236}">
                  <a16:creationId xmlns:a16="http://schemas.microsoft.com/office/drawing/2014/main" id="{00000000-0008-0000-1000-00001A6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9</xdr:row>
          <xdr:rowOff>238125</xdr:rowOff>
        </xdr:from>
        <xdr:to>
          <xdr:col>28</xdr:col>
          <xdr:colOff>314325</xdr:colOff>
          <xdr:row>11</xdr:row>
          <xdr:rowOff>0</xdr:rowOff>
        </xdr:to>
        <xdr:sp macro="" textlink="">
          <xdr:nvSpPr>
            <xdr:cNvPr id="25627" name="Check Box 27" hidden="1">
              <a:extLst>
                <a:ext uri="{63B3BB69-23CF-44E3-9099-C40C66FF867C}">
                  <a14:compatExt spid="_x0000_s25627"/>
                </a:ext>
                <a:ext uri="{FF2B5EF4-FFF2-40B4-BE49-F238E27FC236}">
                  <a16:creationId xmlns:a16="http://schemas.microsoft.com/office/drawing/2014/main" id="{00000000-0008-0000-1000-00001B6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66675</xdr:colOff>
          <xdr:row>9</xdr:row>
          <xdr:rowOff>238125</xdr:rowOff>
        </xdr:from>
        <xdr:to>
          <xdr:col>36</xdr:col>
          <xdr:colOff>314325</xdr:colOff>
          <xdr:row>11</xdr:row>
          <xdr:rowOff>0</xdr:rowOff>
        </xdr:to>
        <xdr:sp macro="" textlink="">
          <xdr:nvSpPr>
            <xdr:cNvPr id="25628" name="Check Box 28" hidden="1">
              <a:extLst>
                <a:ext uri="{63B3BB69-23CF-44E3-9099-C40C66FF867C}">
                  <a14:compatExt spid="_x0000_s25628"/>
                </a:ext>
                <a:ext uri="{FF2B5EF4-FFF2-40B4-BE49-F238E27FC236}">
                  <a16:creationId xmlns:a16="http://schemas.microsoft.com/office/drawing/2014/main" id="{00000000-0008-0000-1000-00001C6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10</xdr:row>
          <xdr:rowOff>9525</xdr:rowOff>
        </xdr:from>
        <xdr:to>
          <xdr:col>20</xdr:col>
          <xdr:colOff>314325</xdr:colOff>
          <xdr:row>11</xdr:row>
          <xdr:rowOff>9525</xdr:rowOff>
        </xdr:to>
        <xdr:sp macro="" textlink="">
          <xdr:nvSpPr>
            <xdr:cNvPr id="25629" name="Check Box 29" hidden="1">
              <a:extLst>
                <a:ext uri="{63B3BB69-23CF-44E3-9099-C40C66FF867C}">
                  <a14:compatExt spid="_x0000_s25629"/>
                </a:ext>
                <a:ext uri="{FF2B5EF4-FFF2-40B4-BE49-F238E27FC236}">
                  <a16:creationId xmlns:a16="http://schemas.microsoft.com/office/drawing/2014/main" id="{00000000-0008-0000-1000-00001D6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10</xdr:row>
          <xdr:rowOff>0</xdr:rowOff>
        </xdr:from>
        <xdr:to>
          <xdr:col>24</xdr:col>
          <xdr:colOff>314325</xdr:colOff>
          <xdr:row>11</xdr:row>
          <xdr:rowOff>9525</xdr:rowOff>
        </xdr:to>
        <xdr:sp macro="" textlink="">
          <xdr:nvSpPr>
            <xdr:cNvPr id="25630" name="Check Box 30" hidden="1">
              <a:extLst>
                <a:ext uri="{63B3BB69-23CF-44E3-9099-C40C66FF867C}">
                  <a14:compatExt spid="_x0000_s25630"/>
                </a:ext>
                <a:ext uri="{FF2B5EF4-FFF2-40B4-BE49-F238E27FC236}">
                  <a16:creationId xmlns:a16="http://schemas.microsoft.com/office/drawing/2014/main" id="{00000000-0008-0000-1000-00001E6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10</xdr:row>
          <xdr:rowOff>238125</xdr:rowOff>
        </xdr:from>
        <xdr:to>
          <xdr:col>20</xdr:col>
          <xdr:colOff>314325</xdr:colOff>
          <xdr:row>12</xdr:row>
          <xdr:rowOff>0</xdr:rowOff>
        </xdr:to>
        <xdr:sp macro="" textlink="">
          <xdr:nvSpPr>
            <xdr:cNvPr id="25631" name="Check Box 31" hidden="1">
              <a:extLst>
                <a:ext uri="{63B3BB69-23CF-44E3-9099-C40C66FF867C}">
                  <a14:compatExt spid="_x0000_s25631"/>
                </a:ext>
                <a:ext uri="{FF2B5EF4-FFF2-40B4-BE49-F238E27FC236}">
                  <a16:creationId xmlns:a16="http://schemas.microsoft.com/office/drawing/2014/main" id="{00000000-0008-0000-1000-00001F6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9</xdr:row>
          <xdr:rowOff>238125</xdr:rowOff>
        </xdr:from>
        <xdr:to>
          <xdr:col>32</xdr:col>
          <xdr:colOff>314325</xdr:colOff>
          <xdr:row>11</xdr:row>
          <xdr:rowOff>0</xdr:rowOff>
        </xdr:to>
        <xdr:sp macro="" textlink="">
          <xdr:nvSpPr>
            <xdr:cNvPr id="25632" name="Check Box 32" hidden="1">
              <a:extLst>
                <a:ext uri="{63B3BB69-23CF-44E3-9099-C40C66FF867C}">
                  <a14:compatExt spid="_x0000_s25632"/>
                </a:ext>
                <a:ext uri="{FF2B5EF4-FFF2-40B4-BE49-F238E27FC236}">
                  <a16:creationId xmlns:a16="http://schemas.microsoft.com/office/drawing/2014/main" id="{00000000-0008-0000-1000-0000206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10</xdr:row>
          <xdr:rowOff>238125</xdr:rowOff>
        </xdr:from>
        <xdr:to>
          <xdr:col>24</xdr:col>
          <xdr:colOff>314325</xdr:colOff>
          <xdr:row>12</xdr:row>
          <xdr:rowOff>0</xdr:rowOff>
        </xdr:to>
        <xdr:sp macro="" textlink="">
          <xdr:nvSpPr>
            <xdr:cNvPr id="25633" name="Check Box 33" hidden="1">
              <a:extLst>
                <a:ext uri="{63B3BB69-23CF-44E3-9099-C40C66FF867C}">
                  <a14:compatExt spid="_x0000_s25633"/>
                </a:ext>
                <a:ext uri="{FF2B5EF4-FFF2-40B4-BE49-F238E27FC236}">
                  <a16:creationId xmlns:a16="http://schemas.microsoft.com/office/drawing/2014/main" id="{00000000-0008-0000-1000-0000216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10</xdr:row>
          <xdr:rowOff>238125</xdr:rowOff>
        </xdr:from>
        <xdr:to>
          <xdr:col>28</xdr:col>
          <xdr:colOff>314325</xdr:colOff>
          <xdr:row>12</xdr:row>
          <xdr:rowOff>0</xdr:rowOff>
        </xdr:to>
        <xdr:sp macro="" textlink="">
          <xdr:nvSpPr>
            <xdr:cNvPr id="25634" name="Check Box 34" hidden="1">
              <a:extLst>
                <a:ext uri="{63B3BB69-23CF-44E3-9099-C40C66FF867C}">
                  <a14:compatExt spid="_x0000_s25634"/>
                </a:ext>
                <a:ext uri="{FF2B5EF4-FFF2-40B4-BE49-F238E27FC236}">
                  <a16:creationId xmlns:a16="http://schemas.microsoft.com/office/drawing/2014/main" id="{00000000-0008-0000-1000-0000226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12</xdr:row>
          <xdr:rowOff>114300</xdr:rowOff>
        </xdr:from>
        <xdr:to>
          <xdr:col>8</xdr:col>
          <xdr:colOff>0</xdr:colOff>
          <xdr:row>13</xdr:row>
          <xdr:rowOff>104775</xdr:rowOff>
        </xdr:to>
        <xdr:sp macro="" textlink="">
          <xdr:nvSpPr>
            <xdr:cNvPr id="25635" name="Check Box 35" hidden="1">
              <a:extLst>
                <a:ext uri="{63B3BB69-23CF-44E3-9099-C40C66FF867C}">
                  <a14:compatExt spid="_x0000_s25635"/>
                </a:ext>
                <a:ext uri="{FF2B5EF4-FFF2-40B4-BE49-F238E27FC236}">
                  <a16:creationId xmlns:a16="http://schemas.microsoft.com/office/drawing/2014/main" id="{00000000-0008-0000-1000-0000236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12</xdr:row>
          <xdr:rowOff>114300</xdr:rowOff>
        </xdr:from>
        <xdr:to>
          <xdr:col>11</xdr:col>
          <xdr:colOff>0</xdr:colOff>
          <xdr:row>13</xdr:row>
          <xdr:rowOff>104775</xdr:rowOff>
        </xdr:to>
        <xdr:sp macro="" textlink="">
          <xdr:nvSpPr>
            <xdr:cNvPr id="25636" name="Check Box 36" hidden="1">
              <a:extLst>
                <a:ext uri="{63B3BB69-23CF-44E3-9099-C40C66FF867C}">
                  <a14:compatExt spid="_x0000_s25636"/>
                </a:ext>
                <a:ext uri="{FF2B5EF4-FFF2-40B4-BE49-F238E27FC236}">
                  <a16:creationId xmlns:a16="http://schemas.microsoft.com/office/drawing/2014/main" id="{00000000-0008-0000-1000-0000246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12</xdr:row>
          <xdr:rowOff>114300</xdr:rowOff>
        </xdr:from>
        <xdr:to>
          <xdr:col>20</xdr:col>
          <xdr:colOff>0</xdr:colOff>
          <xdr:row>13</xdr:row>
          <xdr:rowOff>104775</xdr:rowOff>
        </xdr:to>
        <xdr:sp macro="" textlink="">
          <xdr:nvSpPr>
            <xdr:cNvPr id="25637" name="Check Box 37" hidden="1">
              <a:extLst>
                <a:ext uri="{63B3BB69-23CF-44E3-9099-C40C66FF867C}">
                  <a14:compatExt spid="_x0000_s25637"/>
                </a:ext>
                <a:ext uri="{FF2B5EF4-FFF2-40B4-BE49-F238E27FC236}">
                  <a16:creationId xmlns:a16="http://schemas.microsoft.com/office/drawing/2014/main" id="{00000000-0008-0000-1000-0000256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12</xdr:row>
          <xdr:rowOff>114300</xdr:rowOff>
        </xdr:from>
        <xdr:to>
          <xdr:col>28</xdr:col>
          <xdr:colOff>0</xdr:colOff>
          <xdr:row>13</xdr:row>
          <xdr:rowOff>104775</xdr:rowOff>
        </xdr:to>
        <xdr:sp macro="" textlink="">
          <xdr:nvSpPr>
            <xdr:cNvPr id="25638" name="Check Box 38" hidden="1">
              <a:extLst>
                <a:ext uri="{63B3BB69-23CF-44E3-9099-C40C66FF867C}">
                  <a14:compatExt spid="_x0000_s25638"/>
                </a:ext>
                <a:ext uri="{FF2B5EF4-FFF2-40B4-BE49-F238E27FC236}">
                  <a16:creationId xmlns:a16="http://schemas.microsoft.com/office/drawing/2014/main" id="{00000000-0008-0000-1000-0000266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12</xdr:row>
          <xdr:rowOff>114300</xdr:rowOff>
        </xdr:from>
        <xdr:to>
          <xdr:col>38</xdr:col>
          <xdr:colOff>0</xdr:colOff>
          <xdr:row>13</xdr:row>
          <xdr:rowOff>104775</xdr:rowOff>
        </xdr:to>
        <xdr:sp macro="" textlink="">
          <xdr:nvSpPr>
            <xdr:cNvPr id="25639" name="Check Box 39" hidden="1">
              <a:extLst>
                <a:ext uri="{63B3BB69-23CF-44E3-9099-C40C66FF867C}">
                  <a14:compatExt spid="_x0000_s25639"/>
                </a:ext>
                <a:ext uri="{FF2B5EF4-FFF2-40B4-BE49-F238E27FC236}">
                  <a16:creationId xmlns:a16="http://schemas.microsoft.com/office/drawing/2014/main" id="{00000000-0008-0000-1000-0000276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12</xdr:row>
          <xdr:rowOff>114300</xdr:rowOff>
        </xdr:from>
        <xdr:to>
          <xdr:col>41</xdr:col>
          <xdr:colOff>0</xdr:colOff>
          <xdr:row>13</xdr:row>
          <xdr:rowOff>104775</xdr:rowOff>
        </xdr:to>
        <xdr:sp macro="" textlink="">
          <xdr:nvSpPr>
            <xdr:cNvPr id="25640" name="Check Box 40" hidden="1">
              <a:extLst>
                <a:ext uri="{63B3BB69-23CF-44E3-9099-C40C66FF867C}">
                  <a14:compatExt spid="_x0000_s25640"/>
                </a:ext>
                <a:ext uri="{FF2B5EF4-FFF2-40B4-BE49-F238E27FC236}">
                  <a16:creationId xmlns:a16="http://schemas.microsoft.com/office/drawing/2014/main" id="{00000000-0008-0000-1000-0000286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66675</xdr:colOff>
          <xdr:row>2</xdr:row>
          <xdr:rowOff>0</xdr:rowOff>
        </xdr:from>
        <xdr:to>
          <xdr:col>7</xdr:col>
          <xdr:colOff>114300</xdr:colOff>
          <xdr:row>4</xdr:row>
          <xdr:rowOff>0</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1100-000001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xdr:row>
          <xdr:rowOff>0</xdr:rowOff>
        </xdr:from>
        <xdr:to>
          <xdr:col>10</xdr:col>
          <xdr:colOff>114300</xdr:colOff>
          <xdr:row>4</xdr:row>
          <xdr:rowOff>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100-000002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95250</xdr:colOff>
          <xdr:row>14</xdr:row>
          <xdr:rowOff>114300</xdr:rowOff>
        </xdr:from>
        <xdr:to>
          <xdr:col>5</xdr:col>
          <xdr:colOff>0</xdr:colOff>
          <xdr:row>15</xdr:row>
          <xdr:rowOff>123825</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1300-000001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16</xdr:row>
          <xdr:rowOff>114300</xdr:rowOff>
        </xdr:from>
        <xdr:to>
          <xdr:col>5</xdr:col>
          <xdr:colOff>0</xdr:colOff>
          <xdr:row>17</xdr:row>
          <xdr:rowOff>123825</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300-000002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25</xdr:row>
          <xdr:rowOff>0</xdr:rowOff>
        </xdr:from>
        <xdr:to>
          <xdr:col>7</xdr:col>
          <xdr:colOff>276225</xdr:colOff>
          <xdr:row>26</xdr:row>
          <xdr:rowOff>9525</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300-000003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26</xdr:row>
          <xdr:rowOff>0</xdr:rowOff>
        </xdr:from>
        <xdr:to>
          <xdr:col>7</xdr:col>
          <xdr:colOff>276225</xdr:colOff>
          <xdr:row>27</xdr:row>
          <xdr:rowOff>9525</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300-000004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27</xdr:row>
          <xdr:rowOff>0</xdr:rowOff>
        </xdr:from>
        <xdr:to>
          <xdr:col>7</xdr:col>
          <xdr:colOff>276225</xdr:colOff>
          <xdr:row>28</xdr:row>
          <xdr:rowOff>9525</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300-000005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28</xdr:row>
          <xdr:rowOff>0</xdr:rowOff>
        </xdr:from>
        <xdr:to>
          <xdr:col>7</xdr:col>
          <xdr:colOff>276225</xdr:colOff>
          <xdr:row>29</xdr:row>
          <xdr:rowOff>9525</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1300-000006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30</xdr:row>
          <xdr:rowOff>0</xdr:rowOff>
        </xdr:from>
        <xdr:to>
          <xdr:col>7</xdr:col>
          <xdr:colOff>276225</xdr:colOff>
          <xdr:row>31</xdr:row>
          <xdr:rowOff>9525</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300-000007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31</xdr:row>
          <xdr:rowOff>0</xdr:rowOff>
        </xdr:from>
        <xdr:to>
          <xdr:col>7</xdr:col>
          <xdr:colOff>276225</xdr:colOff>
          <xdr:row>32</xdr:row>
          <xdr:rowOff>9525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300-000008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32</xdr:row>
          <xdr:rowOff>0</xdr:rowOff>
        </xdr:from>
        <xdr:to>
          <xdr:col>7</xdr:col>
          <xdr:colOff>276225</xdr:colOff>
          <xdr:row>33</xdr:row>
          <xdr:rowOff>9525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1300-000009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33</xdr:row>
          <xdr:rowOff>0</xdr:rowOff>
        </xdr:from>
        <xdr:to>
          <xdr:col>7</xdr:col>
          <xdr:colOff>276225</xdr:colOff>
          <xdr:row>34</xdr:row>
          <xdr:rowOff>9525</xdr:rowOff>
        </xdr:to>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1300-00000A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35</xdr:row>
          <xdr:rowOff>0</xdr:rowOff>
        </xdr:from>
        <xdr:to>
          <xdr:col>7</xdr:col>
          <xdr:colOff>276225</xdr:colOff>
          <xdr:row>36</xdr:row>
          <xdr:rowOff>9525</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1300-00000B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36</xdr:row>
          <xdr:rowOff>0</xdr:rowOff>
        </xdr:from>
        <xdr:to>
          <xdr:col>7</xdr:col>
          <xdr:colOff>276225</xdr:colOff>
          <xdr:row>37</xdr:row>
          <xdr:rowOff>9525</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1300-00000C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37</xdr:row>
          <xdr:rowOff>0</xdr:rowOff>
        </xdr:from>
        <xdr:to>
          <xdr:col>7</xdr:col>
          <xdr:colOff>276225</xdr:colOff>
          <xdr:row>38</xdr:row>
          <xdr:rowOff>9525</xdr:rowOff>
        </xdr:to>
        <xdr:sp macro="" textlink="">
          <xdr:nvSpPr>
            <xdr:cNvPr id="28685" name="Check Box 13" hidden="1">
              <a:extLst>
                <a:ext uri="{63B3BB69-23CF-44E3-9099-C40C66FF867C}">
                  <a14:compatExt spid="_x0000_s28685"/>
                </a:ext>
                <a:ext uri="{FF2B5EF4-FFF2-40B4-BE49-F238E27FC236}">
                  <a16:creationId xmlns:a16="http://schemas.microsoft.com/office/drawing/2014/main" id="{00000000-0008-0000-1300-00000D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39</xdr:row>
          <xdr:rowOff>0</xdr:rowOff>
        </xdr:from>
        <xdr:to>
          <xdr:col>7</xdr:col>
          <xdr:colOff>276225</xdr:colOff>
          <xdr:row>40</xdr:row>
          <xdr:rowOff>9525</xdr:rowOff>
        </xdr:to>
        <xdr:sp macro="" textlink="">
          <xdr:nvSpPr>
            <xdr:cNvPr id="28686" name="Check Box 14" hidden="1">
              <a:extLst>
                <a:ext uri="{63B3BB69-23CF-44E3-9099-C40C66FF867C}">
                  <a14:compatExt spid="_x0000_s28686"/>
                </a:ext>
                <a:ext uri="{FF2B5EF4-FFF2-40B4-BE49-F238E27FC236}">
                  <a16:creationId xmlns:a16="http://schemas.microsoft.com/office/drawing/2014/main" id="{00000000-0008-0000-1300-00000E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37</xdr:row>
          <xdr:rowOff>0</xdr:rowOff>
        </xdr:from>
        <xdr:to>
          <xdr:col>7</xdr:col>
          <xdr:colOff>276225</xdr:colOff>
          <xdr:row>38</xdr:row>
          <xdr:rowOff>9525</xdr:rowOff>
        </xdr:to>
        <xdr:sp macro="" textlink="">
          <xdr:nvSpPr>
            <xdr:cNvPr id="28687" name="Check Box 15" hidden="1">
              <a:extLst>
                <a:ext uri="{63B3BB69-23CF-44E3-9099-C40C66FF867C}">
                  <a14:compatExt spid="_x0000_s28687"/>
                </a:ext>
                <a:ext uri="{FF2B5EF4-FFF2-40B4-BE49-F238E27FC236}">
                  <a16:creationId xmlns:a16="http://schemas.microsoft.com/office/drawing/2014/main" id="{00000000-0008-0000-1300-00000F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41</xdr:row>
          <xdr:rowOff>0</xdr:rowOff>
        </xdr:from>
        <xdr:to>
          <xdr:col>11</xdr:col>
          <xdr:colOff>276225</xdr:colOff>
          <xdr:row>42</xdr:row>
          <xdr:rowOff>9525</xdr:rowOff>
        </xdr:to>
        <xdr:sp macro="" textlink="">
          <xdr:nvSpPr>
            <xdr:cNvPr id="28688" name="Check Box 16" hidden="1">
              <a:extLst>
                <a:ext uri="{63B3BB69-23CF-44E3-9099-C40C66FF867C}">
                  <a14:compatExt spid="_x0000_s28688"/>
                </a:ext>
                <a:ext uri="{FF2B5EF4-FFF2-40B4-BE49-F238E27FC236}">
                  <a16:creationId xmlns:a16="http://schemas.microsoft.com/office/drawing/2014/main" id="{00000000-0008-0000-1300-000010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41</xdr:row>
          <xdr:rowOff>0</xdr:rowOff>
        </xdr:from>
        <xdr:to>
          <xdr:col>14</xdr:col>
          <xdr:colOff>276225</xdr:colOff>
          <xdr:row>42</xdr:row>
          <xdr:rowOff>9525</xdr:rowOff>
        </xdr:to>
        <xdr:sp macro="" textlink="">
          <xdr:nvSpPr>
            <xdr:cNvPr id="28689" name="Check Box 17" hidden="1">
              <a:extLst>
                <a:ext uri="{63B3BB69-23CF-44E3-9099-C40C66FF867C}">
                  <a14:compatExt spid="_x0000_s28689"/>
                </a:ext>
                <a:ext uri="{FF2B5EF4-FFF2-40B4-BE49-F238E27FC236}">
                  <a16:creationId xmlns:a16="http://schemas.microsoft.com/office/drawing/2014/main" id="{00000000-0008-0000-1300-000011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26</xdr:row>
          <xdr:rowOff>114300</xdr:rowOff>
        </xdr:from>
        <xdr:to>
          <xdr:col>5</xdr:col>
          <xdr:colOff>0</xdr:colOff>
          <xdr:row>27</xdr:row>
          <xdr:rowOff>123825</xdr:rowOff>
        </xdr:to>
        <xdr:sp macro="" textlink="">
          <xdr:nvSpPr>
            <xdr:cNvPr id="28690" name="Check Box 18" hidden="1">
              <a:extLst>
                <a:ext uri="{63B3BB69-23CF-44E3-9099-C40C66FF867C}">
                  <a14:compatExt spid="_x0000_s28690"/>
                </a:ext>
                <a:ext uri="{FF2B5EF4-FFF2-40B4-BE49-F238E27FC236}">
                  <a16:creationId xmlns:a16="http://schemas.microsoft.com/office/drawing/2014/main" id="{00000000-0008-0000-1300-000012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30</xdr:row>
          <xdr:rowOff>114300</xdr:rowOff>
        </xdr:from>
        <xdr:to>
          <xdr:col>5</xdr:col>
          <xdr:colOff>0</xdr:colOff>
          <xdr:row>31</xdr:row>
          <xdr:rowOff>123825</xdr:rowOff>
        </xdr:to>
        <xdr:sp macro="" textlink="">
          <xdr:nvSpPr>
            <xdr:cNvPr id="28691" name="Check Box 19" hidden="1">
              <a:extLst>
                <a:ext uri="{63B3BB69-23CF-44E3-9099-C40C66FF867C}">
                  <a14:compatExt spid="_x0000_s28691"/>
                </a:ext>
                <a:ext uri="{FF2B5EF4-FFF2-40B4-BE49-F238E27FC236}">
                  <a16:creationId xmlns:a16="http://schemas.microsoft.com/office/drawing/2014/main" id="{00000000-0008-0000-1300-000013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39</xdr:row>
          <xdr:rowOff>114300</xdr:rowOff>
        </xdr:from>
        <xdr:to>
          <xdr:col>5</xdr:col>
          <xdr:colOff>0</xdr:colOff>
          <xdr:row>40</xdr:row>
          <xdr:rowOff>123825</xdr:rowOff>
        </xdr:to>
        <xdr:sp macro="" textlink="">
          <xdr:nvSpPr>
            <xdr:cNvPr id="28692" name="Check Box 20" hidden="1">
              <a:extLst>
                <a:ext uri="{63B3BB69-23CF-44E3-9099-C40C66FF867C}">
                  <a14:compatExt spid="_x0000_s28692"/>
                </a:ext>
                <a:ext uri="{FF2B5EF4-FFF2-40B4-BE49-F238E27FC236}">
                  <a16:creationId xmlns:a16="http://schemas.microsoft.com/office/drawing/2014/main" id="{00000000-0008-0000-1300-000014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36</xdr:row>
          <xdr:rowOff>114300</xdr:rowOff>
        </xdr:from>
        <xdr:to>
          <xdr:col>5</xdr:col>
          <xdr:colOff>0</xdr:colOff>
          <xdr:row>37</xdr:row>
          <xdr:rowOff>123825</xdr:rowOff>
        </xdr:to>
        <xdr:sp macro="" textlink="">
          <xdr:nvSpPr>
            <xdr:cNvPr id="28693" name="Check Box 21" hidden="1">
              <a:extLst>
                <a:ext uri="{63B3BB69-23CF-44E3-9099-C40C66FF867C}">
                  <a14:compatExt spid="_x0000_s28693"/>
                </a:ext>
                <a:ext uri="{FF2B5EF4-FFF2-40B4-BE49-F238E27FC236}">
                  <a16:creationId xmlns:a16="http://schemas.microsoft.com/office/drawing/2014/main" id="{00000000-0008-0000-1300-000015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18</xdr:row>
          <xdr:rowOff>114300</xdr:rowOff>
        </xdr:from>
        <xdr:to>
          <xdr:col>5</xdr:col>
          <xdr:colOff>0</xdr:colOff>
          <xdr:row>19</xdr:row>
          <xdr:rowOff>123825</xdr:rowOff>
        </xdr:to>
        <xdr:sp macro="" textlink="">
          <xdr:nvSpPr>
            <xdr:cNvPr id="28694" name="Check Box 22" hidden="1">
              <a:extLst>
                <a:ext uri="{63B3BB69-23CF-44E3-9099-C40C66FF867C}">
                  <a14:compatExt spid="_x0000_s28694"/>
                </a:ext>
                <a:ext uri="{FF2B5EF4-FFF2-40B4-BE49-F238E27FC236}">
                  <a16:creationId xmlns:a16="http://schemas.microsoft.com/office/drawing/2014/main" id="{00000000-0008-0000-1300-000016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20</xdr:row>
          <xdr:rowOff>114300</xdr:rowOff>
        </xdr:from>
        <xdr:to>
          <xdr:col>5</xdr:col>
          <xdr:colOff>0</xdr:colOff>
          <xdr:row>21</xdr:row>
          <xdr:rowOff>123825</xdr:rowOff>
        </xdr:to>
        <xdr:sp macro="" textlink="">
          <xdr:nvSpPr>
            <xdr:cNvPr id="28695" name="Check Box 23" hidden="1">
              <a:extLst>
                <a:ext uri="{63B3BB69-23CF-44E3-9099-C40C66FF867C}">
                  <a14:compatExt spid="_x0000_s28695"/>
                </a:ext>
                <a:ext uri="{FF2B5EF4-FFF2-40B4-BE49-F238E27FC236}">
                  <a16:creationId xmlns:a16="http://schemas.microsoft.com/office/drawing/2014/main" id="{00000000-0008-0000-1300-000017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2</xdr:row>
          <xdr:rowOff>114300</xdr:rowOff>
        </xdr:from>
        <xdr:to>
          <xdr:col>25</xdr:col>
          <xdr:colOff>0</xdr:colOff>
          <xdr:row>3</xdr:row>
          <xdr:rowOff>123825</xdr:rowOff>
        </xdr:to>
        <xdr:sp macro="" textlink="">
          <xdr:nvSpPr>
            <xdr:cNvPr id="28696" name="Check Box 24" hidden="1">
              <a:extLst>
                <a:ext uri="{63B3BB69-23CF-44E3-9099-C40C66FF867C}">
                  <a14:compatExt spid="_x0000_s28696"/>
                </a:ext>
                <a:ext uri="{FF2B5EF4-FFF2-40B4-BE49-F238E27FC236}">
                  <a16:creationId xmlns:a16="http://schemas.microsoft.com/office/drawing/2014/main" id="{00000000-0008-0000-1300-000018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2</xdr:row>
          <xdr:rowOff>114300</xdr:rowOff>
        </xdr:from>
        <xdr:to>
          <xdr:col>40</xdr:col>
          <xdr:colOff>0</xdr:colOff>
          <xdr:row>3</xdr:row>
          <xdr:rowOff>104775</xdr:rowOff>
        </xdr:to>
        <xdr:sp macro="" textlink="">
          <xdr:nvSpPr>
            <xdr:cNvPr id="28697" name="Check Box 25" hidden="1">
              <a:extLst>
                <a:ext uri="{63B3BB69-23CF-44E3-9099-C40C66FF867C}">
                  <a14:compatExt spid="_x0000_s28697"/>
                </a:ext>
                <a:ext uri="{FF2B5EF4-FFF2-40B4-BE49-F238E27FC236}">
                  <a16:creationId xmlns:a16="http://schemas.microsoft.com/office/drawing/2014/main" id="{00000000-0008-0000-1300-000019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6</xdr:row>
          <xdr:rowOff>114300</xdr:rowOff>
        </xdr:from>
        <xdr:to>
          <xdr:col>34</xdr:col>
          <xdr:colOff>0</xdr:colOff>
          <xdr:row>7</xdr:row>
          <xdr:rowOff>123825</xdr:rowOff>
        </xdr:to>
        <xdr:sp macro="" textlink="">
          <xdr:nvSpPr>
            <xdr:cNvPr id="28698" name="Check Box 26" hidden="1">
              <a:extLst>
                <a:ext uri="{63B3BB69-23CF-44E3-9099-C40C66FF867C}">
                  <a14:compatExt spid="_x0000_s28698"/>
                </a:ext>
                <a:ext uri="{FF2B5EF4-FFF2-40B4-BE49-F238E27FC236}">
                  <a16:creationId xmlns:a16="http://schemas.microsoft.com/office/drawing/2014/main" id="{00000000-0008-0000-1300-00001A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6</xdr:row>
          <xdr:rowOff>114300</xdr:rowOff>
        </xdr:from>
        <xdr:to>
          <xdr:col>38</xdr:col>
          <xdr:colOff>0</xdr:colOff>
          <xdr:row>7</xdr:row>
          <xdr:rowOff>123825</xdr:rowOff>
        </xdr:to>
        <xdr:sp macro="" textlink="">
          <xdr:nvSpPr>
            <xdr:cNvPr id="28699" name="Check Box 27" hidden="1">
              <a:extLst>
                <a:ext uri="{63B3BB69-23CF-44E3-9099-C40C66FF867C}">
                  <a14:compatExt spid="_x0000_s28699"/>
                </a:ext>
                <a:ext uri="{FF2B5EF4-FFF2-40B4-BE49-F238E27FC236}">
                  <a16:creationId xmlns:a16="http://schemas.microsoft.com/office/drawing/2014/main" id="{00000000-0008-0000-1300-00001B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11</xdr:row>
          <xdr:rowOff>114300</xdr:rowOff>
        </xdr:from>
        <xdr:to>
          <xdr:col>32</xdr:col>
          <xdr:colOff>0</xdr:colOff>
          <xdr:row>12</xdr:row>
          <xdr:rowOff>104775</xdr:rowOff>
        </xdr:to>
        <xdr:sp macro="" textlink="">
          <xdr:nvSpPr>
            <xdr:cNvPr id="28700" name="Check Box 28" hidden="1">
              <a:extLst>
                <a:ext uri="{63B3BB69-23CF-44E3-9099-C40C66FF867C}">
                  <a14:compatExt spid="_x0000_s28700"/>
                </a:ext>
                <a:ext uri="{FF2B5EF4-FFF2-40B4-BE49-F238E27FC236}">
                  <a16:creationId xmlns:a16="http://schemas.microsoft.com/office/drawing/2014/main" id="{00000000-0008-0000-1300-00001C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11</xdr:row>
          <xdr:rowOff>114300</xdr:rowOff>
        </xdr:from>
        <xdr:to>
          <xdr:col>40</xdr:col>
          <xdr:colOff>0</xdr:colOff>
          <xdr:row>12</xdr:row>
          <xdr:rowOff>104775</xdr:rowOff>
        </xdr:to>
        <xdr:sp macro="" textlink="">
          <xdr:nvSpPr>
            <xdr:cNvPr id="28701" name="Check Box 29" hidden="1">
              <a:extLst>
                <a:ext uri="{63B3BB69-23CF-44E3-9099-C40C66FF867C}">
                  <a14:compatExt spid="_x0000_s28701"/>
                </a:ext>
                <a:ext uri="{FF2B5EF4-FFF2-40B4-BE49-F238E27FC236}">
                  <a16:creationId xmlns:a16="http://schemas.microsoft.com/office/drawing/2014/main" id="{00000000-0008-0000-1300-00001D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15</xdr:row>
          <xdr:rowOff>114300</xdr:rowOff>
        </xdr:from>
        <xdr:to>
          <xdr:col>32</xdr:col>
          <xdr:colOff>0</xdr:colOff>
          <xdr:row>16</xdr:row>
          <xdr:rowOff>123825</xdr:rowOff>
        </xdr:to>
        <xdr:sp macro="" textlink="">
          <xdr:nvSpPr>
            <xdr:cNvPr id="28702" name="Check Box 30" hidden="1">
              <a:extLst>
                <a:ext uri="{63B3BB69-23CF-44E3-9099-C40C66FF867C}">
                  <a14:compatExt spid="_x0000_s28702"/>
                </a:ext>
                <a:ext uri="{FF2B5EF4-FFF2-40B4-BE49-F238E27FC236}">
                  <a16:creationId xmlns:a16="http://schemas.microsoft.com/office/drawing/2014/main" id="{00000000-0008-0000-1300-00001E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15</xdr:row>
          <xdr:rowOff>114300</xdr:rowOff>
        </xdr:from>
        <xdr:to>
          <xdr:col>40</xdr:col>
          <xdr:colOff>0</xdr:colOff>
          <xdr:row>16</xdr:row>
          <xdr:rowOff>123825</xdr:rowOff>
        </xdr:to>
        <xdr:sp macro="" textlink="">
          <xdr:nvSpPr>
            <xdr:cNvPr id="28703" name="Check Box 31" hidden="1">
              <a:extLst>
                <a:ext uri="{63B3BB69-23CF-44E3-9099-C40C66FF867C}">
                  <a14:compatExt spid="_x0000_s28703"/>
                </a:ext>
                <a:ext uri="{FF2B5EF4-FFF2-40B4-BE49-F238E27FC236}">
                  <a16:creationId xmlns:a16="http://schemas.microsoft.com/office/drawing/2014/main" id="{00000000-0008-0000-1300-00001F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27</xdr:row>
          <xdr:rowOff>114300</xdr:rowOff>
        </xdr:from>
        <xdr:to>
          <xdr:col>32</xdr:col>
          <xdr:colOff>0</xdr:colOff>
          <xdr:row>28</xdr:row>
          <xdr:rowOff>104775</xdr:rowOff>
        </xdr:to>
        <xdr:sp macro="" textlink="">
          <xdr:nvSpPr>
            <xdr:cNvPr id="28704" name="Check Box 32" hidden="1">
              <a:extLst>
                <a:ext uri="{63B3BB69-23CF-44E3-9099-C40C66FF867C}">
                  <a14:compatExt spid="_x0000_s28704"/>
                </a:ext>
                <a:ext uri="{FF2B5EF4-FFF2-40B4-BE49-F238E27FC236}">
                  <a16:creationId xmlns:a16="http://schemas.microsoft.com/office/drawing/2014/main" id="{00000000-0008-0000-1300-000020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27</xdr:row>
          <xdr:rowOff>114300</xdr:rowOff>
        </xdr:from>
        <xdr:to>
          <xdr:col>40</xdr:col>
          <xdr:colOff>0</xdr:colOff>
          <xdr:row>28</xdr:row>
          <xdr:rowOff>104775</xdr:rowOff>
        </xdr:to>
        <xdr:sp macro="" textlink="">
          <xdr:nvSpPr>
            <xdr:cNvPr id="28705" name="Check Box 33" hidden="1">
              <a:extLst>
                <a:ext uri="{63B3BB69-23CF-44E3-9099-C40C66FF867C}">
                  <a14:compatExt spid="_x0000_s28705"/>
                </a:ext>
                <a:ext uri="{FF2B5EF4-FFF2-40B4-BE49-F238E27FC236}">
                  <a16:creationId xmlns:a16="http://schemas.microsoft.com/office/drawing/2014/main" id="{00000000-0008-0000-1300-000021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35</xdr:row>
          <xdr:rowOff>114300</xdr:rowOff>
        </xdr:from>
        <xdr:to>
          <xdr:col>34</xdr:col>
          <xdr:colOff>0</xdr:colOff>
          <xdr:row>36</xdr:row>
          <xdr:rowOff>104775</xdr:rowOff>
        </xdr:to>
        <xdr:sp macro="" textlink="">
          <xdr:nvSpPr>
            <xdr:cNvPr id="28706" name="Check Box 34" hidden="1">
              <a:extLst>
                <a:ext uri="{63B3BB69-23CF-44E3-9099-C40C66FF867C}">
                  <a14:compatExt spid="_x0000_s28706"/>
                </a:ext>
                <a:ext uri="{FF2B5EF4-FFF2-40B4-BE49-F238E27FC236}">
                  <a16:creationId xmlns:a16="http://schemas.microsoft.com/office/drawing/2014/main" id="{00000000-0008-0000-1300-000022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35</xdr:row>
          <xdr:rowOff>114300</xdr:rowOff>
        </xdr:from>
        <xdr:to>
          <xdr:col>38</xdr:col>
          <xdr:colOff>0</xdr:colOff>
          <xdr:row>36</xdr:row>
          <xdr:rowOff>104775</xdr:rowOff>
        </xdr:to>
        <xdr:sp macro="" textlink="">
          <xdr:nvSpPr>
            <xdr:cNvPr id="28707" name="Check Box 35" hidden="1">
              <a:extLst>
                <a:ext uri="{63B3BB69-23CF-44E3-9099-C40C66FF867C}">
                  <a14:compatExt spid="_x0000_s28707"/>
                </a:ext>
                <a:ext uri="{FF2B5EF4-FFF2-40B4-BE49-F238E27FC236}">
                  <a16:creationId xmlns:a16="http://schemas.microsoft.com/office/drawing/2014/main" id="{00000000-0008-0000-1300-000023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38</xdr:row>
          <xdr:rowOff>0</xdr:rowOff>
        </xdr:from>
        <xdr:to>
          <xdr:col>7</xdr:col>
          <xdr:colOff>276225</xdr:colOff>
          <xdr:row>39</xdr:row>
          <xdr:rowOff>9525</xdr:rowOff>
        </xdr:to>
        <xdr:sp macro="" textlink="">
          <xdr:nvSpPr>
            <xdr:cNvPr id="28708" name="Check Box 36" hidden="1">
              <a:extLst>
                <a:ext uri="{63B3BB69-23CF-44E3-9099-C40C66FF867C}">
                  <a14:compatExt spid="_x0000_s28708"/>
                </a:ext>
                <a:ext uri="{FF2B5EF4-FFF2-40B4-BE49-F238E27FC236}">
                  <a16:creationId xmlns:a16="http://schemas.microsoft.com/office/drawing/2014/main" id="{00000000-0008-0000-1300-000024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35</xdr:col>
          <xdr:colOff>95250</xdr:colOff>
          <xdr:row>1</xdr:row>
          <xdr:rowOff>114300</xdr:rowOff>
        </xdr:from>
        <xdr:to>
          <xdr:col>36</xdr:col>
          <xdr:colOff>0</xdr:colOff>
          <xdr:row>2</xdr:row>
          <xdr:rowOff>114300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400-000001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xdr:row>
          <xdr:rowOff>114300</xdr:rowOff>
        </xdr:from>
        <xdr:to>
          <xdr:col>39</xdr:col>
          <xdr:colOff>0</xdr:colOff>
          <xdr:row>2</xdr:row>
          <xdr:rowOff>114300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400-000002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3</xdr:row>
          <xdr:rowOff>114300</xdr:rowOff>
        </xdr:from>
        <xdr:to>
          <xdr:col>36</xdr:col>
          <xdr:colOff>0</xdr:colOff>
          <xdr:row>4</xdr:row>
          <xdr:rowOff>114300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400-000003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3</xdr:row>
          <xdr:rowOff>114300</xdr:rowOff>
        </xdr:from>
        <xdr:to>
          <xdr:col>39</xdr:col>
          <xdr:colOff>0</xdr:colOff>
          <xdr:row>4</xdr:row>
          <xdr:rowOff>114300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400-000004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5</xdr:row>
          <xdr:rowOff>114300</xdr:rowOff>
        </xdr:from>
        <xdr:to>
          <xdr:col>36</xdr:col>
          <xdr:colOff>0</xdr:colOff>
          <xdr:row>6</xdr:row>
          <xdr:rowOff>114300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400-000005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5</xdr:row>
          <xdr:rowOff>114300</xdr:rowOff>
        </xdr:from>
        <xdr:to>
          <xdr:col>39</xdr:col>
          <xdr:colOff>0</xdr:colOff>
          <xdr:row>6</xdr:row>
          <xdr:rowOff>114300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400-000006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7</xdr:row>
          <xdr:rowOff>114300</xdr:rowOff>
        </xdr:from>
        <xdr:to>
          <xdr:col>36</xdr:col>
          <xdr:colOff>0</xdr:colOff>
          <xdr:row>8</xdr:row>
          <xdr:rowOff>114300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1400-000007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7</xdr:row>
          <xdr:rowOff>114300</xdr:rowOff>
        </xdr:from>
        <xdr:to>
          <xdr:col>39</xdr:col>
          <xdr:colOff>0</xdr:colOff>
          <xdr:row>8</xdr:row>
          <xdr:rowOff>114300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1400-000008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9</xdr:row>
          <xdr:rowOff>114300</xdr:rowOff>
        </xdr:from>
        <xdr:to>
          <xdr:col>36</xdr:col>
          <xdr:colOff>0</xdr:colOff>
          <xdr:row>10</xdr:row>
          <xdr:rowOff>114300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1400-000009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9</xdr:row>
          <xdr:rowOff>114300</xdr:rowOff>
        </xdr:from>
        <xdr:to>
          <xdr:col>39</xdr:col>
          <xdr:colOff>0</xdr:colOff>
          <xdr:row>10</xdr:row>
          <xdr:rowOff>114300</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1400-00000A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38100</xdr:colOff>
          <xdr:row>5</xdr:row>
          <xdr:rowOff>0</xdr:rowOff>
        </xdr:from>
        <xdr:to>
          <xdr:col>17</xdr:col>
          <xdr:colOff>276225</xdr:colOff>
          <xdr:row>6</xdr:row>
          <xdr:rowOff>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500-000001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xdr:row>
          <xdr:rowOff>0</xdr:rowOff>
        </xdr:from>
        <xdr:to>
          <xdr:col>17</xdr:col>
          <xdr:colOff>276225</xdr:colOff>
          <xdr:row>8</xdr:row>
          <xdr:rowOff>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500-000002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xdr:row>
          <xdr:rowOff>0</xdr:rowOff>
        </xdr:from>
        <xdr:to>
          <xdr:col>17</xdr:col>
          <xdr:colOff>276225</xdr:colOff>
          <xdr:row>9</xdr:row>
          <xdr:rowOff>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500-000003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10</xdr:row>
          <xdr:rowOff>0</xdr:rowOff>
        </xdr:from>
        <xdr:to>
          <xdr:col>17</xdr:col>
          <xdr:colOff>276225</xdr:colOff>
          <xdr:row>11</xdr:row>
          <xdr:rowOff>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1500-000004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11</xdr:row>
          <xdr:rowOff>0</xdr:rowOff>
        </xdr:from>
        <xdr:to>
          <xdr:col>17</xdr:col>
          <xdr:colOff>276225</xdr:colOff>
          <xdr:row>12</xdr:row>
          <xdr:rowOff>0</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1500-000005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13</xdr:row>
          <xdr:rowOff>0</xdr:rowOff>
        </xdr:from>
        <xdr:to>
          <xdr:col>17</xdr:col>
          <xdr:colOff>276225</xdr:colOff>
          <xdr:row>14</xdr:row>
          <xdr:rowOff>0</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1500-000006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14</xdr:row>
          <xdr:rowOff>0</xdr:rowOff>
        </xdr:from>
        <xdr:to>
          <xdr:col>17</xdr:col>
          <xdr:colOff>276225</xdr:colOff>
          <xdr:row>15</xdr:row>
          <xdr:rowOff>0</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1500-000007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16</xdr:row>
          <xdr:rowOff>0</xdr:rowOff>
        </xdr:from>
        <xdr:to>
          <xdr:col>17</xdr:col>
          <xdr:colOff>276225</xdr:colOff>
          <xdr:row>17</xdr:row>
          <xdr:rowOff>0</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1500-000008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17</xdr:row>
          <xdr:rowOff>0</xdr:rowOff>
        </xdr:from>
        <xdr:to>
          <xdr:col>17</xdr:col>
          <xdr:colOff>276225</xdr:colOff>
          <xdr:row>18</xdr:row>
          <xdr:rowOff>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1500-000009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19</xdr:row>
          <xdr:rowOff>0</xdr:rowOff>
        </xdr:from>
        <xdr:to>
          <xdr:col>17</xdr:col>
          <xdr:colOff>276225</xdr:colOff>
          <xdr:row>20</xdr:row>
          <xdr:rowOff>0</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1500-00000A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20</xdr:row>
          <xdr:rowOff>0</xdr:rowOff>
        </xdr:from>
        <xdr:to>
          <xdr:col>17</xdr:col>
          <xdr:colOff>276225</xdr:colOff>
          <xdr:row>21</xdr:row>
          <xdr:rowOff>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1500-00000B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22</xdr:row>
          <xdr:rowOff>0</xdr:rowOff>
        </xdr:from>
        <xdr:to>
          <xdr:col>17</xdr:col>
          <xdr:colOff>276225</xdr:colOff>
          <xdr:row>23</xdr:row>
          <xdr:rowOff>0</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1500-00000C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23</xdr:row>
          <xdr:rowOff>0</xdr:rowOff>
        </xdr:from>
        <xdr:to>
          <xdr:col>17</xdr:col>
          <xdr:colOff>276225</xdr:colOff>
          <xdr:row>24</xdr:row>
          <xdr:rowOff>0</xdr:rowOff>
        </xdr:to>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1500-00000D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25</xdr:row>
          <xdr:rowOff>0</xdr:rowOff>
        </xdr:from>
        <xdr:to>
          <xdr:col>17</xdr:col>
          <xdr:colOff>276225</xdr:colOff>
          <xdr:row>26</xdr:row>
          <xdr:rowOff>0</xdr:rowOff>
        </xdr:to>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1500-00000E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26</xdr:row>
          <xdr:rowOff>0</xdr:rowOff>
        </xdr:from>
        <xdr:to>
          <xdr:col>17</xdr:col>
          <xdr:colOff>276225</xdr:colOff>
          <xdr:row>27</xdr:row>
          <xdr:rowOff>0</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1500-00000F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28</xdr:row>
          <xdr:rowOff>0</xdr:rowOff>
        </xdr:from>
        <xdr:to>
          <xdr:col>17</xdr:col>
          <xdr:colOff>276225</xdr:colOff>
          <xdr:row>29</xdr:row>
          <xdr:rowOff>0</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1500-000010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35</xdr:row>
          <xdr:rowOff>0</xdr:rowOff>
        </xdr:from>
        <xdr:to>
          <xdr:col>17</xdr:col>
          <xdr:colOff>276225</xdr:colOff>
          <xdr:row>36</xdr:row>
          <xdr:rowOff>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1500-000011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37</xdr:row>
          <xdr:rowOff>0</xdr:rowOff>
        </xdr:from>
        <xdr:to>
          <xdr:col>17</xdr:col>
          <xdr:colOff>276225</xdr:colOff>
          <xdr:row>38</xdr:row>
          <xdr:rowOff>0</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1500-000012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5</xdr:row>
          <xdr:rowOff>0</xdr:rowOff>
        </xdr:from>
        <xdr:to>
          <xdr:col>39</xdr:col>
          <xdr:colOff>276225</xdr:colOff>
          <xdr:row>6</xdr:row>
          <xdr:rowOff>0</xdr:rowOff>
        </xdr:to>
        <xdr:sp macro="" textlink="">
          <xdr:nvSpPr>
            <xdr:cNvPr id="30739" name="Check Box 19" hidden="1">
              <a:extLst>
                <a:ext uri="{63B3BB69-23CF-44E3-9099-C40C66FF867C}">
                  <a14:compatExt spid="_x0000_s30739"/>
                </a:ext>
                <a:ext uri="{FF2B5EF4-FFF2-40B4-BE49-F238E27FC236}">
                  <a16:creationId xmlns:a16="http://schemas.microsoft.com/office/drawing/2014/main" id="{00000000-0008-0000-1500-000013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7</xdr:row>
          <xdr:rowOff>0</xdr:rowOff>
        </xdr:from>
        <xdr:to>
          <xdr:col>39</xdr:col>
          <xdr:colOff>276225</xdr:colOff>
          <xdr:row>8</xdr:row>
          <xdr:rowOff>0</xdr:rowOff>
        </xdr:to>
        <xdr:sp macro="" textlink="">
          <xdr:nvSpPr>
            <xdr:cNvPr id="30740" name="Check Box 20" hidden="1">
              <a:extLst>
                <a:ext uri="{63B3BB69-23CF-44E3-9099-C40C66FF867C}">
                  <a14:compatExt spid="_x0000_s30740"/>
                </a:ext>
                <a:ext uri="{FF2B5EF4-FFF2-40B4-BE49-F238E27FC236}">
                  <a16:creationId xmlns:a16="http://schemas.microsoft.com/office/drawing/2014/main" id="{00000000-0008-0000-1500-000014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8</xdr:row>
          <xdr:rowOff>0</xdr:rowOff>
        </xdr:from>
        <xdr:to>
          <xdr:col>39</xdr:col>
          <xdr:colOff>276225</xdr:colOff>
          <xdr:row>9</xdr:row>
          <xdr:rowOff>0</xdr:rowOff>
        </xdr:to>
        <xdr:sp macro="" textlink="">
          <xdr:nvSpPr>
            <xdr:cNvPr id="30741" name="Check Box 21" hidden="1">
              <a:extLst>
                <a:ext uri="{63B3BB69-23CF-44E3-9099-C40C66FF867C}">
                  <a14:compatExt spid="_x0000_s30741"/>
                </a:ext>
                <a:ext uri="{FF2B5EF4-FFF2-40B4-BE49-F238E27FC236}">
                  <a16:creationId xmlns:a16="http://schemas.microsoft.com/office/drawing/2014/main" id="{00000000-0008-0000-1500-000015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10</xdr:row>
          <xdr:rowOff>0</xdr:rowOff>
        </xdr:from>
        <xdr:to>
          <xdr:col>39</xdr:col>
          <xdr:colOff>276225</xdr:colOff>
          <xdr:row>11</xdr:row>
          <xdr:rowOff>0</xdr:rowOff>
        </xdr:to>
        <xdr:sp macro="" textlink="">
          <xdr:nvSpPr>
            <xdr:cNvPr id="30742" name="Check Box 22" hidden="1">
              <a:extLst>
                <a:ext uri="{63B3BB69-23CF-44E3-9099-C40C66FF867C}">
                  <a14:compatExt spid="_x0000_s30742"/>
                </a:ext>
                <a:ext uri="{FF2B5EF4-FFF2-40B4-BE49-F238E27FC236}">
                  <a16:creationId xmlns:a16="http://schemas.microsoft.com/office/drawing/2014/main" id="{00000000-0008-0000-1500-000016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11</xdr:row>
          <xdr:rowOff>0</xdr:rowOff>
        </xdr:from>
        <xdr:to>
          <xdr:col>39</xdr:col>
          <xdr:colOff>276225</xdr:colOff>
          <xdr:row>12</xdr:row>
          <xdr:rowOff>0</xdr:rowOff>
        </xdr:to>
        <xdr:sp macro="" textlink="">
          <xdr:nvSpPr>
            <xdr:cNvPr id="30743" name="Check Box 23" hidden="1">
              <a:extLst>
                <a:ext uri="{63B3BB69-23CF-44E3-9099-C40C66FF867C}">
                  <a14:compatExt spid="_x0000_s30743"/>
                </a:ext>
                <a:ext uri="{FF2B5EF4-FFF2-40B4-BE49-F238E27FC236}">
                  <a16:creationId xmlns:a16="http://schemas.microsoft.com/office/drawing/2014/main" id="{00000000-0008-0000-1500-000017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13</xdr:row>
          <xdr:rowOff>0</xdr:rowOff>
        </xdr:from>
        <xdr:to>
          <xdr:col>39</xdr:col>
          <xdr:colOff>276225</xdr:colOff>
          <xdr:row>14</xdr:row>
          <xdr:rowOff>0</xdr:rowOff>
        </xdr:to>
        <xdr:sp macro="" textlink="">
          <xdr:nvSpPr>
            <xdr:cNvPr id="30744" name="Check Box 24" hidden="1">
              <a:extLst>
                <a:ext uri="{63B3BB69-23CF-44E3-9099-C40C66FF867C}">
                  <a14:compatExt spid="_x0000_s30744"/>
                </a:ext>
                <a:ext uri="{FF2B5EF4-FFF2-40B4-BE49-F238E27FC236}">
                  <a16:creationId xmlns:a16="http://schemas.microsoft.com/office/drawing/2014/main" id="{00000000-0008-0000-1500-000018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14</xdr:row>
          <xdr:rowOff>0</xdr:rowOff>
        </xdr:from>
        <xdr:to>
          <xdr:col>39</xdr:col>
          <xdr:colOff>276225</xdr:colOff>
          <xdr:row>15</xdr:row>
          <xdr:rowOff>0</xdr:rowOff>
        </xdr:to>
        <xdr:sp macro="" textlink="">
          <xdr:nvSpPr>
            <xdr:cNvPr id="30745" name="Check Box 25" hidden="1">
              <a:extLst>
                <a:ext uri="{63B3BB69-23CF-44E3-9099-C40C66FF867C}">
                  <a14:compatExt spid="_x0000_s30745"/>
                </a:ext>
                <a:ext uri="{FF2B5EF4-FFF2-40B4-BE49-F238E27FC236}">
                  <a16:creationId xmlns:a16="http://schemas.microsoft.com/office/drawing/2014/main" id="{00000000-0008-0000-1500-000019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16</xdr:row>
          <xdr:rowOff>0</xdr:rowOff>
        </xdr:from>
        <xdr:to>
          <xdr:col>39</xdr:col>
          <xdr:colOff>276225</xdr:colOff>
          <xdr:row>17</xdr:row>
          <xdr:rowOff>0</xdr:rowOff>
        </xdr:to>
        <xdr:sp macro="" textlink="">
          <xdr:nvSpPr>
            <xdr:cNvPr id="30746" name="Check Box 26" hidden="1">
              <a:extLst>
                <a:ext uri="{63B3BB69-23CF-44E3-9099-C40C66FF867C}">
                  <a14:compatExt spid="_x0000_s30746"/>
                </a:ext>
                <a:ext uri="{FF2B5EF4-FFF2-40B4-BE49-F238E27FC236}">
                  <a16:creationId xmlns:a16="http://schemas.microsoft.com/office/drawing/2014/main" id="{00000000-0008-0000-1500-00001A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17</xdr:row>
          <xdr:rowOff>0</xdr:rowOff>
        </xdr:from>
        <xdr:to>
          <xdr:col>39</xdr:col>
          <xdr:colOff>276225</xdr:colOff>
          <xdr:row>18</xdr:row>
          <xdr:rowOff>0</xdr:rowOff>
        </xdr:to>
        <xdr:sp macro="" textlink="">
          <xdr:nvSpPr>
            <xdr:cNvPr id="30747" name="Check Box 27" hidden="1">
              <a:extLst>
                <a:ext uri="{63B3BB69-23CF-44E3-9099-C40C66FF867C}">
                  <a14:compatExt spid="_x0000_s30747"/>
                </a:ext>
                <a:ext uri="{FF2B5EF4-FFF2-40B4-BE49-F238E27FC236}">
                  <a16:creationId xmlns:a16="http://schemas.microsoft.com/office/drawing/2014/main" id="{00000000-0008-0000-1500-00001B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19</xdr:row>
          <xdr:rowOff>0</xdr:rowOff>
        </xdr:from>
        <xdr:to>
          <xdr:col>39</xdr:col>
          <xdr:colOff>276225</xdr:colOff>
          <xdr:row>20</xdr:row>
          <xdr:rowOff>0</xdr:rowOff>
        </xdr:to>
        <xdr:sp macro="" textlink="">
          <xdr:nvSpPr>
            <xdr:cNvPr id="30748" name="Check Box 28" hidden="1">
              <a:extLst>
                <a:ext uri="{63B3BB69-23CF-44E3-9099-C40C66FF867C}">
                  <a14:compatExt spid="_x0000_s30748"/>
                </a:ext>
                <a:ext uri="{FF2B5EF4-FFF2-40B4-BE49-F238E27FC236}">
                  <a16:creationId xmlns:a16="http://schemas.microsoft.com/office/drawing/2014/main" id="{00000000-0008-0000-1500-00001C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20</xdr:row>
          <xdr:rowOff>0</xdr:rowOff>
        </xdr:from>
        <xdr:to>
          <xdr:col>39</xdr:col>
          <xdr:colOff>276225</xdr:colOff>
          <xdr:row>21</xdr:row>
          <xdr:rowOff>0</xdr:rowOff>
        </xdr:to>
        <xdr:sp macro="" textlink="">
          <xdr:nvSpPr>
            <xdr:cNvPr id="30749" name="Check Box 29" hidden="1">
              <a:extLst>
                <a:ext uri="{63B3BB69-23CF-44E3-9099-C40C66FF867C}">
                  <a14:compatExt spid="_x0000_s30749"/>
                </a:ext>
                <a:ext uri="{FF2B5EF4-FFF2-40B4-BE49-F238E27FC236}">
                  <a16:creationId xmlns:a16="http://schemas.microsoft.com/office/drawing/2014/main" id="{00000000-0008-0000-1500-00001D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22</xdr:row>
          <xdr:rowOff>0</xdr:rowOff>
        </xdr:from>
        <xdr:to>
          <xdr:col>39</xdr:col>
          <xdr:colOff>276225</xdr:colOff>
          <xdr:row>23</xdr:row>
          <xdr:rowOff>0</xdr:rowOff>
        </xdr:to>
        <xdr:sp macro="" textlink="">
          <xdr:nvSpPr>
            <xdr:cNvPr id="30750" name="Check Box 30" hidden="1">
              <a:extLst>
                <a:ext uri="{63B3BB69-23CF-44E3-9099-C40C66FF867C}">
                  <a14:compatExt spid="_x0000_s30750"/>
                </a:ext>
                <a:ext uri="{FF2B5EF4-FFF2-40B4-BE49-F238E27FC236}">
                  <a16:creationId xmlns:a16="http://schemas.microsoft.com/office/drawing/2014/main" id="{00000000-0008-0000-1500-00001E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23</xdr:row>
          <xdr:rowOff>0</xdr:rowOff>
        </xdr:from>
        <xdr:to>
          <xdr:col>39</xdr:col>
          <xdr:colOff>276225</xdr:colOff>
          <xdr:row>24</xdr:row>
          <xdr:rowOff>0</xdr:rowOff>
        </xdr:to>
        <xdr:sp macro="" textlink="">
          <xdr:nvSpPr>
            <xdr:cNvPr id="30751" name="Check Box 31" hidden="1">
              <a:extLst>
                <a:ext uri="{63B3BB69-23CF-44E3-9099-C40C66FF867C}">
                  <a14:compatExt spid="_x0000_s30751"/>
                </a:ext>
                <a:ext uri="{FF2B5EF4-FFF2-40B4-BE49-F238E27FC236}">
                  <a16:creationId xmlns:a16="http://schemas.microsoft.com/office/drawing/2014/main" id="{00000000-0008-0000-1500-00001F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25</xdr:row>
          <xdr:rowOff>0</xdr:rowOff>
        </xdr:from>
        <xdr:to>
          <xdr:col>39</xdr:col>
          <xdr:colOff>276225</xdr:colOff>
          <xdr:row>26</xdr:row>
          <xdr:rowOff>0</xdr:rowOff>
        </xdr:to>
        <xdr:sp macro="" textlink="">
          <xdr:nvSpPr>
            <xdr:cNvPr id="30752" name="Check Box 32" hidden="1">
              <a:extLst>
                <a:ext uri="{63B3BB69-23CF-44E3-9099-C40C66FF867C}">
                  <a14:compatExt spid="_x0000_s30752"/>
                </a:ext>
                <a:ext uri="{FF2B5EF4-FFF2-40B4-BE49-F238E27FC236}">
                  <a16:creationId xmlns:a16="http://schemas.microsoft.com/office/drawing/2014/main" id="{00000000-0008-0000-1500-000020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26</xdr:row>
          <xdr:rowOff>0</xdr:rowOff>
        </xdr:from>
        <xdr:to>
          <xdr:col>39</xdr:col>
          <xdr:colOff>276225</xdr:colOff>
          <xdr:row>27</xdr:row>
          <xdr:rowOff>0</xdr:rowOff>
        </xdr:to>
        <xdr:sp macro="" textlink="">
          <xdr:nvSpPr>
            <xdr:cNvPr id="30753" name="Check Box 33" hidden="1">
              <a:extLst>
                <a:ext uri="{63B3BB69-23CF-44E3-9099-C40C66FF867C}">
                  <a14:compatExt spid="_x0000_s30753"/>
                </a:ext>
                <a:ext uri="{FF2B5EF4-FFF2-40B4-BE49-F238E27FC236}">
                  <a16:creationId xmlns:a16="http://schemas.microsoft.com/office/drawing/2014/main" id="{00000000-0008-0000-1500-000021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28</xdr:row>
          <xdr:rowOff>0</xdr:rowOff>
        </xdr:from>
        <xdr:to>
          <xdr:col>39</xdr:col>
          <xdr:colOff>276225</xdr:colOff>
          <xdr:row>29</xdr:row>
          <xdr:rowOff>0</xdr:rowOff>
        </xdr:to>
        <xdr:sp macro="" textlink="">
          <xdr:nvSpPr>
            <xdr:cNvPr id="30754" name="Check Box 34" hidden="1">
              <a:extLst>
                <a:ext uri="{63B3BB69-23CF-44E3-9099-C40C66FF867C}">
                  <a14:compatExt spid="_x0000_s30754"/>
                </a:ext>
                <a:ext uri="{FF2B5EF4-FFF2-40B4-BE49-F238E27FC236}">
                  <a16:creationId xmlns:a16="http://schemas.microsoft.com/office/drawing/2014/main" id="{00000000-0008-0000-1500-000022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35</xdr:row>
          <xdr:rowOff>0</xdr:rowOff>
        </xdr:from>
        <xdr:to>
          <xdr:col>39</xdr:col>
          <xdr:colOff>276225</xdr:colOff>
          <xdr:row>36</xdr:row>
          <xdr:rowOff>0</xdr:rowOff>
        </xdr:to>
        <xdr:sp macro="" textlink="">
          <xdr:nvSpPr>
            <xdr:cNvPr id="30755" name="Check Box 35" hidden="1">
              <a:extLst>
                <a:ext uri="{63B3BB69-23CF-44E3-9099-C40C66FF867C}">
                  <a14:compatExt spid="_x0000_s30755"/>
                </a:ext>
                <a:ext uri="{FF2B5EF4-FFF2-40B4-BE49-F238E27FC236}">
                  <a16:creationId xmlns:a16="http://schemas.microsoft.com/office/drawing/2014/main" id="{00000000-0008-0000-1500-000023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37</xdr:row>
          <xdr:rowOff>0</xdr:rowOff>
        </xdr:from>
        <xdr:to>
          <xdr:col>39</xdr:col>
          <xdr:colOff>276225</xdr:colOff>
          <xdr:row>38</xdr:row>
          <xdr:rowOff>0</xdr:rowOff>
        </xdr:to>
        <xdr:sp macro="" textlink="">
          <xdr:nvSpPr>
            <xdr:cNvPr id="30756" name="Check Box 36" hidden="1">
              <a:extLst>
                <a:ext uri="{63B3BB69-23CF-44E3-9099-C40C66FF867C}">
                  <a14:compatExt spid="_x0000_s30756"/>
                </a:ext>
                <a:ext uri="{FF2B5EF4-FFF2-40B4-BE49-F238E27FC236}">
                  <a16:creationId xmlns:a16="http://schemas.microsoft.com/office/drawing/2014/main" id="{00000000-0008-0000-1500-000024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32</xdr:row>
          <xdr:rowOff>0</xdr:rowOff>
        </xdr:from>
        <xdr:to>
          <xdr:col>17</xdr:col>
          <xdr:colOff>276225</xdr:colOff>
          <xdr:row>33</xdr:row>
          <xdr:rowOff>0</xdr:rowOff>
        </xdr:to>
        <xdr:sp macro="" textlink="">
          <xdr:nvSpPr>
            <xdr:cNvPr id="30757" name="Check Box 37" hidden="1">
              <a:extLst>
                <a:ext uri="{63B3BB69-23CF-44E3-9099-C40C66FF867C}">
                  <a14:compatExt spid="_x0000_s30757"/>
                </a:ext>
                <a:ext uri="{FF2B5EF4-FFF2-40B4-BE49-F238E27FC236}">
                  <a16:creationId xmlns:a16="http://schemas.microsoft.com/office/drawing/2014/main" id="{00000000-0008-0000-1500-000025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34</xdr:row>
          <xdr:rowOff>0</xdr:rowOff>
        </xdr:from>
        <xdr:to>
          <xdr:col>17</xdr:col>
          <xdr:colOff>276225</xdr:colOff>
          <xdr:row>35</xdr:row>
          <xdr:rowOff>0</xdr:rowOff>
        </xdr:to>
        <xdr:sp macro="" textlink="">
          <xdr:nvSpPr>
            <xdr:cNvPr id="30758" name="Check Box 38" hidden="1">
              <a:extLst>
                <a:ext uri="{63B3BB69-23CF-44E3-9099-C40C66FF867C}">
                  <a14:compatExt spid="_x0000_s30758"/>
                </a:ext>
                <a:ext uri="{FF2B5EF4-FFF2-40B4-BE49-F238E27FC236}">
                  <a16:creationId xmlns:a16="http://schemas.microsoft.com/office/drawing/2014/main" id="{00000000-0008-0000-1500-000026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32</xdr:row>
          <xdr:rowOff>0</xdr:rowOff>
        </xdr:from>
        <xdr:to>
          <xdr:col>39</xdr:col>
          <xdr:colOff>276225</xdr:colOff>
          <xdr:row>33</xdr:row>
          <xdr:rowOff>0</xdr:rowOff>
        </xdr:to>
        <xdr:sp macro="" textlink="">
          <xdr:nvSpPr>
            <xdr:cNvPr id="30759" name="Check Box 39" hidden="1">
              <a:extLst>
                <a:ext uri="{63B3BB69-23CF-44E3-9099-C40C66FF867C}">
                  <a14:compatExt spid="_x0000_s30759"/>
                </a:ext>
                <a:ext uri="{FF2B5EF4-FFF2-40B4-BE49-F238E27FC236}">
                  <a16:creationId xmlns:a16="http://schemas.microsoft.com/office/drawing/2014/main" id="{00000000-0008-0000-1500-000027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34</xdr:row>
          <xdr:rowOff>0</xdr:rowOff>
        </xdr:from>
        <xdr:to>
          <xdr:col>39</xdr:col>
          <xdr:colOff>276225</xdr:colOff>
          <xdr:row>35</xdr:row>
          <xdr:rowOff>0</xdr:rowOff>
        </xdr:to>
        <xdr:sp macro="" textlink="">
          <xdr:nvSpPr>
            <xdr:cNvPr id="30760" name="Check Box 40" hidden="1">
              <a:extLst>
                <a:ext uri="{63B3BB69-23CF-44E3-9099-C40C66FF867C}">
                  <a14:compatExt spid="_x0000_s30760"/>
                </a:ext>
                <a:ext uri="{FF2B5EF4-FFF2-40B4-BE49-F238E27FC236}">
                  <a16:creationId xmlns:a16="http://schemas.microsoft.com/office/drawing/2014/main" id="{00000000-0008-0000-1500-000028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29</xdr:row>
          <xdr:rowOff>0</xdr:rowOff>
        </xdr:from>
        <xdr:to>
          <xdr:col>17</xdr:col>
          <xdr:colOff>276225</xdr:colOff>
          <xdr:row>30</xdr:row>
          <xdr:rowOff>0</xdr:rowOff>
        </xdr:to>
        <xdr:sp macro="" textlink="">
          <xdr:nvSpPr>
            <xdr:cNvPr id="30761" name="Check Box 41" hidden="1">
              <a:extLst>
                <a:ext uri="{63B3BB69-23CF-44E3-9099-C40C66FF867C}">
                  <a14:compatExt spid="_x0000_s30761"/>
                </a:ext>
                <a:ext uri="{FF2B5EF4-FFF2-40B4-BE49-F238E27FC236}">
                  <a16:creationId xmlns:a16="http://schemas.microsoft.com/office/drawing/2014/main" id="{00000000-0008-0000-1500-000029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31</xdr:row>
          <xdr:rowOff>0</xdr:rowOff>
        </xdr:from>
        <xdr:to>
          <xdr:col>17</xdr:col>
          <xdr:colOff>276225</xdr:colOff>
          <xdr:row>32</xdr:row>
          <xdr:rowOff>0</xdr:rowOff>
        </xdr:to>
        <xdr:sp macro="" textlink="">
          <xdr:nvSpPr>
            <xdr:cNvPr id="30762" name="Check Box 42" hidden="1">
              <a:extLst>
                <a:ext uri="{63B3BB69-23CF-44E3-9099-C40C66FF867C}">
                  <a14:compatExt spid="_x0000_s30762"/>
                </a:ext>
                <a:ext uri="{FF2B5EF4-FFF2-40B4-BE49-F238E27FC236}">
                  <a16:creationId xmlns:a16="http://schemas.microsoft.com/office/drawing/2014/main" id="{00000000-0008-0000-1500-00002A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29</xdr:row>
          <xdr:rowOff>0</xdr:rowOff>
        </xdr:from>
        <xdr:to>
          <xdr:col>39</xdr:col>
          <xdr:colOff>276225</xdr:colOff>
          <xdr:row>30</xdr:row>
          <xdr:rowOff>0</xdr:rowOff>
        </xdr:to>
        <xdr:sp macro="" textlink="">
          <xdr:nvSpPr>
            <xdr:cNvPr id="30763" name="Check Box 43" hidden="1">
              <a:extLst>
                <a:ext uri="{63B3BB69-23CF-44E3-9099-C40C66FF867C}">
                  <a14:compatExt spid="_x0000_s30763"/>
                </a:ext>
                <a:ext uri="{FF2B5EF4-FFF2-40B4-BE49-F238E27FC236}">
                  <a16:creationId xmlns:a16="http://schemas.microsoft.com/office/drawing/2014/main" id="{00000000-0008-0000-1500-00002B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31</xdr:row>
          <xdr:rowOff>0</xdr:rowOff>
        </xdr:from>
        <xdr:to>
          <xdr:col>39</xdr:col>
          <xdr:colOff>276225</xdr:colOff>
          <xdr:row>32</xdr:row>
          <xdr:rowOff>0</xdr:rowOff>
        </xdr:to>
        <xdr:sp macro="" textlink="">
          <xdr:nvSpPr>
            <xdr:cNvPr id="30764" name="Check Box 44" hidden="1">
              <a:extLst>
                <a:ext uri="{63B3BB69-23CF-44E3-9099-C40C66FF867C}">
                  <a14:compatExt spid="_x0000_s30764"/>
                </a:ext>
                <a:ext uri="{FF2B5EF4-FFF2-40B4-BE49-F238E27FC236}">
                  <a16:creationId xmlns:a16="http://schemas.microsoft.com/office/drawing/2014/main" id="{00000000-0008-0000-1500-00002C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38100</xdr:colOff>
          <xdr:row>7</xdr:row>
          <xdr:rowOff>0</xdr:rowOff>
        </xdr:from>
        <xdr:to>
          <xdr:col>22</xdr:col>
          <xdr:colOff>276225</xdr:colOff>
          <xdr:row>8</xdr:row>
          <xdr:rowOff>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600-000001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7</xdr:row>
          <xdr:rowOff>0</xdr:rowOff>
        </xdr:from>
        <xdr:to>
          <xdr:col>26</xdr:col>
          <xdr:colOff>276225</xdr:colOff>
          <xdr:row>8</xdr:row>
          <xdr:rowOff>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600-000002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14</xdr:row>
          <xdr:rowOff>0</xdr:rowOff>
        </xdr:from>
        <xdr:to>
          <xdr:col>22</xdr:col>
          <xdr:colOff>276225</xdr:colOff>
          <xdr:row>15</xdr:row>
          <xdr:rowOff>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600-000003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14</xdr:row>
          <xdr:rowOff>0</xdr:rowOff>
        </xdr:from>
        <xdr:to>
          <xdr:col>26</xdr:col>
          <xdr:colOff>276225</xdr:colOff>
          <xdr:row>15</xdr:row>
          <xdr:rowOff>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600-000004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21</xdr:row>
          <xdr:rowOff>0</xdr:rowOff>
        </xdr:from>
        <xdr:to>
          <xdr:col>22</xdr:col>
          <xdr:colOff>276225</xdr:colOff>
          <xdr:row>22</xdr:row>
          <xdr:rowOff>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600-000005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21</xdr:row>
          <xdr:rowOff>0</xdr:rowOff>
        </xdr:from>
        <xdr:to>
          <xdr:col>26</xdr:col>
          <xdr:colOff>276225</xdr:colOff>
          <xdr:row>22</xdr:row>
          <xdr:rowOff>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600-000006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28</xdr:row>
          <xdr:rowOff>0</xdr:rowOff>
        </xdr:from>
        <xdr:to>
          <xdr:col>22</xdr:col>
          <xdr:colOff>276225</xdr:colOff>
          <xdr:row>29</xdr:row>
          <xdr:rowOff>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600-000007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28</xdr:row>
          <xdr:rowOff>0</xdr:rowOff>
        </xdr:from>
        <xdr:to>
          <xdr:col>26</xdr:col>
          <xdr:colOff>276225</xdr:colOff>
          <xdr:row>29</xdr:row>
          <xdr:rowOff>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600-000008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35</xdr:row>
          <xdr:rowOff>0</xdr:rowOff>
        </xdr:from>
        <xdr:to>
          <xdr:col>22</xdr:col>
          <xdr:colOff>276225</xdr:colOff>
          <xdr:row>36</xdr:row>
          <xdr:rowOff>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600-000009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35</xdr:row>
          <xdr:rowOff>0</xdr:rowOff>
        </xdr:from>
        <xdr:to>
          <xdr:col>26</xdr:col>
          <xdr:colOff>276225</xdr:colOff>
          <xdr:row>36</xdr:row>
          <xdr:rowOff>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600-00000A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66675</xdr:colOff>
          <xdr:row>21</xdr:row>
          <xdr:rowOff>0</xdr:rowOff>
        </xdr:from>
        <xdr:to>
          <xdr:col>8</xdr:col>
          <xdr:colOff>104775</xdr:colOff>
          <xdr:row>23</xdr:row>
          <xdr:rowOff>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21</xdr:row>
          <xdr:rowOff>0</xdr:rowOff>
        </xdr:from>
        <xdr:to>
          <xdr:col>14</xdr:col>
          <xdr:colOff>85725</xdr:colOff>
          <xdr:row>23</xdr:row>
          <xdr:rowOff>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23</xdr:row>
          <xdr:rowOff>0</xdr:rowOff>
        </xdr:from>
        <xdr:to>
          <xdr:col>8</xdr:col>
          <xdr:colOff>104775</xdr:colOff>
          <xdr:row>25</xdr:row>
          <xdr:rowOff>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xdr:row>
          <xdr:rowOff>0</xdr:rowOff>
        </xdr:from>
        <xdr:to>
          <xdr:col>14</xdr:col>
          <xdr:colOff>85725</xdr:colOff>
          <xdr:row>25</xdr:row>
          <xdr:rowOff>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47625</xdr:colOff>
          <xdr:row>14</xdr:row>
          <xdr:rowOff>38100</xdr:rowOff>
        </xdr:from>
        <xdr:to>
          <xdr:col>33</xdr:col>
          <xdr:colOff>85725</xdr:colOff>
          <xdr:row>14</xdr:row>
          <xdr:rowOff>209550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14</xdr:row>
          <xdr:rowOff>19050</xdr:rowOff>
        </xdr:from>
        <xdr:to>
          <xdr:col>35</xdr:col>
          <xdr:colOff>76200</xdr:colOff>
          <xdr:row>14</xdr:row>
          <xdr:rowOff>209550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15</xdr:row>
          <xdr:rowOff>0</xdr:rowOff>
        </xdr:from>
        <xdr:to>
          <xdr:col>33</xdr:col>
          <xdr:colOff>104775</xdr:colOff>
          <xdr:row>16</xdr:row>
          <xdr:rowOff>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15</xdr:row>
          <xdr:rowOff>9525</xdr:rowOff>
        </xdr:from>
        <xdr:to>
          <xdr:col>35</xdr:col>
          <xdr:colOff>85725</xdr:colOff>
          <xdr:row>15</xdr:row>
          <xdr:rowOff>209550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16</xdr:row>
          <xdr:rowOff>9525</xdr:rowOff>
        </xdr:from>
        <xdr:to>
          <xdr:col>33</xdr:col>
          <xdr:colOff>104775</xdr:colOff>
          <xdr:row>17</xdr:row>
          <xdr:rowOff>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16</xdr:row>
          <xdr:rowOff>38100</xdr:rowOff>
        </xdr:from>
        <xdr:to>
          <xdr:col>35</xdr:col>
          <xdr:colOff>85725</xdr:colOff>
          <xdr:row>16</xdr:row>
          <xdr:rowOff>209550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35</xdr:col>
          <xdr:colOff>95250</xdr:colOff>
          <xdr:row>16</xdr:row>
          <xdr:rowOff>114300</xdr:rowOff>
        </xdr:from>
        <xdr:to>
          <xdr:col>36</xdr:col>
          <xdr:colOff>0</xdr:colOff>
          <xdr:row>17</xdr:row>
          <xdr:rowOff>104775</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700-000001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16</xdr:row>
          <xdr:rowOff>114300</xdr:rowOff>
        </xdr:from>
        <xdr:to>
          <xdr:col>40</xdr:col>
          <xdr:colOff>0</xdr:colOff>
          <xdr:row>17</xdr:row>
          <xdr:rowOff>104775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700-000002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22</xdr:row>
          <xdr:rowOff>114300</xdr:rowOff>
        </xdr:from>
        <xdr:to>
          <xdr:col>35</xdr:col>
          <xdr:colOff>0</xdr:colOff>
          <xdr:row>23</xdr:row>
          <xdr:rowOff>104775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700-000003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22</xdr:row>
          <xdr:rowOff>114300</xdr:rowOff>
        </xdr:from>
        <xdr:to>
          <xdr:col>41</xdr:col>
          <xdr:colOff>0</xdr:colOff>
          <xdr:row>23</xdr:row>
          <xdr:rowOff>104775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700-000004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10</xdr:row>
          <xdr:rowOff>133350</xdr:rowOff>
        </xdr:from>
        <xdr:to>
          <xdr:col>33</xdr:col>
          <xdr:colOff>0</xdr:colOff>
          <xdr:row>11</xdr:row>
          <xdr:rowOff>133350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700-000005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10</xdr:row>
          <xdr:rowOff>114300</xdr:rowOff>
        </xdr:from>
        <xdr:to>
          <xdr:col>25</xdr:col>
          <xdr:colOff>0</xdr:colOff>
          <xdr:row>11</xdr:row>
          <xdr:rowOff>104775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700-000006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13</xdr:row>
          <xdr:rowOff>133350</xdr:rowOff>
        </xdr:from>
        <xdr:to>
          <xdr:col>33</xdr:col>
          <xdr:colOff>0</xdr:colOff>
          <xdr:row>14</xdr:row>
          <xdr:rowOff>133350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700-000007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13</xdr:row>
          <xdr:rowOff>114300</xdr:rowOff>
        </xdr:from>
        <xdr:to>
          <xdr:col>25</xdr:col>
          <xdr:colOff>0</xdr:colOff>
          <xdr:row>14</xdr:row>
          <xdr:rowOff>104775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700-000008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16</xdr:row>
          <xdr:rowOff>114300</xdr:rowOff>
        </xdr:from>
        <xdr:to>
          <xdr:col>27</xdr:col>
          <xdr:colOff>0</xdr:colOff>
          <xdr:row>17</xdr:row>
          <xdr:rowOff>104775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700-000009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16</xdr:row>
          <xdr:rowOff>133350</xdr:rowOff>
        </xdr:from>
        <xdr:to>
          <xdr:col>31</xdr:col>
          <xdr:colOff>0</xdr:colOff>
          <xdr:row>17</xdr:row>
          <xdr:rowOff>114300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700-00000A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19</xdr:row>
          <xdr:rowOff>114300</xdr:rowOff>
        </xdr:from>
        <xdr:to>
          <xdr:col>27</xdr:col>
          <xdr:colOff>0</xdr:colOff>
          <xdr:row>20</xdr:row>
          <xdr:rowOff>104775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700-00000B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19</xdr:row>
          <xdr:rowOff>133350</xdr:rowOff>
        </xdr:from>
        <xdr:to>
          <xdr:col>31</xdr:col>
          <xdr:colOff>0</xdr:colOff>
          <xdr:row>20</xdr:row>
          <xdr:rowOff>114300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700-00000C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38100</xdr:colOff>
          <xdr:row>7</xdr:row>
          <xdr:rowOff>0</xdr:rowOff>
        </xdr:from>
        <xdr:to>
          <xdr:col>20</xdr:col>
          <xdr:colOff>266700</xdr:colOff>
          <xdr:row>8</xdr:row>
          <xdr:rowOff>0</xdr:rowOff>
        </xdr:to>
        <xdr:sp macro="" textlink="">
          <xdr:nvSpPr>
            <xdr:cNvPr id="36865" name="Check Box 1" hidden="1">
              <a:extLst>
                <a:ext uri="{63B3BB69-23CF-44E3-9099-C40C66FF867C}">
                  <a14:compatExt spid="_x0000_s36865"/>
                </a:ext>
                <a:ext uri="{FF2B5EF4-FFF2-40B4-BE49-F238E27FC236}">
                  <a16:creationId xmlns:a16="http://schemas.microsoft.com/office/drawing/2014/main" id="{00000000-0008-0000-1B00-000001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8</xdr:row>
          <xdr:rowOff>0</xdr:rowOff>
        </xdr:from>
        <xdr:to>
          <xdr:col>20</xdr:col>
          <xdr:colOff>266700</xdr:colOff>
          <xdr:row>9</xdr:row>
          <xdr:rowOff>0</xdr:rowOff>
        </xdr:to>
        <xdr:sp macro="" textlink="">
          <xdr:nvSpPr>
            <xdr:cNvPr id="36866" name="Check Box 2" hidden="1">
              <a:extLst>
                <a:ext uri="{63B3BB69-23CF-44E3-9099-C40C66FF867C}">
                  <a14:compatExt spid="_x0000_s36866"/>
                </a:ext>
                <a:ext uri="{FF2B5EF4-FFF2-40B4-BE49-F238E27FC236}">
                  <a16:creationId xmlns:a16="http://schemas.microsoft.com/office/drawing/2014/main" id="{00000000-0008-0000-1B00-000002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xdr:row>
          <xdr:rowOff>0</xdr:rowOff>
        </xdr:from>
        <xdr:to>
          <xdr:col>20</xdr:col>
          <xdr:colOff>266700</xdr:colOff>
          <xdr:row>10</xdr:row>
          <xdr:rowOff>0</xdr:rowOff>
        </xdr:to>
        <xdr:sp macro="" textlink="">
          <xdr:nvSpPr>
            <xdr:cNvPr id="36867" name="Check Box 3" hidden="1">
              <a:extLst>
                <a:ext uri="{63B3BB69-23CF-44E3-9099-C40C66FF867C}">
                  <a14:compatExt spid="_x0000_s36867"/>
                </a:ext>
                <a:ext uri="{FF2B5EF4-FFF2-40B4-BE49-F238E27FC236}">
                  <a16:creationId xmlns:a16="http://schemas.microsoft.com/office/drawing/2014/main" id="{00000000-0008-0000-1B00-000003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10</xdr:row>
          <xdr:rowOff>0</xdr:rowOff>
        </xdr:from>
        <xdr:to>
          <xdr:col>20</xdr:col>
          <xdr:colOff>266700</xdr:colOff>
          <xdr:row>11</xdr:row>
          <xdr:rowOff>0</xdr:rowOff>
        </xdr:to>
        <xdr:sp macro="" textlink="">
          <xdr:nvSpPr>
            <xdr:cNvPr id="36868" name="Check Box 4" hidden="1">
              <a:extLst>
                <a:ext uri="{63B3BB69-23CF-44E3-9099-C40C66FF867C}">
                  <a14:compatExt spid="_x0000_s36868"/>
                </a:ext>
                <a:ext uri="{FF2B5EF4-FFF2-40B4-BE49-F238E27FC236}">
                  <a16:creationId xmlns:a16="http://schemas.microsoft.com/office/drawing/2014/main" id="{00000000-0008-0000-1B00-000004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11</xdr:row>
          <xdr:rowOff>0</xdr:rowOff>
        </xdr:from>
        <xdr:to>
          <xdr:col>20</xdr:col>
          <xdr:colOff>266700</xdr:colOff>
          <xdr:row>12</xdr:row>
          <xdr:rowOff>0</xdr:rowOff>
        </xdr:to>
        <xdr:sp macro="" textlink="">
          <xdr:nvSpPr>
            <xdr:cNvPr id="36869" name="Check Box 5" hidden="1">
              <a:extLst>
                <a:ext uri="{63B3BB69-23CF-44E3-9099-C40C66FF867C}">
                  <a14:compatExt spid="_x0000_s36869"/>
                </a:ext>
                <a:ext uri="{FF2B5EF4-FFF2-40B4-BE49-F238E27FC236}">
                  <a16:creationId xmlns:a16="http://schemas.microsoft.com/office/drawing/2014/main" id="{00000000-0008-0000-1B00-000005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12</xdr:row>
          <xdr:rowOff>0</xdr:rowOff>
        </xdr:from>
        <xdr:to>
          <xdr:col>20</xdr:col>
          <xdr:colOff>266700</xdr:colOff>
          <xdr:row>13</xdr:row>
          <xdr:rowOff>0</xdr:rowOff>
        </xdr:to>
        <xdr:sp macro="" textlink="">
          <xdr:nvSpPr>
            <xdr:cNvPr id="36870" name="Check Box 6" hidden="1">
              <a:extLst>
                <a:ext uri="{63B3BB69-23CF-44E3-9099-C40C66FF867C}">
                  <a14:compatExt spid="_x0000_s36870"/>
                </a:ext>
                <a:ext uri="{FF2B5EF4-FFF2-40B4-BE49-F238E27FC236}">
                  <a16:creationId xmlns:a16="http://schemas.microsoft.com/office/drawing/2014/main" id="{00000000-0008-0000-1B00-000006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13</xdr:row>
          <xdr:rowOff>0</xdr:rowOff>
        </xdr:from>
        <xdr:to>
          <xdr:col>20</xdr:col>
          <xdr:colOff>266700</xdr:colOff>
          <xdr:row>14</xdr:row>
          <xdr:rowOff>0</xdr:rowOff>
        </xdr:to>
        <xdr:sp macro="" textlink="">
          <xdr:nvSpPr>
            <xdr:cNvPr id="36871" name="Check Box 7" hidden="1">
              <a:extLst>
                <a:ext uri="{63B3BB69-23CF-44E3-9099-C40C66FF867C}">
                  <a14:compatExt spid="_x0000_s36871"/>
                </a:ext>
                <a:ext uri="{FF2B5EF4-FFF2-40B4-BE49-F238E27FC236}">
                  <a16:creationId xmlns:a16="http://schemas.microsoft.com/office/drawing/2014/main" id="{00000000-0008-0000-1B00-000007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14</xdr:row>
          <xdr:rowOff>0</xdr:rowOff>
        </xdr:from>
        <xdr:to>
          <xdr:col>20</xdr:col>
          <xdr:colOff>266700</xdr:colOff>
          <xdr:row>15</xdr:row>
          <xdr:rowOff>0</xdr:rowOff>
        </xdr:to>
        <xdr:sp macro="" textlink="">
          <xdr:nvSpPr>
            <xdr:cNvPr id="36872" name="Check Box 8" hidden="1">
              <a:extLst>
                <a:ext uri="{63B3BB69-23CF-44E3-9099-C40C66FF867C}">
                  <a14:compatExt spid="_x0000_s36872"/>
                </a:ext>
                <a:ext uri="{FF2B5EF4-FFF2-40B4-BE49-F238E27FC236}">
                  <a16:creationId xmlns:a16="http://schemas.microsoft.com/office/drawing/2014/main" id="{00000000-0008-0000-1B00-000008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15</xdr:row>
          <xdr:rowOff>0</xdr:rowOff>
        </xdr:from>
        <xdr:to>
          <xdr:col>20</xdr:col>
          <xdr:colOff>266700</xdr:colOff>
          <xdr:row>16</xdr:row>
          <xdr:rowOff>0</xdr:rowOff>
        </xdr:to>
        <xdr:sp macro="" textlink="">
          <xdr:nvSpPr>
            <xdr:cNvPr id="36873" name="Check Box 9" hidden="1">
              <a:extLst>
                <a:ext uri="{63B3BB69-23CF-44E3-9099-C40C66FF867C}">
                  <a14:compatExt spid="_x0000_s36873"/>
                </a:ext>
                <a:ext uri="{FF2B5EF4-FFF2-40B4-BE49-F238E27FC236}">
                  <a16:creationId xmlns:a16="http://schemas.microsoft.com/office/drawing/2014/main" id="{00000000-0008-0000-1B00-000009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16</xdr:row>
          <xdr:rowOff>0</xdr:rowOff>
        </xdr:from>
        <xdr:to>
          <xdr:col>20</xdr:col>
          <xdr:colOff>266700</xdr:colOff>
          <xdr:row>17</xdr:row>
          <xdr:rowOff>0</xdr:rowOff>
        </xdr:to>
        <xdr:sp macro="" textlink="">
          <xdr:nvSpPr>
            <xdr:cNvPr id="36874" name="Check Box 10" hidden="1">
              <a:extLst>
                <a:ext uri="{63B3BB69-23CF-44E3-9099-C40C66FF867C}">
                  <a14:compatExt spid="_x0000_s36874"/>
                </a:ext>
                <a:ext uri="{FF2B5EF4-FFF2-40B4-BE49-F238E27FC236}">
                  <a16:creationId xmlns:a16="http://schemas.microsoft.com/office/drawing/2014/main" id="{00000000-0008-0000-1B00-00000A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17</xdr:row>
          <xdr:rowOff>0</xdr:rowOff>
        </xdr:from>
        <xdr:to>
          <xdr:col>20</xdr:col>
          <xdr:colOff>266700</xdr:colOff>
          <xdr:row>18</xdr:row>
          <xdr:rowOff>0</xdr:rowOff>
        </xdr:to>
        <xdr:sp macro="" textlink="">
          <xdr:nvSpPr>
            <xdr:cNvPr id="36875" name="Check Box 11" hidden="1">
              <a:extLst>
                <a:ext uri="{63B3BB69-23CF-44E3-9099-C40C66FF867C}">
                  <a14:compatExt spid="_x0000_s36875"/>
                </a:ext>
                <a:ext uri="{FF2B5EF4-FFF2-40B4-BE49-F238E27FC236}">
                  <a16:creationId xmlns:a16="http://schemas.microsoft.com/office/drawing/2014/main" id="{00000000-0008-0000-1B00-00000B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18</xdr:row>
          <xdr:rowOff>0</xdr:rowOff>
        </xdr:from>
        <xdr:to>
          <xdr:col>20</xdr:col>
          <xdr:colOff>266700</xdr:colOff>
          <xdr:row>19</xdr:row>
          <xdr:rowOff>0</xdr:rowOff>
        </xdr:to>
        <xdr:sp macro="" textlink="">
          <xdr:nvSpPr>
            <xdr:cNvPr id="36876" name="Check Box 12" hidden="1">
              <a:extLst>
                <a:ext uri="{63B3BB69-23CF-44E3-9099-C40C66FF867C}">
                  <a14:compatExt spid="_x0000_s36876"/>
                </a:ext>
                <a:ext uri="{FF2B5EF4-FFF2-40B4-BE49-F238E27FC236}">
                  <a16:creationId xmlns:a16="http://schemas.microsoft.com/office/drawing/2014/main" id="{00000000-0008-0000-1B00-00000C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19</xdr:row>
          <xdr:rowOff>0</xdr:rowOff>
        </xdr:from>
        <xdr:to>
          <xdr:col>20</xdr:col>
          <xdr:colOff>266700</xdr:colOff>
          <xdr:row>20</xdr:row>
          <xdr:rowOff>0</xdr:rowOff>
        </xdr:to>
        <xdr:sp macro="" textlink="">
          <xdr:nvSpPr>
            <xdr:cNvPr id="36877" name="Check Box 13" hidden="1">
              <a:extLst>
                <a:ext uri="{63B3BB69-23CF-44E3-9099-C40C66FF867C}">
                  <a14:compatExt spid="_x0000_s36877"/>
                </a:ext>
                <a:ext uri="{FF2B5EF4-FFF2-40B4-BE49-F238E27FC236}">
                  <a16:creationId xmlns:a16="http://schemas.microsoft.com/office/drawing/2014/main" id="{00000000-0008-0000-1B00-00000D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20</xdr:row>
          <xdr:rowOff>0</xdr:rowOff>
        </xdr:from>
        <xdr:to>
          <xdr:col>20</xdr:col>
          <xdr:colOff>266700</xdr:colOff>
          <xdr:row>21</xdr:row>
          <xdr:rowOff>0</xdr:rowOff>
        </xdr:to>
        <xdr:sp macro="" textlink="">
          <xdr:nvSpPr>
            <xdr:cNvPr id="36878" name="Check Box 14" hidden="1">
              <a:extLst>
                <a:ext uri="{63B3BB69-23CF-44E3-9099-C40C66FF867C}">
                  <a14:compatExt spid="_x0000_s36878"/>
                </a:ext>
                <a:ext uri="{FF2B5EF4-FFF2-40B4-BE49-F238E27FC236}">
                  <a16:creationId xmlns:a16="http://schemas.microsoft.com/office/drawing/2014/main" id="{00000000-0008-0000-1B00-00000E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21</xdr:row>
          <xdr:rowOff>0</xdr:rowOff>
        </xdr:from>
        <xdr:to>
          <xdr:col>20</xdr:col>
          <xdr:colOff>266700</xdr:colOff>
          <xdr:row>22</xdr:row>
          <xdr:rowOff>0</xdr:rowOff>
        </xdr:to>
        <xdr:sp macro="" textlink="">
          <xdr:nvSpPr>
            <xdr:cNvPr id="36879" name="Check Box 15" hidden="1">
              <a:extLst>
                <a:ext uri="{63B3BB69-23CF-44E3-9099-C40C66FF867C}">
                  <a14:compatExt spid="_x0000_s36879"/>
                </a:ext>
                <a:ext uri="{FF2B5EF4-FFF2-40B4-BE49-F238E27FC236}">
                  <a16:creationId xmlns:a16="http://schemas.microsoft.com/office/drawing/2014/main" id="{00000000-0008-0000-1B00-00000F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22</xdr:row>
          <xdr:rowOff>0</xdr:rowOff>
        </xdr:from>
        <xdr:to>
          <xdr:col>20</xdr:col>
          <xdr:colOff>266700</xdr:colOff>
          <xdr:row>23</xdr:row>
          <xdr:rowOff>0</xdr:rowOff>
        </xdr:to>
        <xdr:sp macro="" textlink="">
          <xdr:nvSpPr>
            <xdr:cNvPr id="36880" name="Check Box 16" hidden="1">
              <a:extLst>
                <a:ext uri="{63B3BB69-23CF-44E3-9099-C40C66FF867C}">
                  <a14:compatExt spid="_x0000_s36880"/>
                </a:ext>
                <a:ext uri="{FF2B5EF4-FFF2-40B4-BE49-F238E27FC236}">
                  <a16:creationId xmlns:a16="http://schemas.microsoft.com/office/drawing/2014/main" id="{00000000-0008-0000-1B00-000010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23</xdr:row>
          <xdr:rowOff>0</xdr:rowOff>
        </xdr:from>
        <xdr:to>
          <xdr:col>20</xdr:col>
          <xdr:colOff>266700</xdr:colOff>
          <xdr:row>24</xdr:row>
          <xdr:rowOff>0</xdr:rowOff>
        </xdr:to>
        <xdr:sp macro="" textlink="">
          <xdr:nvSpPr>
            <xdr:cNvPr id="36881" name="Check Box 17" hidden="1">
              <a:extLst>
                <a:ext uri="{63B3BB69-23CF-44E3-9099-C40C66FF867C}">
                  <a14:compatExt spid="_x0000_s36881"/>
                </a:ext>
                <a:ext uri="{FF2B5EF4-FFF2-40B4-BE49-F238E27FC236}">
                  <a16:creationId xmlns:a16="http://schemas.microsoft.com/office/drawing/2014/main" id="{00000000-0008-0000-1B00-000011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24</xdr:row>
          <xdr:rowOff>0</xdr:rowOff>
        </xdr:from>
        <xdr:to>
          <xdr:col>20</xdr:col>
          <xdr:colOff>266700</xdr:colOff>
          <xdr:row>25</xdr:row>
          <xdr:rowOff>0</xdr:rowOff>
        </xdr:to>
        <xdr:sp macro="" textlink="">
          <xdr:nvSpPr>
            <xdr:cNvPr id="36882" name="Check Box 18" hidden="1">
              <a:extLst>
                <a:ext uri="{63B3BB69-23CF-44E3-9099-C40C66FF867C}">
                  <a14:compatExt spid="_x0000_s36882"/>
                </a:ext>
                <a:ext uri="{FF2B5EF4-FFF2-40B4-BE49-F238E27FC236}">
                  <a16:creationId xmlns:a16="http://schemas.microsoft.com/office/drawing/2014/main" id="{00000000-0008-0000-1B00-000012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25</xdr:row>
          <xdr:rowOff>0</xdr:rowOff>
        </xdr:from>
        <xdr:to>
          <xdr:col>20</xdr:col>
          <xdr:colOff>266700</xdr:colOff>
          <xdr:row>26</xdr:row>
          <xdr:rowOff>0</xdr:rowOff>
        </xdr:to>
        <xdr:sp macro="" textlink="">
          <xdr:nvSpPr>
            <xdr:cNvPr id="36883" name="Check Box 19" hidden="1">
              <a:extLst>
                <a:ext uri="{63B3BB69-23CF-44E3-9099-C40C66FF867C}">
                  <a14:compatExt spid="_x0000_s36883"/>
                </a:ext>
                <a:ext uri="{FF2B5EF4-FFF2-40B4-BE49-F238E27FC236}">
                  <a16:creationId xmlns:a16="http://schemas.microsoft.com/office/drawing/2014/main" id="{00000000-0008-0000-1B00-000013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26</xdr:row>
          <xdr:rowOff>0</xdr:rowOff>
        </xdr:from>
        <xdr:to>
          <xdr:col>20</xdr:col>
          <xdr:colOff>266700</xdr:colOff>
          <xdr:row>27</xdr:row>
          <xdr:rowOff>0</xdr:rowOff>
        </xdr:to>
        <xdr:sp macro="" textlink="">
          <xdr:nvSpPr>
            <xdr:cNvPr id="36884" name="Check Box 20" hidden="1">
              <a:extLst>
                <a:ext uri="{63B3BB69-23CF-44E3-9099-C40C66FF867C}">
                  <a14:compatExt spid="_x0000_s36884"/>
                </a:ext>
                <a:ext uri="{FF2B5EF4-FFF2-40B4-BE49-F238E27FC236}">
                  <a16:creationId xmlns:a16="http://schemas.microsoft.com/office/drawing/2014/main" id="{00000000-0008-0000-1B00-000014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27</xdr:row>
          <xdr:rowOff>0</xdr:rowOff>
        </xdr:from>
        <xdr:to>
          <xdr:col>20</xdr:col>
          <xdr:colOff>266700</xdr:colOff>
          <xdr:row>28</xdr:row>
          <xdr:rowOff>0</xdr:rowOff>
        </xdr:to>
        <xdr:sp macro="" textlink="">
          <xdr:nvSpPr>
            <xdr:cNvPr id="36885" name="Check Box 21" hidden="1">
              <a:extLst>
                <a:ext uri="{63B3BB69-23CF-44E3-9099-C40C66FF867C}">
                  <a14:compatExt spid="_x0000_s36885"/>
                </a:ext>
                <a:ext uri="{FF2B5EF4-FFF2-40B4-BE49-F238E27FC236}">
                  <a16:creationId xmlns:a16="http://schemas.microsoft.com/office/drawing/2014/main" id="{00000000-0008-0000-1B00-000015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28</xdr:row>
          <xdr:rowOff>0</xdr:rowOff>
        </xdr:from>
        <xdr:to>
          <xdr:col>20</xdr:col>
          <xdr:colOff>266700</xdr:colOff>
          <xdr:row>29</xdr:row>
          <xdr:rowOff>0</xdr:rowOff>
        </xdr:to>
        <xdr:sp macro="" textlink="">
          <xdr:nvSpPr>
            <xdr:cNvPr id="36886" name="Check Box 22" hidden="1">
              <a:extLst>
                <a:ext uri="{63B3BB69-23CF-44E3-9099-C40C66FF867C}">
                  <a14:compatExt spid="_x0000_s36886"/>
                </a:ext>
                <a:ext uri="{FF2B5EF4-FFF2-40B4-BE49-F238E27FC236}">
                  <a16:creationId xmlns:a16="http://schemas.microsoft.com/office/drawing/2014/main" id="{00000000-0008-0000-1B00-000016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29</xdr:row>
          <xdr:rowOff>0</xdr:rowOff>
        </xdr:from>
        <xdr:to>
          <xdr:col>20</xdr:col>
          <xdr:colOff>266700</xdr:colOff>
          <xdr:row>30</xdr:row>
          <xdr:rowOff>0</xdr:rowOff>
        </xdr:to>
        <xdr:sp macro="" textlink="">
          <xdr:nvSpPr>
            <xdr:cNvPr id="36887" name="Check Box 23" hidden="1">
              <a:extLst>
                <a:ext uri="{63B3BB69-23CF-44E3-9099-C40C66FF867C}">
                  <a14:compatExt spid="_x0000_s36887"/>
                </a:ext>
                <a:ext uri="{FF2B5EF4-FFF2-40B4-BE49-F238E27FC236}">
                  <a16:creationId xmlns:a16="http://schemas.microsoft.com/office/drawing/2014/main" id="{00000000-0008-0000-1B00-000017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30</xdr:row>
          <xdr:rowOff>0</xdr:rowOff>
        </xdr:from>
        <xdr:to>
          <xdr:col>20</xdr:col>
          <xdr:colOff>266700</xdr:colOff>
          <xdr:row>31</xdr:row>
          <xdr:rowOff>0</xdr:rowOff>
        </xdr:to>
        <xdr:sp macro="" textlink="">
          <xdr:nvSpPr>
            <xdr:cNvPr id="36888" name="Check Box 24" hidden="1">
              <a:extLst>
                <a:ext uri="{63B3BB69-23CF-44E3-9099-C40C66FF867C}">
                  <a14:compatExt spid="_x0000_s36888"/>
                </a:ext>
                <a:ext uri="{FF2B5EF4-FFF2-40B4-BE49-F238E27FC236}">
                  <a16:creationId xmlns:a16="http://schemas.microsoft.com/office/drawing/2014/main" id="{00000000-0008-0000-1B00-000018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31</xdr:row>
          <xdr:rowOff>0</xdr:rowOff>
        </xdr:from>
        <xdr:to>
          <xdr:col>20</xdr:col>
          <xdr:colOff>266700</xdr:colOff>
          <xdr:row>32</xdr:row>
          <xdr:rowOff>0</xdr:rowOff>
        </xdr:to>
        <xdr:sp macro="" textlink="">
          <xdr:nvSpPr>
            <xdr:cNvPr id="36889" name="Check Box 25" hidden="1">
              <a:extLst>
                <a:ext uri="{63B3BB69-23CF-44E3-9099-C40C66FF867C}">
                  <a14:compatExt spid="_x0000_s36889"/>
                </a:ext>
                <a:ext uri="{FF2B5EF4-FFF2-40B4-BE49-F238E27FC236}">
                  <a16:creationId xmlns:a16="http://schemas.microsoft.com/office/drawing/2014/main" id="{00000000-0008-0000-1B00-000019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32</xdr:row>
          <xdr:rowOff>0</xdr:rowOff>
        </xdr:from>
        <xdr:to>
          <xdr:col>20</xdr:col>
          <xdr:colOff>266700</xdr:colOff>
          <xdr:row>33</xdr:row>
          <xdr:rowOff>0</xdr:rowOff>
        </xdr:to>
        <xdr:sp macro="" textlink="">
          <xdr:nvSpPr>
            <xdr:cNvPr id="36890" name="Check Box 26" hidden="1">
              <a:extLst>
                <a:ext uri="{63B3BB69-23CF-44E3-9099-C40C66FF867C}">
                  <a14:compatExt spid="_x0000_s36890"/>
                </a:ext>
                <a:ext uri="{FF2B5EF4-FFF2-40B4-BE49-F238E27FC236}">
                  <a16:creationId xmlns:a16="http://schemas.microsoft.com/office/drawing/2014/main" id="{00000000-0008-0000-1B00-00001A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33</xdr:row>
          <xdr:rowOff>0</xdr:rowOff>
        </xdr:from>
        <xdr:to>
          <xdr:col>20</xdr:col>
          <xdr:colOff>266700</xdr:colOff>
          <xdr:row>34</xdr:row>
          <xdr:rowOff>0</xdr:rowOff>
        </xdr:to>
        <xdr:sp macro="" textlink="">
          <xdr:nvSpPr>
            <xdr:cNvPr id="36891" name="Check Box 27" hidden="1">
              <a:extLst>
                <a:ext uri="{63B3BB69-23CF-44E3-9099-C40C66FF867C}">
                  <a14:compatExt spid="_x0000_s36891"/>
                </a:ext>
                <a:ext uri="{FF2B5EF4-FFF2-40B4-BE49-F238E27FC236}">
                  <a16:creationId xmlns:a16="http://schemas.microsoft.com/office/drawing/2014/main" id="{00000000-0008-0000-1B00-00001B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34</xdr:row>
          <xdr:rowOff>0</xdr:rowOff>
        </xdr:from>
        <xdr:to>
          <xdr:col>20</xdr:col>
          <xdr:colOff>266700</xdr:colOff>
          <xdr:row>35</xdr:row>
          <xdr:rowOff>0</xdr:rowOff>
        </xdr:to>
        <xdr:sp macro="" textlink="">
          <xdr:nvSpPr>
            <xdr:cNvPr id="36892" name="Check Box 28" hidden="1">
              <a:extLst>
                <a:ext uri="{63B3BB69-23CF-44E3-9099-C40C66FF867C}">
                  <a14:compatExt spid="_x0000_s36892"/>
                </a:ext>
                <a:ext uri="{FF2B5EF4-FFF2-40B4-BE49-F238E27FC236}">
                  <a16:creationId xmlns:a16="http://schemas.microsoft.com/office/drawing/2014/main" id="{00000000-0008-0000-1B00-00001C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35</xdr:row>
          <xdr:rowOff>0</xdr:rowOff>
        </xdr:from>
        <xdr:to>
          <xdr:col>20</xdr:col>
          <xdr:colOff>266700</xdr:colOff>
          <xdr:row>36</xdr:row>
          <xdr:rowOff>0</xdr:rowOff>
        </xdr:to>
        <xdr:sp macro="" textlink="">
          <xdr:nvSpPr>
            <xdr:cNvPr id="36893" name="Check Box 29" hidden="1">
              <a:extLst>
                <a:ext uri="{63B3BB69-23CF-44E3-9099-C40C66FF867C}">
                  <a14:compatExt spid="_x0000_s36893"/>
                </a:ext>
                <a:ext uri="{FF2B5EF4-FFF2-40B4-BE49-F238E27FC236}">
                  <a16:creationId xmlns:a16="http://schemas.microsoft.com/office/drawing/2014/main" id="{00000000-0008-0000-1B00-00001D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36</xdr:row>
          <xdr:rowOff>0</xdr:rowOff>
        </xdr:from>
        <xdr:to>
          <xdr:col>20</xdr:col>
          <xdr:colOff>266700</xdr:colOff>
          <xdr:row>37</xdr:row>
          <xdr:rowOff>0</xdr:rowOff>
        </xdr:to>
        <xdr:sp macro="" textlink="">
          <xdr:nvSpPr>
            <xdr:cNvPr id="36894" name="Check Box 30" hidden="1">
              <a:extLst>
                <a:ext uri="{63B3BB69-23CF-44E3-9099-C40C66FF867C}">
                  <a14:compatExt spid="_x0000_s36894"/>
                </a:ext>
                <a:ext uri="{FF2B5EF4-FFF2-40B4-BE49-F238E27FC236}">
                  <a16:creationId xmlns:a16="http://schemas.microsoft.com/office/drawing/2014/main" id="{00000000-0008-0000-1B00-00001E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37</xdr:row>
          <xdr:rowOff>0</xdr:rowOff>
        </xdr:from>
        <xdr:to>
          <xdr:col>20</xdr:col>
          <xdr:colOff>266700</xdr:colOff>
          <xdr:row>38</xdr:row>
          <xdr:rowOff>0</xdr:rowOff>
        </xdr:to>
        <xdr:sp macro="" textlink="">
          <xdr:nvSpPr>
            <xdr:cNvPr id="36895" name="Check Box 31" hidden="1">
              <a:extLst>
                <a:ext uri="{63B3BB69-23CF-44E3-9099-C40C66FF867C}">
                  <a14:compatExt spid="_x0000_s36895"/>
                </a:ext>
                <a:ext uri="{FF2B5EF4-FFF2-40B4-BE49-F238E27FC236}">
                  <a16:creationId xmlns:a16="http://schemas.microsoft.com/office/drawing/2014/main" id="{00000000-0008-0000-1B00-00001F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38</xdr:row>
          <xdr:rowOff>0</xdr:rowOff>
        </xdr:from>
        <xdr:to>
          <xdr:col>20</xdr:col>
          <xdr:colOff>266700</xdr:colOff>
          <xdr:row>39</xdr:row>
          <xdr:rowOff>0</xdr:rowOff>
        </xdr:to>
        <xdr:sp macro="" textlink="">
          <xdr:nvSpPr>
            <xdr:cNvPr id="36896" name="Check Box 32" hidden="1">
              <a:extLst>
                <a:ext uri="{63B3BB69-23CF-44E3-9099-C40C66FF867C}">
                  <a14:compatExt spid="_x0000_s36896"/>
                </a:ext>
                <a:ext uri="{FF2B5EF4-FFF2-40B4-BE49-F238E27FC236}">
                  <a16:creationId xmlns:a16="http://schemas.microsoft.com/office/drawing/2014/main" id="{00000000-0008-0000-1B00-000020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39</xdr:row>
          <xdr:rowOff>0</xdr:rowOff>
        </xdr:from>
        <xdr:to>
          <xdr:col>20</xdr:col>
          <xdr:colOff>266700</xdr:colOff>
          <xdr:row>40</xdr:row>
          <xdr:rowOff>0</xdr:rowOff>
        </xdr:to>
        <xdr:sp macro="" textlink="">
          <xdr:nvSpPr>
            <xdr:cNvPr id="36897" name="Check Box 33" hidden="1">
              <a:extLst>
                <a:ext uri="{63B3BB69-23CF-44E3-9099-C40C66FF867C}">
                  <a14:compatExt spid="_x0000_s36897"/>
                </a:ext>
                <a:ext uri="{FF2B5EF4-FFF2-40B4-BE49-F238E27FC236}">
                  <a16:creationId xmlns:a16="http://schemas.microsoft.com/office/drawing/2014/main" id="{00000000-0008-0000-1B00-000021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40</xdr:row>
          <xdr:rowOff>0</xdr:rowOff>
        </xdr:from>
        <xdr:to>
          <xdr:col>20</xdr:col>
          <xdr:colOff>266700</xdr:colOff>
          <xdr:row>41</xdr:row>
          <xdr:rowOff>0</xdr:rowOff>
        </xdr:to>
        <xdr:sp macro="" textlink="">
          <xdr:nvSpPr>
            <xdr:cNvPr id="36898" name="Check Box 34" hidden="1">
              <a:extLst>
                <a:ext uri="{63B3BB69-23CF-44E3-9099-C40C66FF867C}">
                  <a14:compatExt spid="_x0000_s36898"/>
                </a:ext>
                <a:ext uri="{FF2B5EF4-FFF2-40B4-BE49-F238E27FC236}">
                  <a16:creationId xmlns:a16="http://schemas.microsoft.com/office/drawing/2014/main" id="{00000000-0008-0000-1B00-000022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41</xdr:row>
          <xdr:rowOff>0</xdr:rowOff>
        </xdr:from>
        <xdr:to>
          <xdr:col>20</xdr:col>
          <xdr:colOff>266700</xdr:colOff>
          <xdr:row>42</xdr:row>
          <xdr:rowOff>0</xdr:rowOff>
        </xdr:to>
        <xdr:sp macro="" textlink="">
          <xdr:nvSpPr>
            <xdr:cNvPr id="36899" name="Check Box 35" hidden="1">
              <a:extLst>
                <a:ext uri="{63B3BB69-23CF-44E3-9099-C40C66FF867C}">
                  <a14:compatExt spid="_x0000_s36899"/>
                </a:ext>
                <a:ext uri="{FF2B5EF4-FFF2-40B4-BE49-F238E27FC236}">
                  <a16:creationId xmlns:a16="http://schemas.microsoft.com/office/drawing/2014/main" id="{00000000-0008-0000-1B00-000023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42</xdr:row>
          <xdr:rowOff>0</xdr:rowOff>
        </xdr:from>
        <xdr:to>
          <xdr:col>20</xdr:col>
          <xdr:colOff>266700</xdr:colOff>
          <xdr:row>43</xdr:row>
          <xdr:rowOff>0</xdr:rowOff>
        </xdr:to>
        <xdr:sp macro="" textlink="">
          <xdr:nvSpPr>
            <xdr:cNvPr id="36900" name="Check Box 36" hidden="1">
              <a:extLst>
                <a:ext uri="{63B3BB69-23CF-44E3-9099-C40C66FF867C}">
                  <a14:compatExt spid="_x0000_s36900"/>
                </a:ext>
                <a:ext uri="{FF2B5EF4-FFF2-40B4-BE49-F238E27FC236}">
                  <a16:creationId xmlns:a16="http://schemas.microsoft.com/office/drawing/2014/main" id="{00000000-0008-0000-1B00-000024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7</xdr:row>
          <xdr:rowOff>0</xdr:rowOff>
        </xdr:from>
        <xdr:to>
          <xdr:col>23</xdr:col>
          <xdr:colOff>304800</xdr:colOff>
          <xdr:row>8</xdr:row>
          <xdr:rowOff>0</xdr:rowOff>
        </xdr:to>
        <xdr:sp macro="" textlink="">
          <xdr:nvSpPr>
            <xdr:cNvPr id="36901" name="Check Box 37" hidden="1">
              <a:extLst>
                <a:ext uri="{63B3BB69-23CF-44E3-9099-C40C66FF867C}">
                  <a14:compatExt spid="_x0000_s36901"/>
                </a:ext>
                <a:ext uri="{FF2B5EF4-FFF2-40B4-BE49-F238E27FC236}">
                  <a16:creationId xmlns:a16="http://schemas.microsoft.com/office/drawing/2014/main" id="{00000000-0008-0000-1B00-000025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8</xdr:row>
          <xdr:rowOff>0</xdr:rowOff>
        </xdr:from>
        <xdr:to>
          <xdr:col>23</xdr:col>
          <xdr:colOff>304800</xdr:colOff>
          <xdr:row>9</xdr:row>
          <xdr:rowOff>0</xdr:rowOff>
        </xdr:to>
        <xdr:sp macro="" textlink="">
          <xdr:nvSpPr>
            <xdr:cNvPr id="36902" name="Check Box 38" hidden="1">
              <a:extLst>
                <a:ext uri="{63B3BB69-23CF-44E3-9099-C40C66FF867C}">
                  <a14:compatExt spid="_x0000_s36902"/>
                </a:ext>
                <a:ext uri="{FF2B5EF4-FFF2-40B4-BE49-F238E27FC236}">
                  <a16:creationId xmlns:a16="http://schemas.microsoft.com/office/drawing/2014/main" id="{00000000-0008-0000-1B00-000026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9</xdr:row>
          <xdr:rowOff>0</xdr:rowOff>
        </xdr:from>
        <xdr:to>
          <xdr:col>23</xdr:col>
          <xdr:colOff>304800</xdr:colOff>
          <xdr:row>10</xdr:row>
          <xdr:rowOff>0</xdr:rowOff>
        </xdr:to>
        <xdr:sp macro="" textlink="">
          <xdr:nvSpPr>
            <xdr:cNvPr id="36903" name="Check Box 39" hidden="1">
              <a:extLst>
                <a:ext uri="{63B3BB69-23CF-44E3-9099-C40C66FF867C}">
                  <a14:compatExt spid="_x0000_s36903"/>
                </a:ext>
                <a:ext uri="{FF2B5EF4-FFF2-40B4-BE49-F238E27FC236}">
                  <a16:creationId xmlns:a16="http://schemas.microsoft.com/office/drawing/2014/main" id="{00000000-0008-0000-1B00-000027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10</xdr:row>
          <xdr:rowOff>0</xdr:rowOff>
        </xdr:from>
        <xdr:to>
          <xdr:col>23</xdr:col>
          <xdr:colOff>304800</xdr:colOff>
          <xdr:row>11</xdr:row>
          <xdr:rowOff>19050</xdr:rowOff>
        </xdr:to>
        <xdr:sp macro="" textlink="">
          <xdr:nvSpPr>
            <xdr:cNvPr id="36904" name="Check Box 40" hidden="1">
              <a:extLst>
                <a:ext uri="{63B3BB69-23CF-44E3-9099-C40C66FF867C}">
                  <a14:compatExt spid="_x0000_s36904"/>
                </a:ext>
                <a:ext uri="{FF2B5EF4-FFF2-40B4-BE49-F238E27FC236}">
                  <a16:creationId xmlns:a16="http://schemas.microsoft.com/office/drawing/2014/main" id="{00000000-0008-0000-1B00-000028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11</xdr:row>
          <xdr:rowOff>0</xdr:rowOff>
        </xdr:from>
        <xdr:to>
          <xdr:col>23</xdr:col>
          <xdr:colOff>304800</xdr:colOff>
          <xdr:row>12</xdr:row>
          <xdr:rowOff>0</xdr:rowOff>
        </xdr:to>
        <xdr:sp macro="" textlink="">
          <xdr:nvSpPr>
            <xdr:cNvPr id="36905" name="Check Box 41" hidden="1">
              <a:extLst>
                <a:ext uri="{63B3BB69-23CF-44E3-9099-C40C66FF867C}">
                  <a14:compatExt spid="_x0000_s36905"/>
                </a:ext>
                <a:ext uri="{FF2B5EF4-FFF2-40B4-BE49-F238E27FC236}">
                  <a16:creationId xmlns:a16="http://schemas.microsoft.com/office/drawing/2014/main" id="{00000000-0008-0000-1B00-000029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12</xdr:row>
          <xdr:rowOff>0</xdr:rowOff>
        </xdr:from>
        <xdr:to>
          <xdr:col>23</xdr:col>
          <xdr:colOff>304800</xdr:colOff>
          <xdr:row>13</xdr:row>
          <xdr:rowOff>19050</xdr:rowOff>
        </xdr:to>
        <xdr:sp macro="" textlink="">
          <xdr:nvSpPr>
            <xdr:cNvPr id="36906" name="Check Box 42" hidden="1">
              <a:extLst>
                <a:ext uri="{63B3BB69-23CF-44E3-9099-C40C66FF867C}">
                  <a14:compatExt spid="_x0000_s36906"/>
                </a:ext>
                <a:ext uri="{FF2B5EF4-FFF2-40B4-BE49-F238E27FC236}">
                  <a16:creationId xmlns:a16="http://schemas.microsoft.com/office/drawing/2014/main" id="{00000000-0008-0000-1B00-00002A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13</xdr:row>
          <xdr:rowOff>0</xdr:rowOff>
        </xdr:from>
        <xdr:to>
          <xdr:col>23</xdr:col>
          <xdr:colOff>304800</xdr:colOff>
          <xdr:row>14</xdr:row>
          <xdr:rowOff>0</xdr:rowOff>
        </xdr:to>
        <xdr:sp macro="" textlink="">
          <xdr:nvSpPr>
            <xdr:cNvPr id="36907" name="Check Box 43" hidden="1">
              <a:extLst>
                <a:ext uri="{63B3BB69-23CF-44E3-9099-C40C66FF867C}">
                  <a14:compatExt spid="_x0000_s36907"/>
                </a:ext>
                <a:ext uri="{FF2B5EF4-FFF2-40B4-BE49-F238E27FC236}">
                  <a16:creationId xmlns:a16="http://schemas.microsoft.com/office/drawing/2014/main" id="{00000000-0008-0000-1B00-00002B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14</xdr:row>
          <xdr:rowOff>0</xdr:rowOff>
        </xdr:from>
        <xdr:to>
          <xdr:col>23</xdr:col>
          <xdr:colOff>304800</xdr:colOff>
          <xdr:row>15</xdr:row>
          <xdr:rowOff>19050</xdr:rowOff>
        </xdr:to>
        <xdr:sp macro="" textlink="">
          <xdr:nvSpPr>
            <xdr:cNvPr id="36908" name="Check Box 44" hidden="1">
              <a:extLst>
                <a:ext uri="{63B3BB69-23CF-44E3-9099-C40C66FF867C}">
                  <a14:compatExt spid="_x0000_s36908"/>
                </a:ext>
                <a:ext uri="{FF2B5EF4-FFF2-40B4-BE49-F238E27FC236}">
                  <a16:creationId xmlns:a16="http://schemas.microsoft.com/office/drawing/2014/main" id="{00000000-0008-0000-1B00-00002C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15</xdr:row>
          <xdr:rowOff>0</xdr:rowOff>
        </xdr:from>
        <xdr:to>
          <xdr:col>23</xdr:col>
          <xdr:colOff>304800</xdr:colOff>
          <xdr:row>16</xdr:row>
          <xdr:rowOff>0</xdr:rowOff>
        </xdr:to>
        <xdr:sp macro="" textlink="">
          <xdr:nvSpPr>
            <xdr:cNvPr id="36909" name="Check Box 45" hidden="1">
              <a:extLst>
                <a:ext uri="{63B3BB69-23CF-44E3-9099-C40C66FF867C}">
                  <a14:compatExt spid="_x0000_s36909"/>
                </a:ext>
                <a:ext uri="{FF2B5EF4-FFF2-40B4-BE49-F238E27FC236}">
                  <a16:creationId xmlns:a16="http://schemas.microsoft.com/office/drawing/2014/main" id="{00000000-0008-0000-1B00-00002D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16</xdr:row>
          <xdr:rowOff>0</xdr:rowOff>
        </xdr:from>
        <xdr:to>
          <xdr:col>23</xdr:col>
          <xdr:colOff>304800</xdr:colOff>
          <xdr:row>17</xdr:row>
          <xdr:rowOff>19050</xdr:rowOff>
        </xdr:to>
        <xdr:sp macro="" textlink="">
          <xdr:nvSpPr>
            <xdr:cNvPr id="36910" name="Check Box 46" hidden="1">
              <a:extLst>
                <a:ext uri="{63B3BB69-23CF-44E3-9099-C40C66FF867C}">
                  <a14:compatExt spid="_x0000_s36910"/>
                </a:ext>
                <a:ext uri="{FF2B5EF4-FFF2-40B4-BE49-F238E27FC236}">
                  <a16:creationId xmlns:a16="http://schemas.microsoft.com/office/drawing/2014/main" id="{00000000-0008-0000-1B00-00002E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17</xdr:row>
          <xdr:rowOff>0</xdr:rowOff>
        </xdr:from>
        <xdr:to>
          <xdr:col>23</xdr:col>
          <xdr:colOff>304800</xdr:colOff>
          <xdr:row>18</xdr:row>
          <xdr:rowOff>0</xdr:rowOff>
        </xdr:to>
        <xdr:sp macro="" textlink="">
          <xdr:nvSpPr>
            <xdr:cNvPr id="36911" name="Check Box 47" hidden="1">
              <a:extLst>
                <a:ext uri="{63B3BB69-23CF-44E3-9099-C40C66FF867C}">
                  <a14:compatExt spid="_x0000_s36911"/>
                </a:ext>
                <a:ext uri="{FF2B5EF4-FFF2-40B4-BE49-F238E27FC236}">
                  <a16:creationId xmlns:a16="http://schemas.microsoft.com/office/drawing/2014/main" id="{00000000-0008-0000-1B00-00002F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18</xdr:row>
          <xdr:rowOff>0</xdr:rowOff>
        </xdr:from>
        <xdr:to>
          <xdr:col>23</xdr:col>
          <xdr:colOff>304800</xdr:colOff>
          <xdr:row>19</xdr:row>
          <xdr:rowOff>19050</xdr:rowOff>
        </xdr:to>
        <xdr:sp macro="" textlink="">
          <xdr:nvSpPr>
            <xdr:cNvPr id="36912" name="Check Box 48" hidden="1">
              <a:extLst>
                <a:ext uri="{63B3BB69-23CF-44E3-9099-C40C66FF867C}">
                  <a14:compatExt spid="_x0000_s36912"/>
                </a:ext>
                <a:ext uri="{FF2B5EF4-FFF2-40B4-BE49-F238E27FC236}">
                  <a16:creationId xmlns:a16="http://schemas.microsoft.com/office/drawing/2014/main" id="{00000000-0008-0000-1B00-000030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19</xdr:row>
          <xdr:rowOff>0</xdr:rowOff>
        </xdr:from>
        <xdr:to>
          <xdr:col>23</xdr:col>
          <xdr:colOff>304800</xdr:colOff>
          <xdr:row>20</xdr:row>
          <xdr:rowOff>0</xdr:rowOff>
        </xdr:to>
        <xdr:sp macro="" textlink="">
          <xdr:nvSpPr>
            <xdr:cNvPr id="36913" name="Check Box 49" hidden="1">
              <a:extLst>
                <a:ext uri="{63B3BB69-23CF-44E3-9099-C40C66FF867C}">
                  <a14:compatExt spid="_x0000_s36913"/>
                </a:ext>
                <a:ext uri="{FF2B5EF4-FFF2-40B4-BE49-F238E27FC236}">
                  <a16:creationId xmlns:a16="http://schemas.microsoft.com/office/drawing/2014/main" id="{00000000-0008-0000-1B00-000031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20</xdr:row>
          <xdr:rowOff>0</xdr:rowOff>
        </xdr:from>
        <xdr:to>
          <xdr:col>23</xdr:col>
          <xdr:colOff>304800</xdr:colOff>
          <xdr:row>21</xdr:row>
          <xdr:rowOff>19050</xdr:rowOff>
        </xdr:to>
        <xdr:sp macro="" textlink="">
          <xdr:nvSpPr>
            <xdr:cNvPr id="36914" name="Check Box 50" hidden="1">
              <a:extLst>
                <a:ext uri="{63B3BB69-23CF-44E3-9099-C40C66FF867C}">
                  <a14:compatExt spid="_x0000_s36914"/>
                </a:ext>
                <a:ext uri="{FF2B5EF4-FFF2-40B4-BE49-F238E27FC236}">
                  <a16:creationId xmlns:a16="http://schemas.microsoft.com/office/drawing/2014/main" id="{00000000-0008-0000-1B00-000032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21</xdr:row>
          <xdr:rowOff>0</xdr:rowOff>
        </xdr:from>
        <xdr:to>
          <xdr:col>23</xdr:col>
          <xdr:colOff>304800</xdr:colOff>
          <xdr:row>22</xdr:row>
          <xdr:rowOff>0</xdr:rowOff>
        </xdr:to>
        <xdr:sp macro="" textlink="">
          <xdr:nvSpPr>
            <xdr:cNvPr id="36915" name="Check Box 51" hidden="1">
              <a:extLst>
                <a:ext uri="{63B3BB69-23CF-44E3-9099-C40C66FF867C}">
                  <a14:compatExt spid="_x0000_s36915"/>
                </a:ext>
                <a:ext uri="{FF2B5EF4-FFF2-40B4-BE49-F238E27FC236}">
                  <a16:creationId xmlns:a16="http://schemas.microsoft.com/office/drawing/2014/main" id="{00000000-0008-0000-1B00-000033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22</xdr:row>
          <xdr:rowOff>0</xdr:rowOff>
        </xdr:from>
        <xdr:to>
          <xdr:col>23</xdr:col>
          <xdr:colOff>304800</xdr:colOff>
          <xdr:row>23</xdr:row>
          <xdr:rowOff>19050</xdr:rowOff>
        </xdr:to>
        <xdr:sp macro="" textlink="">
          <xdr:nvSpPr>
            <xdr:cNvPr id="36916" name="Check Box 52" hidden="1">
              <a:extLst>
                <a:ext uri="{63B3BB69-23CF-44E3-9099-C40C66FF867C}">
                  <a14:compatExt spid="_x0000_s36916"/>
                </a:ext>
                <a:ext uri="{FF2B5EF4-FFF2-40B4-BE49-F238E27FC236}">
                  <a16:creationId xmlns:a16="http://schemas.microsoft.com/office/drawing/2014/main" id="{00000000-0008-0000-1B00-000034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23</xdr:row>
          <xdr:rowOff>0</xdr:rowOff>
        </xdr:from>
        <xdr:to>
          <xdr:col>23</xdr:col>
          <xdr:colOff>304800</xdr:colOff>
          <xdr:row>24</xdr:row>
          <xdr:rowOff>0</xdr:rowOff>
        </xdr:to>
        <xdr:sp macro="" textlink="">
          <xdr:nvSpPr>
            <xdr:cNvPr id="36917" name="Check Box 53" hidden="1">
              <a:extLst>
                <a:ext uri="{63B3BB69-23CF-44E3-9099-C40C66FF867C}">
                  <a14:compatExt spid="_x0000_s36917"/>
                </a:ext>
                <a:ext uri="{FF2B5EF4-FFF2-40B4-BE49-F238E27FC236}">
                  <a16:creationId xmlns:a16="http://schemas.microsoft.com/office/drawing/2014/main" id="{00000000-0008-0000-1B00-000035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24</xdr:row>
          <xdr:rowOff>0</xdr:rowOff>
        </xdr:from>
        <xdr:to>
          <xdr:col>23</xdr:col>
          <xdr:colOff>304800</xdr:colOff>
          <xdr:row>25</xdr:row>
          <xdr:rowOff>19050</xdr:rowOff>
        </xdr:to>
        <xdr:sp macro="" textlink="">
          <xdr:nvSpPr>
            <xdr:cNvPr id="36918" name="Check Box 54" hidden="1">
              <a:extLst>
                <a:ext uri="{63B3BB69-23CF-44E3-9099-C40C66FF867C}">
                  <a14:compatExt spid="_x0000_s36918"/>
                </a:ext>
                <a:ext uri="{FF2B5EF4-FFF2-40B4-BE49-F238E27FC236}">
                  <a16:creationId xmlns:a16="http://schemas.microsoft.com/office/drawing/2014/main" id="{00000000-0008-0000-1B00-000036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25</xdr:row>
          <xdr:rowOff>0</xdr:rowOff>
        </xdr:from>
        <xdr:to>
          <xdr:col>23</xdr:col>
          <xdr:colOff>304800</xdr:colOff>
          <xdr:row>26</xdr:row>
          <xdr:rowOff>0</xdr:rowOff>
        </xdr:to>
        <xdr:sp macro="" textlink="">
          <xdr:nvSpPr>
            <xdr:cNvPr id="36919" name="Check Box 55" hidden="1">
              <a:extLst>
                <a:ext uri="{63B3BB69-23CF-44E3-9099-C40C66FF867C}">
                  <a14:compatExt spid="_x0000_s36919"/>
                </a:ext>
                <a:ext uri="{FF2B5EF4-FFF2-40B4-BE49-F238E27FC236}">
                  <a16:creationId xmlns:a16="http://schemas.microsoft.com/office/drawing/2014/main" id="{00000000-0008-0000-1B00-000037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26</xdr:row>
          <xdr:rowOff>0</xdr:rowOff>
        </xdr:from>
        <xdr:to>
          <xdr:col>23</xdr:col>
          <xdr:colOff>304800</xdr:colOff>
          <xdr:row>27</xdr:row>
          <xdr:rowOff>19050</xdr:rowOff>
        </xdr:to>
        <xdr:sp macro="" textlink="">
          <xdr:nvSpPr>
            <xdr:cNvPr id="36920" name="Check Box 56" hidden="1">
              <a:extLst>
                <a:ext uri="{63B3BB69-23CF-44E3-9099-C40C66FF867C}">
                  <a14:compatExt spid="_x0000_s36920"/>
                </a:ext>
                <a:ext uri="{FF2B5EF4-FFF2-40B4-BE49-F238E27FC236}">
                  <a16:creationId xmlns:a16="http://schemas.microsoft.com/office/drawing/2014/main" id="{00000000-0008-0000-1B00-000038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27</xdr:row>
          <xdr:rowOff>0</xdr:rowOff>
        </xdr:from>
        <xdr:to>
          <xdr:col>23</xdr:col>
          <xdr:colOff>304800</xdr:colOff>
          <xdr:row>28</xdr:row>
          <xdr:rowOff>0</xdr:rowOff>
        </xdr:to>
        <xdr:sp macro="" textlink="">
          <xdr:nvSpPr>
            <xdr:cNvPr id="36921" name="Check Box 57" hidden="1">
              <a:extLst>
                <a:ext uri="{63B3BB69-23CF-44E3-9099-C40C66FF867C}">
                  <a14:compatExt spid="_x0000_s36921"/>
                </a:ext>
                <a:ext uri="{FF2B5EF4-FFF2-40B4-BE49-F238E27FC236}">
                  <a16:creationId xmlns:a16="http://schemas.microsoft.com/office/drawing/2014/main" id="{00000000-0008-0000-1B00-000039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28</xdr:row>
          <xdr:rowOff>0</xdr:rowOff>
        </xdr:from>
        <xdr:to>
          <xdr:col>23</xdr:col>
          <xdr:colOff>304800</xdr:colOff>
          <xdr:row>29</xdr:row>
          <xdr:rowOff>19050</xdr:rowOff>
        </xdr:to>
        <xdr:sp macro="" textlink="">
          <xdr:nvSpPr>
            <xdr:cNvPr id="36922" name="Check Box 58" hidden="1">
              <a:extLst>
                <a:ext uri="{63B3BB69-23CF-44E3-9099-C40C66FF867C}">
                  <a14:compatExt spid="_x0000_s36922"/>
                </a:ext>
                <a:ext uri="{FF2B5EF4-FFF2-40B4-BE49-F238E27FC236}">
                  <a16:creationId xmlns:a16="http://schemas.microsoft.com/office/drawing/2014/main" id="{00000000-0008-0000-1B00-00003A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29</xdr:row>
          <xdr:rowOff>0</xdr:rowOff>
        </xdr:from>
        <xdr:to>
          <xdr:col>23</xdr:col>
          <xdr:colOff>304800</xdr:colOff>
          <xdr:row>30</xdr:row>
          <xdr:rowOff>0</xdr:rowOff>
        </xdr:to>
        <xdr:sp macro="" textlink="">
          <xdr:nvSpPr>
            <xdr:cNvPr id="36923" name="Check Box 59" hidden="1">
              <a:extLst>
                <a:ext uri="{63B3BB69-23CF-44E3-9099-C40C66FF867C}">
                  <a14:compatExt spid="_x0000_s36923"/>
                </a:ext>
                <a:ext uri="{FF2B5EF4-FFF2-40B4-BE49-F238E27FC236}">
                  <a16:creationId xmlns:a16="http://schemas.microsoft.com/office/drawing/2014/main" id="{00000000-0008-0000-1B00-00003B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30</xdr:row>
          <xdr:rowOff>0</xdr:rowOff>
        </xdr:from>
        <xdr:to>
          <xdr:col>23</xdr:col>
          <xdr:colOff>304800</xdr:colOff>
          <xdr:row>31</xdr:row>
          <xdr:rowOff>19050</xdr:rowOff>
        </xdr:to>
        <xdr:sp macro="" textlink="">
          <xdr:nvSpPr>
            <xdr:cNvPr id="36924" name="Check Box 60" hidden="1">
              <a:extLst>
                <a:ext uri="{63B3BB69-23CF-44E3-9099-C40C66FF867C}">
                  <a14:compatExt spid="_x0000_s36924"/>
                </a:ext>
                <a:ext uri="{FF2B5EF4-FFF2-40B4-BE49-F238E27FC236}">
                  <a16:creationId xmlns:a16="http://schemas.microsoft.com/office/drawing/2014/main" id="{00000000-0008-0000-1B00-00003C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31</xdr:row>
          <xdr:rowOff>0</xdr:rowOff>
        </xdr:from>
        <xdr:to>
          <xdr:col>23</xdr:col>
          <xdr:colOff>304800</xdr:colOff>
          <xdr:row>32</xdr:row>
          <xdr:rowOff>0</xdr:rowOff>
        </xdr:to>
        <xdr:sp macro="" textlink="">
          <xdr:nvSpPr>
            <xdr:cNvPr id="36925" name="Check Box 61" hidden="1">
              <a:extLst>
                <a:ext uri="{63B3BB69-23CF-44E3-9099-C40C66FF867C}">
                  <a14:compatExt spid="_x0000_s36925"/>
                </a:ext>
                <a:ext uri="{FF2B5EF4-FFF2-40B4-BE49-F238E27FC236}">
                  <a16:creationId xmlns:a16="http://schemas.microsoft.com/office/drawing/2014/main" id="{00000000-0008-0000-1B00-00003D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32</xdr:row>
          <xdr:rowOff>0</xdr:rowOff>
        </xdr:from>
        <xdr:to>
          <xdr:col>23</xdr:col>
          <xdr:colOff>304800</xdr:colOff>
          <xdr:row>33</xdr:row>
          <xdr:rowOff>19050</xdr:rowOff>
        </xdr:to>
        <xdr:sp macro="" textlink="">
          <xdr:nvSpPr>
            <xdr:cNvPr id="36926" name="Check Box 62" hidden="1">
              <a:extLst>
                <a:ext uri="{63B3BB69-23CF-44E3-9099-C40C66FF867C}">
                  <a14:compatExt spid="_x0000_s36926"/>
                </a:ext>
                <a:ext uri="{FF2B5EF4-FFF2-40B4-BE49-F238E27FC236}">
                  <a16:creationId xmlns:a16="http://schemas.microsoft.com/office/drawing/2014/main" id="{00000000-0008-0000-1B00-00003E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33</xdr:row>
          <xdr:rowOff>0</xdr:rowOff>
        </xdr:from>
        <xdr:to>
          <xdr:col>23</xdr:col>
          <xdr:colOff>304800</xdr:colOff>
          <xdr:row>34</xdr:row>
          <xdr:rowOff>0</xdr:rowOff>
        </xdr:to>
        <xdr:sp macro="" textlink="">
          <xdr:nvSpPr>
            <xdr:cNvPr id="36927" name="Check Box 63" hidden="1">
              <a:extLst>
                <a:ext uri="{63B3BB69-23CF-44E3-9099-C40C66FF867C}">
                  <a14:compatExt spid="_x0000_s36927"/>
                </a:ext>
                <a:ext uri="{FF2B5EF4-FFF2-40B4-BE49-F238E27FC236}">
                  <a16:creationId xmlns:a16="http://schemas.microsoft.com/office/drawing/2014/main" id="{00000000-0008-0000-1B00-00003F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34</xdr:row>
          <xdr:rowOff>0</xdr:rowOff>
        </xdr:from>
        <xdr:to>
          <xdr:col>23</xdr:col>
          <xdr:colOff>304800</xdr:colOff>
          <xdr:row>35</xdr:row>
          <xdr:rowOff>19050</xdr:rowOff>
        </xdr:to>
        <xdr:sp macro="" textlink="">
          <xdr:nvSpPr>
            <xdr:cNvPr id="36928" name="Check Box 64" hidden="1">
              <a:extLst>
                <a:ext uri="{63B3BB69-23CF-44E3-9099-C40C66FF867C}">
                  <a14:compatExt spid="_x0000_s36928"/>
                </a:ext>
                <a:ext uri="{FF2B5EF4-FFF2-40B4-BE49-F238E27FC236}">
                  <a16:creationId xmlns:a16="http://schemas.microsoft.com/office/drawing/2014/main" id="{00000000-0008-0000-1B00-000040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35</xdr:row>
          <xdr:rowOff>0</xdr:rowOff>
        </xdr:from>
        <xdr:to>
          <xdr:col>23</xdr:col>
          <xdr:colOff>304800</xdr:colOff>
          <xdr:row>36</xdr:row>
          <xdr:rowOff>0</xdr:rowOff>
        </xdr:to>
        <xdr:sp macro="" textlink="">
          <xdr:nvSpPr>
            <xdr:cNvPr id="36929" name="Check Box 65" hidden="1">
              <a:extLst>
                <a:ext uri="{63B3BB69-23CF-44E3-9099-C40C66FF867C}">
                  <a14:compatExt spid="_x0000_s36929"/>
                </a:ext>
                <a:ext uri="{FF2B5EF4-FFF2-40B4-BE49-F238E27FC236}">
                  <a16:creationId xmlns:a16="http://schemas.microsoft.com/office/drawing/2014/main" id="{00000000-0008-0000-1B00-000041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36</xdr:row>
          <xdr:rowOff>0</xdr:rowOff>
        </xdr:from>
        <xdr:to>
          <xdr:col>23</xdr:col>
          <xdr:colOff>304800</xdr:colOff>
          <xdr:row>37</xdr:row>
          <xdr:rowOff>19050</xdr:rowOff>
        </xdr:to>
        <xdr:sp macro="" textlink="">
          <xdr:nvSpPr>
            <xdr:cNvPr id="36930" name="Check Box 66" hidden="1">
              <a:extLst>
                <a:ext uri="{63B3BB69-23CF-44E3-9099-C40C66FF867C}">
                  <a14:compatExt spid="_x0000_s36930"/>
                </a:ext>
                <a:ext uri="{FF2B5EF4-FFF2-40B4-BE49-F238E27FC236}">
                  <a16:creationId xmlns:a16="http://schemas.microsoft.com/office/drawing/2014/main" id="{00000000-0008-0000-1B00-000042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37</xdr:row>
          <xdr:rowOff>0</xdr:rowOff>
        </xdr:from>
        <xdr:to>
          <xdr:col>23</xdr:col>
          <xdr:colOff>304800</xdr:colOff>
          <xdr:row>38</xdr:row>
          <xdr:rowOff>0</xdr:rowOff>
        </xdr:to>
        <xdr:sp macro="" textlink="">
          <xdr:nvSpPr>
            <xdr:cNvPr id="36931" name="Check Box 67" hidden="1">
              <a:extLst>
                <a:ext uri="{63B3BB69-23CF-44E3-9099-C40C66FF867C}">
                  <a14:compatExt spid="_x0000_s36931"/>
                </a:ext>
                <a:ext uri="{FF2B5EF4-FFF2-40B4-BE49-F238E27FC236}">
                  <a16:creationId xmlns:a16="http://schemas.microsoft.com/office/drawing/2014/main" id="{00000000-0008-0000-1B00-000043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38</xdr:row>
          <xdr:rowOff>0</xdr:rowOff>
        </xdr:from>
        <xdr:to>
          <xdr:col>23</xdr:col>
          <xdr:colOff>304800</xdr:colOff>
          <xdr:row>39</xdr:row>
          <xdr:rowOff>19050</xdr:rowOff>
        </xdr:to>
        <xdr:sp macro="" textlink="">
          <xdr:nvSpPr>
            <xdr:cNvPr id="36932" name="Check Box 68" hidden="1">
              <a:extLst>
                <a:ext uri="{63B3BB69-23CF-44E3-9099-C40C66FF867C}">
                  <a14:compatExt spid="_x0000_s36932"/>
                </a:ext>
                <a:ext uri="{FF2B5EF4-FFF2-40B4-BE49-F238E27FC236}">
                  <a16:creationId xmlns:a16="http://schemas.microsoft.com/office/drawing/2014/main" id="{00000000-0008-0000-1B00-000044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39</xdr:row>
          <xdr:rowOff>0</xdr:rowOff>
        </xdr:from>
        <xdr:to>
          <xdr:col>23</xdr:col>
          <xdr:colOff>304800</xdr:colOff>
          <xdr:row>40</xdr:row>
          <xdr:rowOff>0</xdr:rowOff>
        </xdr:to>
        <xdr:sp macro="" textlink="">
          <xdr:nvSpPr>
            <xdr:cNvPr id="36933" name="Check Box 69" hidden="1">
              <a:extLst>
                <a:ext uri="{63B3BB69-23CF-44E3-9099-C40C66FF867C}">
                  <a14:compatExt spid="_x0000_s36933"/>
                </a:ext>
                <a:ext uri="{FF2B5EF4-FFF2-40B4-BE49-F238E27FC236}">
                  <a16:creationId xmlns:a16="http://schemas.microsoft.com/office/drawing/2014/main" id="{00000000-0008-0000-1B00-000045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40</xdr:row>
          <xdr:rowOff>0</xdr:rowOff>
        </xdr:from>
        <xdr:to>
          <xdr:col>23</xdr:col>
          <xdr:colOff>304800</xdr:colOff>
          <xdr:row>41</xdr:row>
          <xdr:rowOff>19050</xdr:rowOff>
        </xdr:to>
        <xdr:sp macro="" textlink="">
          <xdr:nvSpPr>
            <xdr:cNvPr id="36934" name="Check Box 70" hidden="1">
              <a:extLst>
                <a:ext uri="{63B3BB69-23CF-44E3-9099-C40C66FF867C}">
                  <a14:compatExt spid="_x0000_s36934"/>
                </a:ext>
                <a:ext uri="{FF2B5EF4-FFF2-40B4-BE49-F238E27FC236}">
                  <a16:creationId xmlns:a16="http://schemas.microsoft.com/office/drawing/2014/main" id="{00000000-0008-0000-1B00-000046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41</xdr:row>
          <xdr:rowOff>0</xdr:rowOff>
        </xdr:from>
        <xdr:to>
          <xdr:col>23</xdr:col>
          <xdr:colOff>304800</xdr:colOff>
          <xdr:row>42</xdr:row>
          <xdr:rowOff>0</xdr:rowOff>
        </xdr:to>
        <xdr:sp macro="" textlink="">
          <xdr:nvSpPr>
            <xdr:cNvPr id="36935" name="Check Box 71" hidden="1">
              <a:extLst>
                <a:ext uri="{63B3BB69-23CF-44E3-9099-C40C66FF867C}">
                  <a14:compatExt spid="_x0000_s36935"/>
                </a:ext>
                <a:ext uri="{FF2B5EF4-FFF2-40B4-BE49-F238E27FC236}">
                  <a16:creationId xmlns:a16="http://schemas.microsoft.com/office/drawing/2014/main" id="{00000000-0008-0000-1B00-000047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42</xdr:row>
          <xdr:rowOff>0</xdr:rowOff>
        </xdr:from>
        <xdr:to>
          <xdr:col>23</xdr:col>
          <xdr:colOff>304800</xdr:colOff>
          <xdr:row>43</xdr:row>
          <xdr:rowOff>19050</xdr:rowOff>
        </xdr:to>
        <xdr:sp macro="" textlink="">
          <xdr:nvSpPr>
            <xdr:cNvPr id="36936" name="Check Box 72" hidden="1">
              <a:extLst>
                <a:ext uri="{63B3BB69-23CF-44E3-9099-C40C66FF867C}">
                  <a14:compatExt spid="_x0000_s36936"/>
                </a:ext>
                <a:ext uri="{FF2B5EF4-FFF2-40B4-BE49-F238E27FC236}">
                  <a16:creationId xmlns:a16="http://schemas.microsoft.com/office/drawing/2014/main" id="{00000000-0008-0000-1B00-000048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257175</xdr:colOff>
          <xdr:row>0</xdr:row>
          <xdr:rowOff>0</xdr:rowOff>
        </xdr:from>
        <xdr:to>
          <xdr:col>18</xdr:col>
          <xdr:colOff>180975</xdr:colOff>
          <xdr:row>0</xdr:row>
          <xdr:rowOff>0</xdr:rowOff>
        </xdr:to>
        <xdr:sp macro="" textlink="">
          <xdr:nvSpPr>
            <xdr:cNvPr id="37889" name="次のシートへ" hidden="1">
              <a:extLst>
                <a:ext uri="{63B3BB69-23CF-44E3-9099-C40C66FF867C}">
                  <a14:compatExt spid="_x0000_s37889"/>
                </a:ext>
                <a:ext uri="{FF2B5EF4-FFF2-40B4-BE49-F238E27FC236}">
                  <a16:creationId xmlns:a16="http://schemas.microsoft.com/office/drawing/2014/main" id="{00000000-0008-0000-1C00-0000019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次のシートへ</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333375</xdr:colOff>
          <xdr:row>0</xdr:row>
          <xdr:rowOff>0</xdr:rowOff>
        </xdr:from>
        <xdr:to>
          <xdr:col>16</xdr:col>
          <xdr:colOff>95250</xdr:colOff>
          <xdr:row>0</xdr:row>
          <xdr:rowOff>0</xdr:rowOff>
        </xdr:to>
        <xdr:sp macro="" textlink="">
          <xdr:nvSpPr>
            <xdr:cNvPr id="37890" name="次のシートへ" hidden="1">
              <a:extLst>
                <a:ext uri="{63B3BB69-23CF-44E3-9099-C40C66FF867C}">
                  <a14:compatExt spid="_x0000_s37890"/>
                </a:ext>
                <a:ext uri="{FF2B5EF4-FFF2-40B4-BE49-F238E27FC236}">
                  <a16:creationId xmlns:a16="http://schemas.microsoft.com/office/drawing/2014/main" id="{00000000-0008-0000-1C00-0000029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前のシートへ</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285750</xdr:colOff>
          <xdr:row>0</xdr:row>
          <xdr:rowOff>0</xdr:rowOff>
        </xdr:from>
        <xdr:to>
          <xdr:col>13</xdr:col>
          <xdr:colOff>85725</xdr:colOff>
          <xdr:row>0</xdr:row>
          <xdr:rowOff>0</xdr:rowOff>
        </xdr:to>
        <xdr:sp macro="" textlink="">
          <xdr:nvSpPr>
            <xdr:cNvPr id="37891" name="次のシートへ" hidden="1">
              <a:extLst>
                <a:ext uri="{63B3BB69-23CF-44E3-9099-C40C66FF867C}">
                  <a14:compatExt spid="_x0000_s37891"/>
                </a:ext>
                <a:ext uri="{FF2B5EF4-FFF2-40B4-BE49-F238E27FC236}">
                  <a16:creationId xmlns:a16="http://schemas.microsoft.com/office/drawing/2014/main" id="{00000000-0008-0000-1C00-0000039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目次</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15</xdr:row>
          <xdr:rowOff>104775</xdr:rowOff>
        </xdr:from>
        <xdr:to>
          <xdr:col>12</xdr:col>
          <xdr:colOff>295275</xdr:colOff>
          <xdr:row>16</xdr:row>
          <xdr:rowOff>104775</xdr:rowOff>
        </xdr:to>
        <xdr:sp macro="" textlink="">
          <xdr:nvSpPr>
            <xdr:cNvPr id="37892" name="Check Box 4" hidden="1">
              <a:extLst>
                <a:ext uri="{63B3BB69-23CF-44E3-9099-C40C66FF867C}">
                  <a14:compatExt spid="_x0000_s37892"/>
                </a:ext>
                <a:ext uri="{FF2B5EF4-FFF2-40B4-BE49-F238E27FC236}">
                  <a16:creationId xmlns:a16="http://schemas.microsoft.com/office/drawing/2014/main" id="{00000000-0008-0000-1C00-000004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21</xdr:row>
          <xdr:rowOff>104775</xdr:rowOff>
        </xdr:from>
        <xdr:to>
          <xdr:col>11</xdr:col>
          <xdr:colOff>295275</xdr:colOff>
          <xdr:row>22</xdr:row>
          <xdr:rowOff>104775</xdr:rowOff>
        </xdr:to>
        <xdr:sp macro="" textlink="">
          <xdr:nvSpPr>
            <xdr:cNvPr id="37893" name="Check Box 5" hidden="1">
              <a:extLst>
                <a:ext uri="{63B3BB69-23CF-44E3-9099-C40C66FF867C}">
                  <a14:compatExt spid="_x0000_s37893"/>
                </a:ext>
                <a:ext uri="{FF2B5EF4-FFF2-40B4-BE49-F238E27FC236}">
                  <a16:creationId xmlns:a16="http://schemas.microsoft.com/office/drawing/2014/main" id="{00000000-0008-0000-1C00-000005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21</xdr:row>
          <xdr:rowOff>114300</xdr:rowOff>
        </xdr:from>
        <xdr:to>
          <xdr:col>17</xdr:col>
          <xdr:colOff>276225</xdr:colOff>
          <xdr:row>22</xdr:row>
          <xdr:rowOff>104775</xdr:rowOff>
        </xdr:to>
        <xdr:sp macro="" textlink="">
          <xdr:nvSpPr>
            <xdr:cNvPr id="37894" name="Check Box 6" hidden="1">
              <a:extLst>
                <a:ext uri="{63B3BB69-23CF-44E3-9099-C40C66FF867C}">
                  <a14:compatExt spid="_x0000_s37894"/>
                </a:ext>
                <a:ext uri="{FF2B5EF4-FFF2-40B4-BE49-F238E27FC236}">
                  <a16:creationId xmlns:a16="http://schemas.microsoft.com/office/drawing/2014/main" id="{00000000-0008-0000-1C00-000006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21</xdr:row>
          <xdr:rowOff>133350</xdr:rowOff>
        </xdr:from>
        <xdr:to>
          <xdr:col>23</xdr:col>
          <xdr:colOff>295275</xdr:colOff>
          <xdr:row>22</xdr:row>
          <xdr:rowOff>133350</xdr:rowOff>
        </xdr:to>
        <xdr:sp macro="" textlink="">
          <xdr:nvSpPr>
            <xdr:cNvPr id="37895" name="Check Box 7" hidden="1">
              <a:extLst>
                <a:ext uri="{63B3BB69-23CF-44E3-9099-C40C66FF867C}">
                  <a14:compatExt spid="_x0000_s37895"/>
                </a:ext>
                <a:ext uri="{FF2B5EF4-FFF2-40B4-BE49-F238E27FC236}">
                  <a16:creationId xmlns:a16="http://schemas.microsoft.com/office/drawing/2014/main" id="{00000000-0008-0000-1C00-000007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47625</xdr:colOff>
          <xdr:row>21</xdr:row>
          <xdr:rowOff>114300</xdr:rowOff>
        </xdr:from>
        <xdr:to>
          <xdr:col>42</xdr:col>
          <xdr:colOff>276225</xdr:colOff>
          <xdr:row>22</xdr:row>
          <xdr:rowOff>104775</xdr:rowOff>
        </xdr:to>
        <xdr:sp macro="" textlink="">
          <xdr:nvSpPr>
            <xdr:cNvPr id="37896" name="Check Box 8" hidden="1">
              <a:extLst>
                <a:ext uri="{63B3BB69-23CF-44E3-9099-C40C66FF867C}">
                  <a14:compatExt spid="_x0000_s37896"/>
                </a:ext>
                <a:ext uri="{FF2B5EF4-FFF2-40B4-BE49-F238E27FC236}">
                  <a16:creationId xmlns:a16="http://schemas.microsoft.com/office/drawing/2014/main" id="{00000000-0008-0000-1C00-000008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21</xdr:row>
          <xdr:rowOff>114300</xdr:rowOff>
        </xdr:from>
        <xdr:to>
          <xdr:col>37</xdr:col>
          <xdr:colOff>295275</xdr:colOff>
          <xdr:row>22</xdr:row>
          <xdr:rowOff>104775</xdr:rowOff>
        </xdr:to>
        <xdr:sp macro="" textlink="">
          <xdr:nvSpPr>
            <xdr:cNvPr id="37897" name="Check Box 9" hidden="1">
              <a:extLst>
                <a:ext uri="{63B3BB69-23CF-44E3-9099-C40C66FF867C}">
                  <a14:compatExt spid="_x0000_s37897"/>
                </a:ext>
                <a:ext uri="{FF2B5EF4-FFF2-40B4-BE49-F238E27FC236}">
                  <a16:creationId xmlns:a16="http://schemas.microsoft.com/office/drawing/2014/main" id="{00000000-0008-0000-1C00-000009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47625</xdr:colOff>
          <xdr:row>25</xdr:row>
          <xdr:rowOff>104775</xdr:rowOff>
        </xdr:from>
        <xdr:to>
          <xdr:col>36</xdr:col>
          <xdr:colOff>276225</xdr:colOff>
          <xdr:row>26</xdr:row>
          <xdr:rowOff>104775</xdr:rowOff>
        </xdr:to>
        <xdr:sp macro="" textlink="">
          <xdr:nvSpPr>
            <xdr:cNvPr id="37898" name="Check Box 10" hidden="1">
              <a:extLst>
                <a:ext uri="{63B3BB69-23CF-44E3-9099-C40C66FF867C}">
                  <a14:compatExt spid="_x0000_s37898"/>
                </a:ext>
                <a:ext uri="{FF2B5EF4-FFF2-40B4-BE49-F238E27FC236}">
                  <a16:creationId xmlns:a16="http://schemas.microsoft.com/office/drawing/2014/main" id="{00000000-0008-0000-1C00-00000A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47625</xdr:colOff>
          <xdr:row>25</xdr:row>
          <xdr:rowOff>104775</xdr:rowOff>
        </xdr:from>
        <xdr:to>
          <xdr:col>43</xdr:col>
          <xdr:colOff>276225</xdr:colOff>
          <xdr:row>26</xdr:row>
          <xdr:rowOff>104775</xdr:rowOff>
        </xdr:to>
        <xdr:sp macro="" textlink="">
          <xdr:nvSpPr>
            <xdr:cNvPr id="37899" name="Check Box 11" hidden="1">
              <a:extLst>
                <a:ext uri="{63B3BB69-23CF-44E3-9099-C40C66FF867C}">
                  <a14:compatExt spid="_x0000_s37899"/>
                </a:ext>
                <a:ext uri="{FF2B5EF4-FFF2-40B4-BE49-F238E27FC236}">
                  <a16:creationId xmlns:a16="http://schemas.microsoft.com/office/drawing/2014/main" id="{00000000-0008-0000-1C00-00000B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28</xdr:row>
          <xdr:rowOff>238125</xdr:rowOff>
        </xdr:from>
        <xdr:to>
          <xdr:col>10</xdr:col>
          <xdr:colOff>295275</xdr:colOff>
          <xdr:row>30</xdr:row>
          <xdr:rowOff>0</xdr:rowOff>
        </xdr:to>
        <xdr:sp macro="" textlink="">
          <xdr:nvSpPr>
            <xdr:cNvPr id="37900" name="Check Box 12" hidden="1">
              <a:extLst>
                <a:ext uri="{63B3BB69-23CF-44E3-9099-C40C66FF867C}">
                  <a14:compatExt spid="_x0000_s37900"/>
                </a:ext>
                <a:ext uri="{FF2B5EF4-FFF2-40B4-BE49-F238E27FC236}">
                  <a16:creationId xmlns:a16="http://schemas.microsoft.com/office/drawing/2014/main" id="{00000000-0008-0000-1C00-00000C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29</xdr:row>
          <xdr:rowOff>0</xdr:rowOff>
        </xdr:from>
        <xdr:to>
          <xdr:col>19</xdr:col>
          <xdr:colOff>276225</xdr:colOff>
          <xdr:row>30</xdr:row>
          <xdr:rowOff>0</xdr:rowOff>
        </xdr:to>
        <xdr:sp macro="" textlink="">
          <xdr:nvSpPr>
            <xdr:cNvPr id="37901" name="Check Box 13" hidden="1">
              <a:extLst>
                <a:ext uri="{63B3BB69-23CF-44E3-9099-C40C66FF867C}">
                  <a14:compatExt spid="_x0000_s37901"/>
                </a:ext>
                <a:ext uri="{FF2B5EF4-FFF2-40B4-BE49-F238E27FC236}">
                  <a16:creationId xmlns:a16="http://schemas.microsoft.com/office/drawing/2014/main" id="{00000000-0008-0000-1C00-00000D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57150</xdr:colOff>
          <xdr:row>15</xdr:row>
          <xdr:rowOff>104775</xdr:rowOff>
        </xdr:from>
        <xdr:to>
          <xdr:col>39</xdr:col>
          <xdr:colOff>295275</xdr:colOff>
          <xdr:row>16</xdr:row>
          <xdr:rowOff>104775</xdr:rowOff>
        </xdr:to>
        <xdr:sp macro="" textlink="">
          <xdr:nvSpPr>
            <xdr:cNvPr id="37902" name="Check Box 14" hidden="1">
              <a:extLst>
                <a:ext uri="{63B3BB69-23CF-44E3-9099-C40C66FF867C}">
                  <a14:compatExt spid="_x0000_s37902"/>
                </a:ext>
                <a:ext uri="{FF2B5EF4-FFF2-40B4-BE49-F238E27FC236}">
                  <a16:creationId xmlns:a16="http://schemas.microsoft.com/office/drawing/2014/main" id="{00000000-0008-0000-1C00-00000E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47625</xdr:colOff>
          <xdr:row>15</xdr:row>
          <xdr:rowOff>104775</xdr:rowOff>
        </xdr:from>
        <xdr:to>
          <xdr:col>31</xdr:col>
          <xdr:colOff>276225</xdr:colOff>
          <xdr:row>16</xdr:row>
          <xdr:rowOff>104775</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1C00-00000F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17</xdr:row>
          <xdr:rowOff>0</xdr:rowOff>
        </xdr:from>
        <xdr:to>
          <xdr:col>43</xdr:col>
          <xdr:colOff>276225</xdr:colOff>
          <xdr:row>18</xdr:row>
          <xdr:rowOff>0</xdr:rowOff>
        </xdr:to>
        <xdr:sp macro="" textlink="">
          <xdr:nvSpPr>
            <xdr:cNvPr id="37904" name="Check Box 16" hidden="1">
              <a:extLst>
                <a:ext uri="{63B3BB69-23CF-44E3-9099-C40C66FF867C}">
                  <a14:compatExt spid="_x0000_s37904"/>
                </a:ext>
                <a:ext uri="{FF2B5EF4-FFF2-40B4-BE49-F238E27FC236}">
                  <a16:creationId xmlns:a16="http://schemas.microsoft.com/office/drawing/2014/main" id="{00000000-0008-0000-1C00-000010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17</xdr:row>
          <xdr:rowOff>0</xdr:rowOff>
        </xdr:from>
        <xdr:to>
          <xdr:col>36</xdr:col>
          <xdr:colOff>276225</xdr:colOff>
          <xdr:row>18</xdr:row>
          <xdr:rowOff>0</xdr:rowOff>
        </xdr:to>
        <xdr:sp macro="" textlink="">
          <xdr:nvSpPr>
            <xdr:cNvPr id="37905" name="Check Box 17" hidden="1">
              <a:extLst>
                <a:ext uri="{63B3BB69-23CF-44E3-9099-C40C66FF867C}">
                  <a14:compatExt spid="_x0000_s37905"/>
                </a:ext>
                <a:ext uri="{FF2B5EF4-FFF2-40B4-BE49-F238E27FC236}">
                  <a16:creationId xmlns:a16="http://schemas.microsoft.com/office/drawing/2014/main" id="{00000000-0008-0000-1C00-000011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17</xdr:row>
          <xdr:rowOff>0</xdr:rowOff>
        </xdr:from>
        <xdr:to>
          <xdr:col>19</xdr:col>
          <xdr:colOff>276225</xdr:colOff>
          <xdr:row>18</xdr:row>
          <xdr:rowOff>0</xdr:rowOff>
        </xdr:to>
        <xdr:sp macro="" textlink="">
          <xdr:nvSpPr>
            <xdr:cNvPr id="37906" name="Check Box 18" hidden="1">
              <a:extLst>
                <a:ext uri="{63B3BB69-23CF-44E3-9099-C40C66FF867C}">
                  <a14:compatExt spid="_x0000_s37906"/>
                </a:ext>
                <a:ext uri="{FF2B5EF4-FFF2-40B4-BE49-F238E27FC236}">
                  <a16:creationId xmlns:a16="http://schemas.microsoft.com/office/drawing/2014/main" id="{00000000-0008-0000-1C00-000012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17</xdr:row>
          <xdr:rowOff>0</xdr:rowOff>
        </xdr:from>
        <xdr:to>
          <xdr:col>12</xdr:col>
          <xdr:colOff>276225</xdr:colOff>
          <xdr:row>18</xdr:row>
          <xdr:rowOff>0</xdr:rowOff>
        </xdr:to>
        <xdr:sp macro="" textlink="">
          <xdr:nvSpPr>
            <xdr:cNvPr id="37907" name="Check Box 19" hidden="1">
              <a:extLst>
                <a:ext uri="{63B3BB69-23CF-44E3-9099-C40C66FF867C}">
                  <a14:compatExt spid="_x0000_s37907"/>
                </a:ext>
                <a:ext uri="{FF2B5EF4-FFF2-40B4-BE49-F238E27FC236}">
                  <a16:creationId xmlns:a16="http://schemas.microsoft.com/office/drawing/2014/main" id="{00000000-0008-0000-1C00-000013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25</xdr:row>
          <xdr:rowOff>104775</xdr:rowOff>
        </xdr:from>
        <xdr:to>
          <xdr:col>12</xdr:col>
          <xdr:colOff>276225</xdr:colOff>
          <xdr:row>26</xdr:row>
          <xdr:rowOff>104775</xdr:rowOff>
        </xdr:to>
        <xdr:sp macro="" textlink="">
          <xdr:nvSpPr>
            <xdr:cNvPr id="37908" name="Check Box 20" hidden="1">
              <a:extLst>
                <a:ext uri="{63B3BB69-23CF-44E3-9099-C40C66FF867C}">
                  <a14:compatExt spid="_x0000_s37908"/>
                </a:ext>
                <a:ext uri="{FF2B5EF4-FFF2-40B4-BE49-F238E27FC236}">
                  <a16:creationId xmlns:a16="http://schemas.microsoft.com/office/drawing/2014/main" id="{00000000-0008-0000-1C00-000014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25</xdr:row>
          <xdr:rowOff>104775</xdr:rowOff>
        </xdr:from>
        <xdr:to>
          <xdr:col>19</xdr:col>
          <xdr:colOff>276225</xdr:colOff>
          <xdr:row>26</xdr:row>
          <xdr:rowOff>104775</xdr:rowOff>
        </xdr:to>
        <xdr:sp macro="" textlink="">
          <xdr:nvSpPr>
            <xdr:cNvPr id="37909" name="Check Box 21" hidden="1">
              <a:extLst>
                <a:ext uri="{63B3BB69-23CF-44E3-9099-C40C66FF867C}">
                  <a14:compatExt spid="_x0000_s37909"/>
                </a:ext>
                <a:ext uri="{FF2B5EF4-FFF2-40B4-BE49-F238E27FC236}">
                  <a16:creationId xmlns:a16="http://schemas.microsoft.com/office/drawing/2014/main" id="{00000000-0008-0000-1C00-000015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18</xdr:row>
          <xdr:rowOff>104775</xdr:rowOff>
        </xdr:from>
        <xdr:to>
          <xdr:col>9</xdr:col>
          <xdr:colOff>295275</xdr:colOff>
          <xdr:row>19</xdr:row>
          <xdr:rowOff>104775</xdr:rowOff>
        </xdr:to>
        <xdr:sp macro="" textlink="">
          <xdr:nvSpPr>
            <xdr:cNvPr id="37910" name="Check Box 22" hidden="1">
              <a:extLst>
                <a:ext uri="{63B3BB69-23CF-44E3-9099-C40C66FF867C}">
                  <a14:compatExt spid="_x0000_s37910"/>
                </a:ext>
                <a:ext uri="{FF2B5EF4-FFF2-40B4-BE49-F238E27FC236}">
                  <a16:creationId xmlns:a16="http://schemas.microsoft.com/office/drawing/2014/main" id="{00000000-0008-0000-1C00-000016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18</xdr:row>
          <xdr:rowOff>114300</xdr:rowOff>
        </xdr:from>
        <xdr:to>
          <xdr:col>16</xdr:col>
          <xdr:colOff>295275</xdr:colOff>
          <xdr:row>19</xdr:row>
          <xdr:rowOff>104775</xdr:rowOff>
        </xdr:to>
        <xdr:sp macro="" textlink="">
          <xdr:nvSpPr>
            <xdr:cNvPr id="37911" name="Check Box 23" hidden="1">
              <a:extLst>
                <a:ext uri="{63B3BB69-23CF-44E3-9099-C40C66FF867C}">
                  <a14:compatExt spid="_x0000_s37911"/>
                </a:ext>
                <a:ext uri="{FF2B5EF4-FFF2-40B4-BE49-F238E27FC236}">
                  <a16:creationId xmlns:a16="http://schemas.microsoft.com/office/drawing/2014/main" id="{00000000-0008-0000-1C00-000017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18</xdr:row>
          <xdr:rowOff>104775</xdr:rowOff>
        </xdr:from>
        <xdr:to>
          <xdr:col>12</xdr:col>
          <xdr:colOff>295275</xdr:colOff>
          <xdr:row>19</xdr:row>
          <xdr:rowOff>104775</xdr:rowOff>
        </xdr:to>
        <xdr:sp macro="" textlink="">
          <xdr:nvSpPr>
            <xdr:cNvPr id="37912" name="Check Box 24" hidden="1">
              <a:extLst>
                <a:ext uri="{63B3BB69-23CF-44E3-9099-C40C66FF867C}">
                  <a14:compatExt spid="_x0000_s37912"/>
                </a:ext>
                <a:ext uri="{FF2B5EF4-FFF2-40B4-BE49-F238E27FC236}">
                  <a16:creationId xmlns:a16="http://schemas.microsoft.com/office/drawing/2014/main" id="{00000000-0008-0000-1C00-000018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18</xdr:row>
          <xdr:rowOff>114300</xdr:rowOff>
        </xdr:from>
        <xdr:to>
          <xdr:col>20</xdr:col>
          <xdr:colOff>295275</xdr:colOff>
          <xdr:row>19</xdr:row>
          <xdr:rowOff>104775</xdr:rowOff>
        </xdr:to>
        <xdr:sp macro="" textlink="">
          <xdr:nvSpPr>
            <xdr:cNvPr id="37913" name="Check Box 25" hidden="1">
              <a:extLst>
                <a:ext uri="{63B3BB69-23CF-44E3-9099-C40C66FF867C}">
                  <a14:compatExt spid="_x0000_s37913"/>
                </a:ext>
                <a:ext uri="{FF2B5EF4-FFF2-40B4-BE49-F238E27FC236}">
                  <a16:creationId xmlns:a16="http://schemas.microsoft.com/office/drawing/2014/main" id="{00000000-0008-0000-1C00-000019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66675</xdr:colOff>
          <xdr:row>18</xdr:row>
          <xdr:rowOff>114300</xdr:rowOff>
        </xdr:from>
        <xdr:to>
          <xdr:col>46</xdr:col>
          <xdr:colOff>295275</xdr:colOff>
          <xdr:row>19</xdr:row>
          <xdr:rowOff>104775</xdr:rowOff>
        </xdr:to>
        <xdr:sp macro="" textlink="">
          <xdr:nvSpPr>
            <xdr:cNvPr id="37914" name="Check Box 26" hidden="1">
              <a:extLst>
                <a:ext uri="{63B3BB69-23CF-44E3-9099-C40C66FF867C}">
                  <a14:compatExt spid="_x0000_s37914"/>
                </a:ext>
                <a:ext uri="{FF2B5EF4-FFF2-40B4-BE49-F238E27FC236}">
                  <a16:creationId xmlns:a16="http://schemas.microsoft.com/office/drawing/2014/main" id="{00000000-0008-0000-1C00-00001A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20</xdr:row>
          <xdr:rowOff>0</xdr:rowOff>
        </xdr:from>
        <xdr:to>
          <xdr:col>19</xdr:col>
          <xdr:colOff>276225</xdr:colOff>
          <xdr:row>21</xdr:row>
          <xdr:rowOff>0</xdr:rowOff>
        </xdr:to>
        <xdr:sp macro="" textlink="">
          <xdr:nvSpPr>
            <xdr:cNvPr id="37915" name="Check Box 27" hidden="1">
              <a:extLst>
                <a:ext uri="{63B3BB69-23CF-44E3-9099-C40C66FF867C}">
                  <a14:compatExt spid="_x0000_s37915"/>
                </a:ext>
                <a:ext uri="{FF2B5EF4-FFF2-40B4-BE49-F238E27FC236}">
                  <a16:creationId xmlns:a16="http://schemas.microsoft.com/office/drawing/2014/main" id="{00000000-0008-0000-1C00-00001B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20</xdr:row>
          <xdr:rowOff>0</xdr:rowOff>
        </xdr:from>
        <xdr:to>
          <xdr:col>12</xdr:col>
          <xdr:colOff>276225</xdr:colOff>
          <xdr:row>21</xdr:row>
          <xdr:rowOff>0</xdr:rowOff>
        </xdr:to>
        <xdr:sp macro="" textlink="">
          <xdr:nvSpPr>
            <xdr:cNvPr id="37916" name="Check Box 28" hidden="1">
              <a:extLst>
                <a:ext uri="{63B3BB69-23CF-44E3-9099-C40C66FF867C}">
                  <a14:compatExt spid="_x0000_s37916"/>
                </a:ext>
                <a:ext uri="{FF2B5EF4-FFF2-40B4-BE49-F238E27FC236}">
                  <a16:creationId xmlns:a16="http://schemas.microsoft.com/office/drawing/2014/main" id="{00000000-0008-0000-1C00-00001C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95250</xdr:colOff>
          <xdr:row>16</xdr:row>
          <xdr:rowOff>114300</xdr:rowOff>
        </xdr:from>
        <xdr:to>
          <xdr:col>4</xdr:col>
          <xdr:colOff>0</xdr:colOff>
          <xdr:row>17</xdr:row>
          <xdr:rowOff>104775</xdr:rowOff>
        </xdr:to>
        <xdr:sp macro="" textlink="">
          <xdr:nvSpPr>
            <xdr:cNvPr id="38913" name="Check Box 1" hidden="1">
              <a:extLst>
                <a:ext uri="{63B3BB69-23CF-44E3-9099-C40C66FF867C}">
                  <a14:compatExt spid="_x0000_s38913"/>
                </a:ext>
                <a:ext uri="{FF2B5EF4-FFF2-40B4-BE49-F238E27FC236}">
                  <a16:creationId xmlns:a16="http://schemas.microsoft.com/office/drawing/2014/main" id="{00000000-0008-0000-1D00-000001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16</xdr:row>
          <xdr:rowOff>114300</xdr:rowOff>
        </xdr:from>
        <xdr:to>
          <xdr:col>7</xdr:col>
          <xdr:colOff>0</xdr:colOff>
          <xdr:row>17</xdr:row>
          <xdr:rowOff>104775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D00-000002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18</xdr:row>
          <xdr:rowOff>114300</xdr:rowOff>
        </xdr:from>
        <xdr:to>
          <xdr:col>4</xdr:col>
          <xdr:colOff>0</xdr:colOff>
          <xdr:row>19</xdr:row>
          <xdr:rowOff>104775</xdr:rowOff>
        </xdr:to>
        <xdr:sp macro="" textlink="">
          <xdr:nvSpPr>
            <xdr:cNvPr id="38915" name="Check Box 3" hidden="1">
              <a:extLst>
                <a:ext uri="{63B3BB69-23CF-44E3-9099-C40C66FF867C}">
                  <a14:compatExt spid="_x0000_s38915"/>
                </a:ext>
                <a:ext uri="{FF2B5EF4-FFF2-40B4-BE49-F238E27FC236}">
                  <a16:creationId xmlns:a16="http://schemas.microsoft.com/office/drawing/2014/main" id="{00000000-0008-0000-1D00-000003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18</xdr:row>
          <xdr:rowOff>114300</xdr:rowOff>
        </xdr:from>
        <xdr:to>
          <xdr:col>7</xdr:col>
          <xdr:colOff>0</xdr:colOff>
          <xdr:row>19</xdr:row>
          <xdr:rowOff>104775</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D00-000004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16</xdr:row>
          <xdr:rowOff>114300</xdr:rowOff>
        </xdr:from>
        <xdr:to>
          <xdr:col>20</xdr:col>
          <xdr:colOff>0</xdr:colOff>
          <xdr:row>17</xdr:row>
          <xdr:rowOff>104775</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D00-000005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16</xdr:row>
          <xdr:rowOff>114300</xdr:rowOff>
        </xdr:from>
        <xdr:to>
          <xdr:col>23</xdr:col>
          <xdr:colOff>0</xdr:colOff>
          <xdr:row>17</xdr:row>
          <xdr:rowOff>104775</xdr:rowOff>
        </xdr:to>
        <xdr:sp macro="" textlink="">
          <xdr:nvSpPr>
            <xdr:cNvPr id="38918" name="Check Box 6" hidden="1">
              <a:extLst>
                <a:ext uri="{63B3BB69-23CF-44E3-9099-C40C66FF867C}">
                  <a14:compatExt spid="_x0000_s38918"/>
                </a:ext>
                <a:ext uri="{FF2B5EF4-FFF2-40B4-BE49-F238E27FC236}">
                  <a16:creationId xmlns:a16="http://schemas.microsoft.com/office/drawing/2014/main" id="{00000000-0008-0000-1D00-000006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114300</xdr:rowOff>
        </xdr:from>
        <xdr:to>
          <xdr:col>20</xdr:col>
          <xdr:colOff>0</xdr:colOff>
          <xdr:row>19</xdr:row>
          <xdr:rowOff>104775</xdr:rowOff>
        </xdr:to>
        <xdr:sp macro="" textlink="">
          <xdr:nvSpPr>
            <xdr:cNvPr id="38919" name="Check Box 7" hidden="1">
              <a:extLst>
                <a:ext uri="{63B3BB69-23CF-44E3-9099-C40C66FF867C}">
                  <a14:compatExt spid="_x0000_s38919"/>
                </a:ext>
                <a:ext uri="{FF2B5EF4-FFF2-40B4-BE49-F238E27FC236}">
                  <a16:creationId xmlns:a16="http://schemas.microsoft.com/office/drawing/2014/main" id="{00000000-0008-0000-1D00-000007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114300</xdr:rowOff>
        </xdr:from>
        <xdr:to>
          <xdr:col>23</xdr:col>
          <xdr:colOff>0</xdr:colOff>
          <xdr:row>19</xdr:row>
          <xdr:rowOff>104775</xdr:rowOff>
        </xdr:to>
        <xdr:sp macro="" textlink="">
          <xdr:nvSpPr>
            <xdr:cNvPr id="38920" name="Check Box 8" hidden="1">
              <a:extLst>
                <a:ext uri="{63B3BB69-23CF-44E3-9099-C40C66FF867C}">
                  <a14:compatExt spid="_x0000_s38920"/>
                </a:ext>
                <a:ext uri="{FF2B5EF4-FFF2-40B4-BE49-F238E27FC236}">
                  <a16:creationId xmlns:a16="http://schemas.microsoft.com/office/drawing/2014/main" id="{00000000-0008-0000-1D00-000008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23</xdr:row>
          <xdr:rowOff>114300</xdr:rowOff>
        </xdr:from>
        <xdr:to>
          <xdr:col>33</xdr:col>
          <xdr:colOff>0</xdr:colOff>
          <xdr:row>24</xdr:row>
          <xdr:rowOff>123825</xdr:rowOff>
        </xdr:to>
        <xdr:sp macro="" textlink="">
          <xdr:nvSpPr>
            <xdr:cNvPr id="38921" name="Check Box 9" hidden="1">
              <a:extLst>
                <a:ext uri="{63B3BB69-23CF-44E3-9099-C40C66FF867C}">
                  <a14:compatExt spid="_x0000_s38921"/>
                </a:ext>
                <a:ext uri="{FF2B5EF4-FFF2-40B4-BE49-F238E27FC236}">
                  <a16:creationId xmlns:a16="http://schemas.microsoft.com/office/drawing/2014/main" id="{00000000-0008-0000-1D00-000009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23</xdr:row>
          <xdr:rowOff>114300</xdr:rowOff>
        </xdr:from>
        <xdr:to>
          <xdr:col>36</xdr:col>
          <xdr:colOff>0</xdr:colOff>
          <xdr:row>24</xdr:row>
          <xdr:rowOff>123825</xdr:rowOff>
        </xdr:to>
        <xdr:sp macro="" textlink="">
          <xdr:nvSpPr>
            <xdr:cNvPr id="38922" name="Check Box 10" hidden="1">
              <a:extLst>
                <a:ext uri="{63B3BB69-23CF-44E3-9099-C40C66FF867C}">
                  <a14:compatExt spid="_x0000_s38922"/>
                </a:ext>
                <a:ext uri="{FF2B5EF4-FFF2-40B4-BE49-F238E27FC236}">
                  <a16:creationId xmlns:a16="http://schemas.microsoft.com/office/drawing/2014/main" id="{00000000-0008-0000-1D00-00000A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27</xdr:row>
          <xdr:rowOff>114300</xdr:rowOff>
        </xdr:from>
        <xdr:to>
          <xdr:col>22</xdr:col>
          <xdr:colOff>0</xdr:colOff>
          <xdr:row>28</xdr:row>
          <xdr:rowOff>123825</xdr:rowOff>
        </xdr:to>
        <xdr:sp macro="" textlink="">
          <xdr:nvSpPr>
            <xdr:cNvPr id="38923" name="Check Box 11" hidden="1">
              <a:extLst>
                <a:ext uri="{63B3BB69-23CF-44E3-9099-C40C66FF867C}">
                  <a14:compatExt spid="_x0000_s38923"/>
                </a:ext>
                <a:ext uri="{FF2B5EF4-FFF2-40B4-BE49-F238E27FC236}">
                  <a16:creationId xmlns:a16="http://schemas.microsoft.com/office/drawing/2014/main" id="{00000000-0008-0000-1D00-00000B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27</xdr:row>
          <xdr:rowOff>114300</xdr:rowOff>
        </xdr:from>
        <xdr:to>
          <xdr:col>25</xdr:col>
          <xdr:colOff>0</xdr:colOff>
          <xdr:row>28</xdr:row>
          <xdr:rowOff>123825</xdr:rowOff>
        </xdr:to>
        <xdr:sp macro="" textlink="">
          <xdr:nvSpPr>
            <xdr:cNvPr id="38924" name="Check Box 12" hidden="1">
              <a:extLst>
                <a:ext uri="{63B3BB69-23CF-44E3-9099-C40C66FF867C}">
                  <a14:compatExt spid="_x0000_s38924"/>
                </a:ext>
                <a:ext uri="{FF2B5EF4-FFF2-40B4-BE49-F238E27FC236}">
                  <a16:creationId xmlns:a16="http://schemas.microsoft.com/office/drawing/2014/main" id="{00000000-0008-0000-1D00-00000C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27</xdr:row>
          <xdr:rowOff>114300</xdr:rowOff>
        </xdr:from>
        <xdr:to>
          <xdr:col>33</xdr:col>
          <xdr:colOff>0</xdr:colOff>
          <xdr:row>28</xdr:row>
          <xdr:rowOff>123825</xdr:rowOff>
        </xdr:to>
        <xdr:sp macro="" textlink="">
          <xdr:nvSpPr>
            <xdr:cNvPr id="38925" name="Check Box 13" hidden="1">
              <a:extLst>
                <a:ext uri="{63B3BB69-23CF-44E3-9099-C40C66FF867C}">
                  <a14:compatExt spid="_x0000_s38925"/>
                </a:ext>
                <a:ext uri="{FF2B5EF4-FFF2-40B4-BE49-F238E27FC236}">
                  <a16:creationId xmlns:a16="http://schemas.microsoft.com/office/drawing/2014/main" id="{00000000-0008-0000-1D00-00000D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27</xdr:row>
          <xdr:rowOff>114300</xdr:rowOff>
        </xdr:from>
        <xdr:to>
          <xdr:col>36</xdr:col>
          <xdr:colOff>0</xdr:colOff>
          <xdr:row>28</xdr:row>
          <xdr:rowOff>123825</xdr:rowOff>
        </xdr:to>
        <xdr:sp macro="" textlink="">
          <xdr:nvSpPr>
            <xdr:cNvPr id="38926" name="Check Box 14" hidden="1">
              <a:extLst>
                <a:ext uri="{63B3BB69-23CF-44E3-9099-C40C66FF867C}">
                  <a14:compatExt spid="_x0000_s38926"/>
                </a:ext>
                <a:ext uri="{FF2B5EF4-FFF2-40B4-BE49-F238E27FC236}">
                  <a16:creationId xmlns:a16="http://schemas.microsoft.com/office/drawing/2014/main" id="{00000000-0008-0000-1D00-00000E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38100</xdr:colOff>
          <xdr:row>1</xdr:row>
          <xdr:rowOff>0</xdr:rowOff>
        </xdr:from>
        <xdr:to>
          <xdr:col>7</xdr:col>
          <xdr:colOff>276225</xdr:colOff>
          <xdr:row>2</xdr:row>
          <xdr:rowOff>0</xdr:rowOff>
        </xdr:to>
        <xdr:sp macro="" textlink="">
          <xdr:nvSpPr>
            <xdr:cNvPr id="39937" name="Check Box 1" hidden="1">
              <a:extLst>
                <a:ext uri="{63B3BB69-23CF-44E3-9099-C40C66FF867C}">
                  <a14:compatExt spid="_x0000_s39937"/>
                </a:ext>
                <a:ext uri="{FF2B5EF4-FFF2-40B4-BE49-F238E27FC236}">
                  <a16:creationId xmlns:a16="http://schemas.microsoft.com/office/drawing/2014/main" id="{00000000-0008-0000-1E00-000001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xdr:row>
          <xdr:rowOff>0</xdr:rowOff>
        </xdr:from>
        <xdr:to>
          <xdr:col>10</xdr:col>
          <xdr:colOff>276225</xdr:colOff>
          <xdr:row>2</xdr:row>
          <xdr:rowOff>0</xdr:rowOff>
        </xdr:to>
        <xdr:sp macro="" textlink="">
          <xdr:nvSpPr>
            <xdr:cNvPr id="39938" name="Check Box 2" hidden="1">
              <a:extLst>
                <a:ext uri="{63B3BB69-23CF-44E3-9099-C40C66FF867C}">
                  <a14:compatExt spid="_x0000_s39938"/>
                </a:ext>
                <a:ext uri="{FF2B5EF4-FFF2-40B4-BE49-F238E27FC236}">
                  <a16:creationId xmlns:a16="http://schemas.microsoft.com/office/drawing/2014/main" id="{00000000-0008-0000-1E00-000002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xdr:row>
          <xdr:rowOff>0</xdr:rowOff>
        </xdr:from>
        <xdr:to>
          <xdr:col>14</xdr:col>
          <xdr:colOff>276225</xdr:colOff>
          <xdr:row>2</xdr:row>
          <xdr:rowOff>0</xdr:rowOff>
        </xdr:to>
        <xdr:sp macro="" textlink="">
          <xdr:nvSpPr>
            <xdr:cNvPr id="39939" name="Check Box 3" hidden="1">
              <a:extLst>
                <a:ext uri="{63B3BB69-23CF-44E3-9099-C40C66FF867C}">
                  <a14:compatExt spid="_x0000_s39939"/>
                </a:ext>
                <a:ext uri="{FF2B5EF4-FFF2-40B4-BE49-F238E27FC236}">
                  <a16:creationId xmlns:a16="http://schemas.microsoft.com/office/drawing/2014/main" id="{00000000-0008-0000-1E00-000003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10</xdr:row>
          <xdr:rowOff>123825</xdr:rowOff>
        </xdr:from>
        <xdr:to>
          <xdr:col>13</xdr:col>
          <xdr:colOff>0</xdr:colOff>
          <xdr:row>11</xdr:row>
          <xdr:rowOff>123825</xdr:rowOff>
        </xdr:to>
        <xdr:sp macro="" textlink="">
          <xdr:nvSpPr>
            <xdr:cNvPr id="39940" name="Check Box 4" hidden="1">
              <a:extLst>
                <a:ext uri="{63B3BB69-23CF-44E3-9099-C40C66FF867C}">
                  <a14:compatExt spid="_x0000_s39940"/>
                </a:ext>
                <a:ext uri="{FF2B5EF4-FFF2-40B4-BE49-F238E27FC236}">
                  <a16:creationId xmlns:a16="http://schemas.microsoft.com/office/drawing/2014/main" id="{00000000-0008-0000-1E00-000004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10</xdr:row>
          <xdr:rowOff>123825</xdr:rowOff>
        </xdr:from>
        <xdr:to>
          <xdr:col>15</xdr:col>
          <xdr:colOff>190500</xdr:colOff>
          <xdr:row>11</xdr:row>
          <xdr:rowOff>123825</xdr:rowOff>
        </xdr:to>
        <xdr:sp macro="" textlink="">
          <xdr:nvSpPr>
            <xdr:cNvPr id="39941" name="Check Box 5" hidden="1">
              <a:extLst>
                <a:ext uri="{63B3BB69-23CF-44E3-9099-C40C66FF867C}">
                  <a14:compatExt spid="_x0000_s39941"/>
                </a:ext>
                <a:ext uri="{FF2B5EF4-FFF2-40B4-BE49-F238E27FC236}">
                  <a16:creationId xmlns:a16="http://schemas.microsoft.com/office/drawing/2014/main" id="{00000000-0008-0000-1E00-000005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14</xdr:row>
          <xdr:rowOff>0</xdr:rowOff>
        </xdr:from>
        <xdr:to>
          <xdr:col>22</xdr:col>
          <xdr:colOff>276225</xdr:colOff>
          <xdr:row>15</xdr:row>
          <xdr:rowOff>0</xdr:rowOff>
        </xdr:to>
        <xdr:sp macro="" textlink="">
          <xdr:nvSpPr>
            <xdr:cNvPr id="39942" name="Check Box 6" hidden="1">
              <a:extLst>
                <a:ext uri="{63B3BB69-23CF-44E3-9099-C40C66FF867C}">
                  <a14:compatExt spid="_x0000_s39942"/>
                </a:ext>
                <a:ext uri="{FF2B5EF4-FFF2-40B4-BE49-F238E27FC236}">
                  <a16:creationId xmlns:a16="http://schemas.microsoft.com/office/drawing/2014/main" id="{00000000-0008-0000-1E00-000006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14</xdr:row>
          <xdr:rowOff>0</xdr:rowOff>
        </xdr:from>
        <xdr:to>
          <xdr:col>28</xdr:col>
          <xdr:colOff>276225</xdr:colOff>
          <xdr:row>15</xdr:row>
          <xdr:rowOff>0</xdr:rowOff>
        </xdr:to>
        <xdr:sp macro="" textlink="">
          <xdr:nvSpPr>
            <xdr:cNvPr id="39943" name="Check Box 7" hidden="1">
              <a:extLst>
                <a:ext uri="{63B3BB69-23CF-44E3-9099-C40C66FF867C}">
                  <a14:compatExt spid="_x0000_s39943"/>
                </a:ext>
                <a:ext uri="{FF2B5EF4-FFF2-40B4-BE49-F238E27FC236}">
                  <a16:creationId xmlns:a16="http://schemas.microsoft.com/office/drawing/2014/main" id="{00000000-0008-0000-1E00-000007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0</xdr:rowOff>
        </xdr:from>
        <xdr:to>
          <xdr:col>22</xdr:col>
          <xdr:colOff>276225</xdr:colOff>
          <xdr:row>16</xdr:row>
          <xdr:rowOff>0</xdr:rowOff>
        </xdr:to>
        <xdr:sp macro="" textlink="">
          <xdr:nvSpPr>
            <xdr:cNvPr id="39944" name="Check Box 8" hidden="1">
              <a:extLst>
                <a:ext uri="{63B3BB69-23CF-44E3-9099-C40C66FF867C}">
                  <a14:compatExt spid="_x0000_s39944"/>
                </a:ext>
                <a:ext uri="{FF2B5EF4-FFF2-40B4-BE49-F238E27FC236}">
                  <a16:creationId xmlns:a16="http://schemas.microsoft.com/office/drawing/2014/main" id="{00000000-0008-0000-1E00-000008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16</xdr:row>
          <xdr:rowOff>0</xdr:rowOff>
        </xdr:from>
        <xdr:to>
          <xdr:col>28</xdr:col>
          <xdr:colOff>276225</xdr:colOff>
          <xdr:row>17</xdr:row>
          <xdr:rowOff>0</xdr:rowOff>
        </xdr:to>
        <xdr:sp macro="" textlink="">
          <xdr:nvSpPr>
            <xdr:cNvPr id="39945" name="Check Box 9" hidden="1">
              <a:extLst>
                <a:ext uri="{63B3BB69-23CF-44E3-9099-C40C66FF867C}">
                  <a14:compatExt spid="_x0000_s39945"/>
                </a:ext>
                <a:ext uri="{FF2B5EF4-FFF2-40B4-BE49-F238E27FC236}">
                  <a16:creationId xmlns:a16="http://schemas.microsoft.com/office/drawing/2014/main" id="{00000000-0008-0000-1E00-000009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16</xdr:row>
          <xdr:rowOff>0</xdr:rowOff>
        </xdr:from>
        <xdr:to>
          <xdr:col>32</xdr:col>
          <xdr:colOff>276225</xdr:colOff>
          <xdr:row>17</xdr:row>
          <xdr:rowOff>0</xdr:rowOff>
        </xdr:to>
        <xdr:sp macro="" textlink="">
          <xdr:nvSpPr>
            <xdr:cNvPr id="39946" name="Check Box 10" hidden="1">
              <a:extLst>
                <a:ext uri="{63B3BB69-23CF-44E3-9099-C40C66FF867C}">
                  <a14:compatExt spid="_x0000_s39946"/>
                </a:ext>
                <a:ext uri="{FF2B5EF4-FFF2-40B4-BE49-F238E27FC236}">
                  <a16:creationId xmlns:a16="http://schemas.microsoft.com/office/drawing/2014/main" id="{00000000-0008-0000-1E00-00000A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19</xdr:row>
          <xdr:rowOff>0</xdr:rowOff>
        </xdr:from>
        <xdr:to>
          <xdr:col>25</xdr:col>
          <xdr:colOff>276225</xdr:colOff>
          <xdr:row>20</xdr:row>
          <xdr:rowOff>0</xdr:rowOff>
        </xdr:to>
        <xdr:sp macro="" textlink="">
          <xdr:nvSpPr>
            <xdr:cNvPr id="39947" name="Check Box 11" hidden="1">
              <a:extLst>
                <a:ext uri="{63B3BB69-23CF-44E3-9099-C40C66FF867C}">
                  <a14:compatExt spid="_x0000_s39947"/>
                </a:ext>
                <a:ext uri="{FF2B5EF4-FFF2-40B4-BE49-F238E27FC236}">
                  <a16:creationId xmlns:a16="http://schemas.microsoft.com/office/drawing/2014/main" id="{00000000-0008-0000-1E00-00000B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19</xdr:row>
          <xdr:rowOff>0</xdr:rowOff>
        </xdr:from>
        <xdr:to>
          <xdr:col>35</xdr:col>
          <xdr:colOff>276225</xdr:colOff>
          <xdr:row>20</xdr:row>
          <xdr:rowOff>0</xdr:rowOff>
        </xdr:to>
        <xdr:sp macro="" textlink="">
          <xdr:nvSpPr>
            <xdr:cNvPr id="39948" name="Check Box 12" hidden="1">
              <a:extLst>
                <a:ext uri="{63B3BB69-23CF-44E3-9099-C40C66FF867C}">
                  <a14:compatExt spid="_x0000_s39948"/>
                </a:ext>
                <a:ext uri="{FF2B5EF4-FFF2-40B4-BE49-F238E27FC236}">
                  <a16:creationId xmlns:a16="http://schemas.microsoft.com/office/drawing/2014/main" id="{00000000-0008-0000-1E00-00000C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18</xdr:row>
          <xdr:rowOff>114300</xdr:rowOff>
        </xdr:from>
        <xdr:to>
          <xdr:col>13</xdr:col>
          <xdr:colOff>0</xdr:colOff>
          <xdr:row>19</xdr:row>
          <xdr:rowOff>114300</xdr:rowOff>
        </xdr:to>
        <xdr:sp macro="" textlink="">
          <xdr:nvSpPr>
            <xdr:cNvPr id="39949" name="Check Box 13" hidden="1">
              <a:extLst>
                <a:ext uri="{63B3BB69-23CF-44E3-9099-C40C66FF867C}">
                  <a14:compatExt spid="_x0000_s39949"/>
                </a:ext>
                <a:ext uri="{FF2B5EF4-FFF2-40B4-BE49-F238E27FC236}">
                  <a16:creationId xmlns:a16="http://schemas.microsoft.com/office/drawing/2014/main" id="{00000000-0008-0000-1E00-00000D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18</xdr:row>
          <xdr:rowOff>114300</xdr:rowOff>
        </xdr:from>
        <xdr:to>
          <xdr:col>16</xdr:col>
          <xdr:colOff>0</xdr:colOff>
          <xdr:row>19</xdr:row>
          <xdr:rowOff>114300</xdr:rowOff>
        </xdr:to>
        <xdr:sp macro="" textlink="">
          <xdr:nvSpPr>
            <xdr:cNvPr id="39950" name="Check Box 14" hidden="1">
              <a:extLst>
                <a:ext uri="{63B3BB69-23CF-44E3-9099-C40C66FF867C}">
                  <a14:compatExt spid="_x0000_s39950"/>
                </a:ext>
                <a:ext uri="{FF2B5EF4-FFF2-40B4-BE49-F238E27FC236}">
                  <a16:creationId xmlns:a16="http://schemas.microsoft.com/office/drawing/2014/main" id="{00000000-0008-0000-1E00-00000E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23</xdr:row>
          <xdr:rowOff>0</xdr:rowOff>
        </xdr:from>
        <xdr:to>
          <xdr:col>12</xdr:col>
          <xdr:colOff>276225</xdr:colOff>
          <xdr:row>24</xdr:row>
          <xdr:rowOff>0</xdr:rowOff>
        </xdr:to>
        <xdr:sp macro="" textlink="">
          <xdr:nvSpPr>
            <xdr:cNvPr id="39951" name="Check Box 15" hidden="1">
              <a:extLst>
                <a:ext uri="{63B3BB69-23CF-44E3-9099-C40C66FF867C}">
                  <a14:compatExt spid="_x0000_s39951"/>
                </a:ext>
                <a:ext uri="{FF2B5EF4-FFF2-40B4-BE49-F238E27FC236}">
                  <a16:creationId xmlns:a16="http://schemas.microsoft.com/office/drawing/2014/main" id="{00000000-0008-0000-1E00-00000F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23</xdr:row>
          <xdr:rowOff>0</xdr:rowOff>
        </xdr:from>
        <xdr:to>
          <xdr:col>15</xdr:col>
          <xdr:colOff>276225</xdr:colOff>
          <xdr:row>24</xdr:row>
          <xdr:rowOff>0</xdr:rowOff>
        </xdr:to>
        <xdr:sp macro="" textlink="">
          <xdr:nvSpPr>
            <xdr:cNvPr id="39952" name="Check Box 16" hidden="1">
              <a:extLst>
                <a:ext uri="{63B3BB69-23CF-44E3-9099-C40C66FF867C}">
                  <a14:compatExt spid="_x0000_s39952"/>
                </a:ext>
                <a:ext uri="{FF2B5EF4-FFF2-40B4-BE49-F238E27FC236}">
                  <a16:creationId xmlns:a16="http://schemas.microsoft.com/office/drawing/2014/main" id="{00000000-0008-0000-1E00-000010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19</xdr:row>
          <xdr:rowOff>114300</xdr:rowOff>
        </xdr:from>
        <xdr:to>
          <xdr:col>5</xdr:col>
          <xdr:colOff>0</xdr:colOff>
          <xdr:row>20</xdr:row>
          <xdr:rowOff>114300</xdr:rowOff>
        </xdr:to>
        <xdr:sp macro="" textlink="">
          <xdr:nvSpPr>
            <xdr:cNvPr id="39953" name="Check Box 17" hidden="1">
              <a:extLst>
                <a:ext uri="{63B3BB69-23CF-44E3-9099-C40C66FF867C}">
                  <a14:compatExt spid="_x0000_s39953"/>
                </a:ext>
                <a:ext uri="{FF2B5EF4-FFF2-40B4-BE49-F238E27FC236}">
                  <a16:creationId xmlns:a16="http://schemas.microsoft.com/office/drawing/2014/main" id="{00000000-0008-0000-1E00-000011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19</xdr:row>
          <xdr:rowOff>114300</xdr:rowOff>
        </xdr:from>
        <xdr:to>
          <xdr:col>6</xdr:col>
          <xdr:colOff>314325</xdr:colOff>
          <xdr:row>20</xdr:row>
          <xdr:rowOff>123825</xdr:rowOff>
        </xdr:to>
        <xdr:sp macro="" textlink="">
          <xdr:nvSpPr>
            <xdr:cNvPr id="39954" name="Check Box 18" hidden="1">
              <a:extLst>
                <a:ext uri="{63B3BB69-23CF-44E3-9099-C40C66FF867C}">
                  <a14:compatExt spid="_x0000_s39954"/>
                </a:ext>
                <a:ext uri="{FF2B5EF4-FFF2-40B4-BE49-F238E27FC236}">
                  <a16:creationId xmlns:a16="http://schemas.microsoft.com/office/drawing/2014/main" id="{00000000-0008-0000-1E00-000012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17</xdr:row>
          <xdr:rowOff>228600</xdr:rowOff>
        </xdr:from>
        <xdr:to>
          <xdr:col>6</xdr:col>
          <xdr:colOff>314325</xdr:colOff>
          <xdr:row>18</xdr:row>
          <xdr:rowOff>228600</xdr:rowOff>
        </xdr:to>
        <xdr:sp macro="" textlink="">
          <xdr:nvSpPr>
            <xdr:cNvPr id="39955" name="Check Box 19" hidden="1">
              <a:extLst>
                <a:ext uri="{63B3BB69-23CF-44E3-9099-C40C66FF867C}">
                  <a14:compatExt spid="_x0000_s39955"/>
                </a:ext>
                <a:ext uri="{FF2B5EF4-FFF2-40B4-BE49-F238E27FC236}">
                  <a16:creationId xmlns:a16="http://schemas.microsoft.com/office/drawing/2014/main" id="{00000000-0008-0000-1E00-000013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17</xdr:row>
          <xdr:rowOff>238125</xdr:rowOff>
        </xdr:from>
        <xdr:to>
          <xdr:col>4</xdr:col>
          <xdr:colOff>314325</xdr:colOff>
          <xdr:row>19</xdr:row>
          <xdr:rowOff>0</xdr:rowOff>
        </xdr:to>
        <xdr:sp macro="" textlink="">
          <xdr:nvSpPr>
            <xdr:cNvPr id="39956" name="Check Box 20" hidden="1">
              <a:extLst>
                <a:ext uri="{63B3BB69-23CF-44E3-9099-C40C66FF867C}">
                  <a14:compatExt spid="_x0000_s39956"/>
                </a:ext>
                <a:ext uri="{FF2B5EF4-FFF2-40B4-BE49-F238E27FC236}">
                  <a16:creationId xmlns:a16="http://schemas.microsoft.com/office/drawing/2014/main" id="{00000000-0008-0000-1E00-000014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22</xdr:row>
          <xdr:rowOff>228600</xdr:rowOff>
        </xdr:from>
        <xdr:to>
          <xdr:col>6</xdr:col>
          <xdr:colOff>314325</xdr:colOff>
          <xdr:row>23</xdr:row>
          <xdr:rowOff>228600</xdr:rowOff>
        </xdr:to>
        <xdr:sp macro="" textlink="">
          <xdr:nvSpPr>
            <xdr:cNvPr id="39957" name="Check Box 21" hidden="1">
              <a:extLst>
                <a:ext uri="{63B3BB69-23CF-44E3-9099-C40C66FF867C}">
                  <a14:compatExt spid="_x0000_s39957"/>
                </a:ext>
                <a:ext uri="{FF2B5EF4-FFF2-40B4-BE49-F238E27FC236}">
                  <a16:creationId xmlns:a16="http://schemas.microsoft.com/office/drawing/2014/main" id="{00000000-0008-0000-1E00-000015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22</xdr:row>
          <xdr:rowOff>238125</xdr:rowOff>
        </xdr:from>
        <xdr:to>
          <xdr:col>4</xdr:col>
          <xdr:colOff>314325</xdr:colOff>
          <xdr:row>24</xdr:row>
          <xdr:rowOff>0</xdr:rowOff>
        </xdr:to>
        <xdr:sp macro="" textlink="">
          <xdr:nvSpPr>
            <xdr:cNvPr id="39958" name="Check Box 22" hidden="1">
              <a:extLst>
                <a:ext uri="{63B3BB69-23CF-44E3-9099-C40C66FF867C}">
                  <a14:compatExt spid="_x0000_s39958"/>
                </a:ext>
                <a:ext uri="{FF2B5EF4-FFF2-40B4-BE49-F238E27FC236}">
                  <a16:creationId xmlns:a16="http://schemas.microsoft.com/office/drawing/2014/main" id="{00000000-0008-0000-1E00-000016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23</xdr:row>
          <xdr:rowOff>228600</xdr:rowOff>
        </xdr:from>
        <xdr:to>
          <xdr:col>6</xdr:col>
          <xdr:colOff>314325</xdr:colOff>
          <xdr:row>24</xdr:row>
          <xdr:rowOff>228600</xdr:rowOff>
        </xdr:to>
        <xdr:sp macro="" textlink="">
          <xdr:nvSpPr>
            <xdr:cNvPr id="39959" name="Check Box 23" hidden="1">
              <a:extLst>
                <a:ext uri="{63B3BB69-23CF-44E3-9099-C40C66FF867C}">
                  <a14:compatExt spid="_x0000_s39959"/>
                </a:ext>
                <a:ext uri="{FF2B5EF4-FFF2-40B4-BE49-F238E27FC236}">
                  <a16:creationId xmlns:a16="http://schemas.microsoft.com/office/drawing/2014/main" id="{00000000-0008-0000-1E00-000017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23</xdr:row>
          <xdr:rowOff>238125</xdr:rowOff>
        </xdr:from>
        <xdr:to>
          <xdr:col>4</xdr:col>
          <xdr:colOff>314325</xdr:colOff>
          <xdr:row>25</xdr:row>
          <xdr:rowOff>0</xdr:rowOff>
        </xdr:to>
        <xdr:sp macro="" textlink="">
          <xdr:nvSpPr>
            <xdr:cNvPr id="39960" name="Check Box 24" hidden="1">
              <a:extLst>
                <a:ext uri="{63B3BB69-23CF-44E3-9099-C40C66FF867C}">
                  <a14:compatExt spid="_x0000_s39960"/>
                </a:ext>
                <a:ext uri="{FF2B5EF4-FFF2-40B4-BE49-F238E27FC236}">
                  <a16:creationId xmlns:a16="http://schemas.microsoft.com/office/drawing/2014/main" id="{00000000-0008-0000-1E00-000018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25</xdr:row>
          <xdr:rowOff>114300</xdr:rowOff>
        </xdr:from>
        <xdr:to>
          <xdr:col>5</xdr:col>
          <xdr:colOff>0</xdr:colOff>
          <xdr:row>26</xdr:row>
          <xdr:rowOff>123825</xdr:rowOff>
        </xdr:to>
        <xdr:sp macro="" textlink="">
          <xdr:nvSpPr>
            <xdr:cNvPr id="39961" name="Check Box 25" hidden="1">
              <a:extLst>
                <a:ext uri="{63B3BB69-23CF-44E3-9099-C40C66FF867C}">
                  <a14:compatExt spid="_x0000_s39961"/>
                </a:ext>
                <a:ext uri="{FF2B5EF4-FFF2-40B4-BE49-F238E27FC236}">
                  <a16:creationId xmlns:a16="http://schemas.microsoft.com/office/drawing/2014/main" id="{00000000-0008-0000-1E00-000019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25</xdr:row>
          <xdr:rowOff>114300</xdr:rowOff>
        </xdr:from>
        <xdr:to>
          <xdr:col>6</xdr:col>
          <xdr:colOff>314325</xdr:colOff>
          <xdr:row>26</xdr:row>
          <xdr:rowOff>123825</xdr:rowOff>
        </xdr:to>
        <xdr:sp macro="" textlink="">
          <xdr:nvSpPr>
            <xdr:cNvPr id="39962" name="Check Box 26" hidden="1">
              <a:extLst>
                <a:ext uri="{63B3BB69-23CF-44E3-9099-C40C66FF867C}">
                  <a14:compatExt spid="_x0000_s39962"/>
                </a:ext>
                <a:ext uri="{FF2B5EF4-FFF2-40B4-BE49-F238E27FC236}">
                  <a16:creationId xmlns:a16="http://schemas.microsoft.com/office/drawing/2014/main" id="{00000000-0008-0000-1E00-00001A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27</xdr:row>
          <xdr:rowOff>114300</xdr:rowOff>
        </xdr:from>
        <xdr:to>
          <xdr:col>5</xdr:col>
          <xdr:colOff>0</xdr:colOff>
          <xdr:row>28</xdr:row>
          <xdr:rowOff>123825</xdr:rowOff>
        </xdr:to>
        <xdr:sp macro="" textlink="">
          <xdr:nvSpPr>
            <xdr:cNvPr id="39963" name="Check Box 27" hidden="1">
              <a:extLst>
                <a:ext uri="{63B3BB69-23CF-44E3-9099-C40C66FF867C}">
                  <a14:compatExt spid="_x0000_s39963"/>
                </a:ext>
                <a:ext uri="{FF2B5EF4-FFF2-40B4-BE49-F238E27FC236}">
                  <a16:creationId xmlns:a16="http://schemas.microsoft.com/office/drawing/2014/main" id="{00000000-0008-0000-1E00-00001B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27</xdr:row>
          <xdr:rowOff>114300</xdr:rowOff>
        </xdr:from>
        <xdr:to>
          <xdr:col>6</xdr:col>
          <xdr:colOff>314325</xdr:colOff>
          <xdr:row>28</xdr:row>
          <xdr:rowOff>123825</xdr:rowOff>
        </xdr:to>
        <xdr:sp macro="" textlink="">
          <xdr:nvSpPr>
            <xdr:cNvPr id="39964" name="Check Box 28" hidden="1">
              <a:extLst>
                <a:ext uri="{63B3BB69-23CF-44E3-9099-C40C66FF867C}">
                  <a14:compatExt spid="_x0000_s39964"/>
                </a:ext>
                <a:ext uri="{FF2B5EF4-FFF2-40B4-BE49-F238E27FC236}">
                  <a16:creationId xmlns:a16="http://schemas.microsoft.com/office/drawing/2014/main" id="{00000000-0008-0000-1E00-00001C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29</xdr:row>
          <xdr:rowOff>114300</xdr:rowOff>
        </xdr:from>
        <xdr:to>
          <xdr:col>5</xdr:col>
          <xdr:colOff>0</xdr:colOff>
          <xdr:row>30</xdr:row>
          <xdr:rowOff>123825</xdr:rowOff>
        </xdr:to>
        <xdr:sp macro="" textlink="">
          <xdr:nvSpPr>
            <xdr:cNvPr id="39965" name="Check Box 29" hidden="1">
              <a:extLst>
                <a:ext uri="{63B3BB69-23CF-44E3-9099-C40C66FF867C}">
                  <a14:compatExt spid="_x0000_s39965"/>
                </a:ext>
                <a:ext uri="{FF2B5EF4-FFF2-40B4-BE49-F238E27FC236}">
                  <a16:creationId xmlns:a16="http://schemas.microsoft.com/office/drawing/2014/main" id="{00000000-0008-0000-1E00-00001D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29</xdr:row>
          <xdr:rowOff>114300</xdr:rowOff>
        </xdr:from>
        <xdr:to>
          <xdr:col>6</xdr:col>
          <xdr:colOff>314325</xdr:colOff>
          <xdr:row>30</xdr:row>
          <xdr:rowOff>123825</xdr:rowOff>
        </xdr:to>
        <xdr:sp macro="" textlink="">
          <xdr:nvSpPr>
            <xdr:cNvPr id="39966" name="Check Box 30" hidden="1">
              <a:extLst>
                <a:ext uri="{63B3BB69-23CF-44E3-9099-C40C66FF867C}">
                  <a14:compatExt spid="_x0000_s39966"/>
                </a:ext>
                <a:ext uri="{FF2B5EF4-FFF2-40B4-BE49-F238E27FC236}">
                  <a16:creationId xmlns:a16="http://schemas.microsoft.com/office/drawing/2014/main" id="{00000000-0008-0000-1E00-00001E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23</xdr:row>
          <xdr:rowOff>114300</xdr:rowOff>
        </xdr:from>
        <xdr:to>
          <xdr:col>32</xdr:col>
          <xdr:colOff>0</xdr:colOff>
          <xdr:row>24</xdr:row>
          <xdr:rowOff>114300</xdr:rowOff>
        </xdr:to>
        <xdr:sp macro="" textlink="">
          <xdr:nvSpPr>
            <xdr:cNvPr id="39967" name="Check Box 31" hidden="1">
              <a:extLst>
                <a:ext uri="{63B3BB69-23CF-44E3-9099-C40C66FF867C}">
                  <a14:compatExt spid="_x0000_s39967"/>
                </a:ext>
                <a:ext uri="{FF2B5EF4-FFF2-40B4-BE49-F238E27FC236}">
                  <a16:creationId xmlns:a16="http://schemas.microsoft.com/office/drawing/2014/main" id="{00000000-0008-0000-1E00-00001F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23</xdr:row>
          <xdr:rowOff>114300</xdr:rowOff>
        </xdr:from>
        <xdr:to>
          <xdr:col>36</xdr:col>
          <xdr:colOff>0</xdr:colOff>
          <xdr:row>24</xdr:row>
          <xdr:rowOff>114300</xdr:rowOff>
        </xdr:to>
        <xdr:sp macro="" textlink="">
          <xdr:nvSpPr>
            <xdr:cNvPr id="39968" name="Check Box 32" hidden="1">
              <a:extLst>
                <a:ext uri="{63B3BB69-23CF-44E3-9099-C40C66FF867C}">
                  <a14:compatExt spid="_x0000_s39968"/>
                </a:ext>
                <a:ext uri="{FF2B5EF4-FFF2-40B4-BE49-F238E27FC236}">
                  <a16:creationId xmlns:a16="http://schemas.microsoft.com/office/drawing/2014/main" id="{00000000-0008-0000-1E00-000020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25</xdr:row>
          <xdr:rowOff>114300</xdr:rowOff>
        </xdr:from>
        <xdr:to>
          <xdr:col>32</xdr:col>
          <xdr:colOff>0</xdr:colOff>
          <xdr:row>26</xdr:row>
          <xdr:rowOff>114300</xdr:rowOff>
        </xdr:to>
        <xdr:sp macro="" textlink="">
          <xdr:nvSpPr>
            <xdr:cNvPr id="39969" name="Check Box 33" hidden="1">
              <a:extLst>
                <a:ext uri="{63B3BB69-23CF-44E3-9099-C40C66FF867C}">
                  <a14:compatExt spid="_x0000_s39969"/>
                </a:ext>
                <a:ext uri="{FF2B5EF4-FFF2-40B4-BE49-F238E27FC236}">
                  <a16:creationId xmlns:a16="http://schemas.microsoft.com/office/drawing/2014/main" id="{00000000-0008-0000-1E00-000021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25</xdr:row>
          <xdr:rowOff>114300</xdr:rowOff>
        </xdr:from>
        <xdr:to>
          <xdr:col>36</xdr:col>
          <xdr:colOff>0</xdr:colOff>
          <xdr:row>26</xdr:row>
          <xdr:rowOff>114300</xdr:rowOff>
        </xdr:to>
        <xdr:sp macro="" textlink="">
          <xdr:nvSpPr>
            <xdr:cNvPr id="39970" name="Check Box 34" hidden="1">
              <a:extLst>
                <a:ext uri="{63B3BB69-23CF-44E3-9099-C40C66FF867C}">
                  <a14:compatExt spid="_x0000_s39970"/>
                </a:ext>
                <a:ext uri="{FF2B5EF4-FFF2-40B4-BE49-F238E27FC236}">
                  <a16:creationId xmlns:a16="http://schemas.microsoft.com/office/drawing/2014/main" id="{00000000-0008-0000-1E00-000022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27</xdr:row>
          <xdr:rowOff>114300</xdr:rowOff>
        </xdr:from>
        <xdr:to>
          <xdr:col>32</xdr:col>
          <xdr:colOff>0</xdr:colOff>
          <xdr:row>28</xdr:row>
          <xdr:rowOff>114300</xdr:rowOff>
        </xdr:to>
        <xdr:sp macro="" textlink="">
          <xdr:nvSpPr>
            <xdr:cNvPr id="39971" name="Check Box 35" hidden="1">
              <a:extLst>
                <a:ext uri="{63B3BB69-23CF-44E3-9099-C40C66FF867C}">
                  <a14:compatExt spid="_x0000_s39971"/>
                </a:ext>
                <a:ext uri="{FF2B5EF4-FFF2-40B4-BE49-F238E27FC236}">
                  <a16:creationId xmlns:a16="http://schemas.microsoft.com/office/drawing/2014/main" id="{00000000-0008-0000-1E00-000023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27</xdr:row>
          <xdr:rowOff>114300</xdr:rowOff>
        </xdr:from>
        <xdr:to>
          <xdr:col>36</xdr:col>
          <xdr:colOff>0</xdr:colOff>
          <xdr:row>28</xdr:row>
          <xdr:rowOff>114300</xdr:rowOff>
        </xdr:to>
        <xdr:sp macro="" textlink="">
          <xdr:nvSpPr>
            <xdr:cNvPr id="39972" name="Check Box 36" hidden="1">
              <a:extLst>
                <a:ext uri="{63B3BB69-23CF-44E3-9099-C40C66FF867C}">
                  <a14:compatExt spid="_x0000_s39972"/>
                </a:ext>
                <a:ext uri="{FF2B5EF4-FFF2-40B4-BE49-F238E27FC236}">
                  <a16:creationId xmlns:a16="http://schemas.microsoft.com/office/drawing/2014/main" id="{00000000-0008-0000-1E00-000024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xdr:row>
          <xdr:rowOff>0</xdr:rowOff>
        </xdr:from>
        <xdr:to>
          <xdr:col>7</xdr:col>
          <xdr:colOff>276225</xdr:colOff>
          <xdr:row>3</xdr:row>
          <xdr:rowOff>0</xdr:rowOff>
        </xdr:to>
        <xdr:sp macro="" textlink="">
          <xdr:nvSpPr>
            <xdr:cNvPr id="39973" name="Check Box 37" hidden="1">
              <a:extLst>
                <a:ext uri="{63B3BB69-23CF-44E3-9099-C40C66FF867C}">
                  <a14:compatExt spid="_x0000_s39973"/>
                </a:ext>
                <a:ext uri="{FF2B5EF4-FFF2-40B4-BE49-F238E27FC236}">
                  <a16:creationId xmlns:a16="http://schemas.microsoft.com/office/drawing/2014/main" id="{00000000-0008-0000-1E00-000025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xdr:row>
          <xdr:rowOff>0</xdr:rowOff>
        </xdr:from>
        <xdr:to>
          <xdr:col>11</xdr:col>
          <xdr:colOff>276225</xdr:colOff>
          <xdr:row>3</xdr:row>
          <xdr:rowOff>9525</xdr:rowOff>
        </xdr:to>
        <xdr:sp macro="" textlink="">
          <xdr:nvSpPr>
            <xdr:cNvPr id="39974" name="Check Box 38" hidden="1">
              <a:extLst>
                <a:ext uri="{63B3BB69-23CF-44E3-9099-C40C66FF867C}">
                  <a14:compatExt spid="_x0000_s39974"/>
                </a:ext>
                <a:ext uri="{FF2B5EF4-FFF2-40B4-BE49-F238E27FC236}">
                  <a16:creationId xmlns:a16="http://schemas.microsoft.com/office/drawing/2014/main" id="{00000000-0008-0000-1E00-000026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95250</xdr:colOff>
          <xdr:row>6</xdr:row>
          <xdr:rowOff>114300</xdr:rowOff>
        </xdr:from>
        <xdr:to>
          <xdr:col>9</xdr:col>
          <xdr:colOff>0</xdr:colOff>
          <xdr:row>7</xdr:row>
          <xdr:rowOff>114300</xdr:rowOff>
        </xdr:to>
        <xdr:sp macro="" textlink="">
          <xdr:nvSpPr>
            <xdr:cNvPr id="40961" name="Check Box 1" hidden="1">
              <a:extLst>
                <a:ext uri="{63B3BB69-23CF-44E3-9099-C40C66FF867C}">
                  <a14:compatExt spid="_x0000_s40961"/>
                </a:ext>
                <a:ext uri="{FF2B5EF4-FFF2-40B4-BE49-F238E27FC236}">
                  <a16:creationId xmlns:a16="http://schemas.microsoft.com/office/drawing/2014/main" id="{00000000-0008-0000-1F00-000001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6</xdr:row>
          <xdr:rowOff>114300</xdr:rowOff>
        </xdr:from>
        <xdr:to>
          <xdr:col>15</xdr:col>
          <xdr:colOff>0</xdr:colOff>
          <xdr:row>7</xdr:row>
          <xdr:rowOff>114300</xdr:rowOff>
        </xdr:to>
        <xdr:sp macro="" textlink="">
          <xdr:nvSpPr>
            <xdr:cNvPr id="40962" name="Check Box 2" hidden="1">
              <a:extLst>
                <a:ext uri="{63B3BB69-23CF-44E3-9099-C40C66FF867C}">
                  <a14:compatExt spid="_x0000_s40962"/>
                </a:ext>
                <a:ext uri="{FF2B5EF4-FFF2-40B4-BE49-F238E27FC236}">
                  <a16:creationId xmlns:a16="http://schemas.microsoft.com/office/drawing/2014/main" id="{00000000-0008-0000-1F00-000002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4</xdr:row>
          <xdr:rowOff>114300</xdr:rowOff>
        </xdr:from>
        <xdr:to>
          <xdr:col>41</xdr:col>
          <xdr:colOff>0</xdr:colOff>
          <xdr:row>5</xdr:row>
          <xdr:rowOff>114300</xdr:rowOff>
        </xdr:to>
        <xdr:sp macro="" textlink="">
          <xdr:nvSpPr>
            <xdr:cNvPr id="40963" name="Check Box 3" hidden="1">
              <a:extLst>
                <a:ext uri="{63B3BB69-23CF-44E3-9099-C40C66FF867C}">
                  <a14:compatExt spid="_x0000_s40963"/>
                </a:ext>
                <a:ext uri="{FF2B5EF4-FFF2-40B4-BE49-F238E27FC236}">
                  <a16:creationId xmlns:a16="http://schemas.microsoft.com/office/drawing/2014/main" id="{00000000-0008-0000-1F00-000003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xdr:row>
          <xdr:rowOff>114300</xdr:rowOff>
        </xdr:from>
        <xdr:to>
          <xdr:col>39</xdr:col>
          <xdr:colOff>0</xdr:colOff>
          <xdr:row>5</xdr:row>
          <xdr:rowOff>114300</xdr:rowOff>
        </xdr:to>
        <xdr:sp macro="" textlink="">
          <xdr:nvSpPr>
            <xdr:cNvPr id="40964" name="Check Box 4" hidden="1">
              <a:extLst>
                <a:ext uri="{63B3BB69-23CF-44E3-9099-C40C66FF867C}">
                  <a14:compatExt spid="_x0000_s40964"/>
                </a:ext>
                <a:ext uri="{FF2B5EF4-FFF2-40B4-BE49-F238E27FC236}">
                  <a16:creationId xmlns:a16="http://schemas.microsoft.com/office/drawing/2014/main" id="{00000000-0008-0000-1F00-000004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6</xdr:row>
          <xdr:rowOff>114300</xdr:rowOff>
        </xdr:from>
        <xdr:to>
          <xdr:col>41</xdr:col>
          <xdr:colOff>0</xdr:colOff>
          <xdr:row>7</xdr:row>
          <xdr:rowOff>114300</xdr:rowOff>
        </xdr:to>
        <xdr:sp macro="" textlink="">
          <xdr:nvSpPr>
            <xdr:cNvPr id="40965" name="Check Box 5" hidden="1">
              <a:extLst>
                <a:ext uri="{63B3BB69-23CF-44E3-9099-C40C66FF867C}">
                  <a14:compatExt spid="_x0000_s40965"/>
                </a:ext>
                <a:ext uri="{FF2B5EF4-FFF2-40B4-BE49-F238E27FC236}">
                  <a16:creationId xmlns:a16="http://schemas.microsoft.com/office/drawing/2014/main" id="{00000000-0008-0000-1F00-000005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xdr:row>
          <xdr:rowOff>114300</xdr:rowOff>
        </xdr:from>
        <xdr:to>
          <xdr:col>39</xdr:col>
          <xdr:colOff>0</xdr:colOff>
          <xdr:row>7</xdr:row>
          <xdr:rowOff>114300</xdr:rowOff>
        </xdr:to>
        <xdr:sp macro="" textlink="">
          <xdr:nvSpPr>
            <xdr:cNvPr id="40966" name="Check Box 6" hidden="1">
              <a:extLst>
                <a:ext uri="{63B3BB69-23CF-44E3-9099-C40C66FF867C}">
                  <a14:compatExt spid="_x0000_s40966"/>
                </a:ext>
                <a:ext uri="{FF2B5EF4-FFF2-40B4-BE49-F238E27FC236}">
                  <a16:creationId xmlns:a16="http://schemas.microsoft.com/office/drawing/2014/main" id="{00000000-0008-0000-1F00-000006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8</xdr:row>
          <xdr:rowOff>114300</xdr:rowOff>
        </xdr:from>
        <xdr:to>
          <xdr:col>41</xdr:col>
          <xdr:colOff>0</xdr:colOff>
          <xdr:row>9</xdr:row>
          <xdr:rowOff>114300</xdr:rowOff>
        </xdr:to>
        <xdr:sp macro="" textlink="">
          <xdr:nvSpPr>
            <xdr:cNvPr id="40967" name="Check Box 7" hidden="1">
              <a:extLst>
                <a:ext uri="{63B3BB69-23CF-44E3-9099-C40C66FF867C}">
                  <a14:compatExt spid="_x0000_s40967"/>
                </a:ext>
                <a:ext uri="{FF2B5EF4-FFF2-40B4-BE49-F238E27FC236}">
                  <a16:creationId xmlns:a16="http://schemas.microsoft.com/office/drawing/2014/main" id="{00000000-0008-0000-1F00-000007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8</xdr:row>
          <xdr:rowOff>114300</xdr:rowOff>
        </xdr:from>
        <xdr:to>
          <xdr:col>39</xdr:col>
          <xdr:colOff>0</xdr:colOff>
          <xdr:row>9</xdr:row>
          <xdr:rowOff>114300</xdr:rowOff>
        </xdr:to>
        <xdr:sp macro="" textlink="">
          <xdr:nvSpPr>
            <xdr:cNvPr id="40968" name="Check Box 8" hidden="1">
              <a:extLst>
                <a:ext uri="{63B3BB69-23CF-44E3-9099-C40C66FF867C}">
                  <a14:compatExt spid="_x0000_s40968"/>
                </a:ext>
                <a:ext uri="{FF2B5EF4-FFF2-40B4-BE49-F238E27FC236}">
                  <a16:creationId xmlns:a16="http://schemas.microsoft.com/office/drawing/2014/main" id="{00000000-0008-0000-1F00-000008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10</xdr:row>
          <xdr:rowOff>114300</xdr:rowOff>
        </xdr:from>
        <xdr:to>
          <xdr:col>41</xdr:col>
          <xdr:colOff>0</xdr:colOff>
          <xdr:row>11</xdr:row>
          <xdr:rowOff>114300</xdr:rowOff>
        </xdr:to>
        <xdr:sp macro="" textlink="">
          <xdr:nvSpPr>
            <xdr:cNvPr id="40969" name="Check Box 9" hidden="1">
              <a:extLst>
                <a:ext uri="{63B3BB69-23CF-44E3-9099-C40C66FF867C}">
                  <a14:compatExt spid="_x0000_s40969"/>
                </a:ext>
                <a:ext uri="{FF2B5EF4-FFF2-40B4-BE49-F238E27FC236}">
                  <a16:creationId xmlns:a16="http://schemas.microsoft.com/office/drawing/2014/main" id="{00000000-0008-0000-1F00-000009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10</xdr:row>
          <xdr:rowOff>114300</xdr:rowOff>
        </xdr:from>
        <xdr:to>
          <xdr:col>39</xdr:col>
          <xdr:colOff>0</xdr:colOff>
          <xdr:row>11</xdr:row>
          <xdr:rowOff>114300</xdr:rowOff>
        </xdr:to>
        <xdr:sp macro="" textlink="">
          <xdr:nvSpPr>
            <xdr:cNvPr id="40970" name="Check Box 10" hidden="1">
              <a:extLst>
                <a:ext uri="{63B3BB69-23CF-44E3-9099-C40C66FF867C}">
                  <a14:compatExt spid="_x0000_s40970"/>
                </a:ext>
                <a:ext uri="{FF2B5EF4-FFF2-40B4-BE49-F238E27FC236}">
                  <a16:creationId xmlns:a16="http://schemas.microsoft.com/office/drawing/2014/main" id="{00000000-0008-0000-1F00-00000A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12</xdr:row>
          <xdr:rowOff>114300</xdr:rowOff>
        </xdr:from>
        <xdr:to>
          <xdr:col>41</xdr:col>
          <xdr:colOff>0</xdr:colOff>
          <xdr:row>13</xdr:row>
          <xdr:rowOff>114300</xdr:rowOff>
        </xdr:to>
        <xdr:sp macro="" textlink="">
          <xdr:nvSpPr>
            <xdr:cNvPr id="40971" name="Check Box 11" hidden="1">
              <a:extLst>
                <a:ext uri="{63B3BB69-23CF-44E3-9099-C40C66FF867C}">
                  <a14:compatExt spid="_x0000_s40971"/>
                </a:ext>
                <a:ext uri="{FF2B5EF4-FFF2-40B4-BE49-F238E27FC236}">
                  <a16:creationId xmlns:a16="http://schemas.microsoft.com/office/drawing/2014/main" id="{00000000-0008-0000-1F00-00000B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12</xdr:row>
          <xdr:rowOff>114300</xdr:rowOff>
        </xdr:from>
        <xdr:to>
          <xdr:col>39</xdr:col>
          <xdr:colOff>0</xdr:colOff>
          <xdr:row>13</xdr:row>
          <xdr:rowOff>114300</xdr:rowOff>
        </xdr:to>
        <xdr:sp macro="" textlink="">
          <xdr:nvSpPr>
            <xdr:cNvPr id="40972" name="Check Box 12" hidden="1">
              <a:extLst>
                <a:ext uri="{63B3BB69-23CF-44E3-9099-C40C66FF867C}">
                  <a14:compatExt spid="_x0000_s40972"/>
                </a:ext>
                <a:ext uri="{FF2B5EF4-FFF2-40B4-BE49-F238E27FC236}">
                  <a16:creationId xmlns:a16="http://schemas.microsoft.com/office/drawing/2014/main" id="{00000000-0008-0000-1F00-00000C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21</xdr:row>
          <xdr:rowOff>238125</xdr:rowOff>
        </xdr:from>
        <xdr:to>
          <xdr:col>11</xdr:col>
          <xdr:colOff>304800</xdr:colOff>
          <xdr:row>23</xdr:row>
          <xdr:rowOff>0</xdr:rowOff>
        </xdr:to>
        <xdr:sp macro="" textlink="">
          <xdr:nvSpPr>
            <xdr:cNvPr id="40973" name="Check Box 13" hidden="1">
              <a:extLst>
                <a:ext uri="{63B3BB69-23CF-44E3-9099-C40C66FF867C}">
                  <a14:compatExt spid="_x0000_s40973"/>
                </a:ext>
                <a:ext uri="{FF2B5EF4-FFF2-40B4-BE49-F238E27FC236}">
                  <a16:creationId xmlns:a16="http://schemas.microsoft.com/office/drawing/2014/main" id="{00000000-0008-0000-1F00-00000D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21</xdr:row>
          <xdr:rowOff>238125</xdr:rowOff>
        </xdr:from>
        <xdr:to>
          <xdr:col>15</xdr:col>
          <xdr:colOff>304800</xdr:colOff>
          <xdr:row>23</xdr:row>
          <xdr:rowOff>0</xdr:rowOff>
        </xdr:to>
        <xdr:sp macro="" textlink="">
          <xdr:nvSpPr>
            <xdr:cNvPr id="40974" name="Check Box 14" hidden="1">
              <a:extLst>
                <a:ext uri="{63B3BB69-23CF-44E3-9099-C40C66FF867C}">
                  <a14:compatExt spid="_x0000_s40974"/>
                </a:ext>
                <a:ext uri="{FF2B5EF4-FFF2-40B4-BE49-F238E27FC236}">
                  <a16:creationId xmlns:a16="http://schemas.microsoft.com/office/drawing/2014/main" id="{00000000-0008-0000-1F00-00000E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22</xdr:row>
          <xdr:rowOff>238125</xdr:rowOff>
        </xdr:from>
        <xdr:to>
          <xdr:col>11</xdr:col>
          <xdr:colOff>304800</xdr:colOff>
          <xdr:row>23</xdr:row>
          <xdr:rowOff>228600</xdr:rowOff>
        </xdr:to>
        <xdr:sp macro="" textlink="">
          <xdr:nvSpPr>
            <xdr:cNvPr id="40975" name="Check Box 15" hidden="1">
              <a:extLst>
                <a:ext uri="{63B3BB69-23CF-44E3-9099-C40C66FF867C}">
                  <a14:compatExt spid="_x0000_s40975"/>
                </a:ext>
                <a:ext uri="{FF2B5EF4-FFF2-40B4-BE49-F238E27FC236}">
                  <a16:creationId xmlns:a16="http://schemas.microsoft.com/office/drawing/2014/main" id="{00000000-0008-0000-1F00-00000F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22</xdr:row>
          <xdr:rowOff>238125</xdr:rowOff>
        </xdr:from>
        <xdr:to>
          <xdr:col>15</xdr:col>
          <xdr:colOff>304800</xdr:colOff>
          <xdr:row>23</xdr:row>
          <xdr:rowOff>228600</xdr:rowOff>
        </xdr:to>
        <xdr:sp macro="" textlink="">
          <xdr:nvSpPr>
            <xdr:cNvPr id="40976" name="Check Box 16" hidden="1">
              <a:extLst>
                <a:ext uri="{63B3BB69-23CF-44E3-9099-C40C66FF867C}">
                  <a14:compatExt spid="_x0000_s40976"/>
                </a:ext>
                <a:ext uri="{FF2B5EF4-FFF2-40B4-BE49-F238E27FC236}">
                  <a16:creationId xmlns:a16="http://schemas.microsoft.com/office/drawing/2014/main" id="{00000000-0008-0000-1F00-000010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23</xdr:row>
          <xdr:rowOff>238125</xdr:rowOff>
        </xdr:from>
        <xdr:to>
          <xdr:col>11</xdr:col>
          <xdr:colOff>304800</xdr:colOff>
          <xdr:row>24</xdr:row>
          <xdr:rowOff>228600</xdr:rowOff>
        </xdr:to>
        <xdr:sp macro="" textlink="">
          <xdr:nvSpPr>
            <xdr:cNvPr id="40977" name="Check Box 17" hidden="1">
              <a:extLst>
                <a:ext uri="{63B3BB69-23CF-44E3-9099-C40C66FF867C}">
                  <a14:compatExt spid="_x0000_s40977"/>
                </a:ext>
                <a:ext uri="{FF2B5EF4-FFF2-40B4-BE49-F238E27FC236}">
                  <a16:creationId xmlns:a16="http://schemas.microsoft.com/office/drawing/2014/main" id="{00000000-0008-0000-1F00-000011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23</xdr:row>
          <xdr:rowOff>238125</xdr:rowOff>
        </xdr:from>
        <xdr:to>
          <xdr:col>15</xdr:col>
          <xdr:colOff>304800</xdr:colOff>
          <xdr:row>24</xdr:row>
          <xdr:rowOff>228600</xdr:rowOff>
        </xdr:to>
        <xdr:sp macro="" textlink="">
          <xdr:nvSpPr>
            <xdr:cNvPr id="40978" name="Check Box 18" hidden="1">
              <a:extLst>
                <a:ext uri="{63B3BB69-23CF-44E3-9099-C40C66FF867C}">
                  <a14:compatExt spid="_x0000_s40978"/>
                </a:ext>
                <a:ext uri="{FF2B5EF4-FFF2-40B4-BE49-F238E27FC236}">
                  <a16:creationId xmlns:a16="http://schemas.microsoft.com/office/drawing/2014/main" id="{00000000-0008-0000-1F00-000012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24</xdr:row>
          <xdr:rowOff>238125</xdr:rowOff>
        </xdr:from>
        <xdr:to>
          <xdr:col>11</xdr:col>
          <xdr:colOff>304800</xdr:colOff>
          <xdr:row>25</xdr:row>
          <xdr:rowOff>228600</xdr:rowOff>
        </xdr:to>
        <xdr:sp macro="" textlink="">
          <xdr:nvSpPr>
            <xdr:cNvPr id="40979" name="Check Box 19" hidden="1">
              <a:extLst>
                <a:ext uri="{63B3BB69-23CF-44E3-9099-C40C66FF867C}">
                  <a14:compatExt spid="_x0000_s40979"/>
                </a:ext>
                <a:ext uri="{FF2B5EF4-FFF2-40B4-BE49-F238E27FC236}">
                  <a16:creationId xmlns:a16="http://schemas.microsoft.com/office/drawing/2014/main" id="{00000000-0008-0000-1F00-000013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24</xdr:row>
          <xdr:rowOff>238125</xdr:rowOff>
        </xdr:from>
        <xdr:to>
          <xdr:col>15</xdr:col>
          <xdr:colOff>304800</xdr:colOff>
          <xdr:row>25</xdr:row>
          <xdr:rowOff>228600</xdr:rowOff>
        </xdr:to>
        <xdr:sp macro="" textlink="">
          <xdr:nvSpPr>
            <xdr:cNvPr id="40980" name="Check Box 20" hidden="1">
              <a:extLst>
                <a:ext uri="{63B3BB69-23CF-44E3-9099-C40C66FF867C}">
                  <a14:compatExt spid="_x0000_s40980"/>
                </a:ext>
                <a:ext uri="{FF2B5EF4-FFF2-40B4-BE49-F238E27FC236}">
                  <a16:creationId xmlns:a16="http://schemas.microsoft.com/office/drawing/2014/main" id="{00000000-0008-0000-1F00-000014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24</xdr:row>
          <xdr:rowOff>238125</xdr:rowOff>
        </xdr:from>
        <xdr:to>
          <xdr:col>11</xdr:col>
          <xdr:colOff>304800</xdr:colOff>
          <xdr:row>25</xdr:row>
          <xdr:rowOff>228600</xdr:rowOff>
        </xdr:to>
        <xdr:sp macro="" textlink="">
          <xdr:nvSpPr>
            <xdr:cNvPr id="40981" name="Check Box 21" hidden="1">
              <a:extLst>
                <a:ext uri="{63B3BB69-23CF-44E3-9099-C40C66FF867C}">
                  <a14:compatExt spid="_x0000_s40981"/>
                </a:ext>
                <a:ext uri="{FF2B5EF4-FFF2-40B4-BE49-F238E27FC236}">
                  <a16:creationId xmlns:a16="http://schemas.microsoft.com/office/drawing/2014/main" id="{00000000-0008-0000-1F00-000015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24</xdr:row>
          <xdr:rowOff>238125</xdr:rowOff>
        </xdr:from>
        <xdr:to>
          <xdr:col>15</xdr:col>
          <xdr:colOff>304800</xdr:colOff>
          <xdr:row>25</xdr:row>
          <xdr:rowOff>228600</xdr:rowOff>
        </xdr:to>
        <xdr:sp macro="" textlink="">
          <xdr:nvSpPr>
            <xdr:cNvPr id="40982" name="Check Box 22" hidden="1">
              <a:extLst>
                <a:ext uri="{63B3BB69-23CF-44E3-9099-C40C66FF867C}">
                  <a14:compatExt spid="_x0000_s40982"/>
                </a:ext>
                <a:ext uri="{FF2B5EF4-FFF2-40B4-BE49-F238E27FC236}">
                  <a16:creationId xmlns:a16="http://schemas.microsoft.com/office/drawing/2014/main" id="{00000000-0008-0000-1F00-000016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304800</xdr:colOff>
          <xdr:row>26</xdr:row>
          <xdr:rowOff>228600</xdr:rowOff>
        </xdr:to>
        <xdr:sp macro="" textlink="">
          <xdr:nvSpPr>
            <xdr:cNvPr id="40983" name="Check Box 23" hidden="1">
              <a:extLst>
                <a:ext uri="{63B3BB69-23CF-44E3-9099-C40C66FF867C}">
                  <a14:compatExt spid="_x0000_s40983"/>
                </a:ext>
                <a:ext uri="{FF2B5EF4-FFF2-40B4-BE49-F238E27FC236}">
                  <a16:creationId xmlns:a16="http://schemas.microsoft.com/office/drawing/2014/main" id="{00000000-0008-0000-1F00-000017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304800</xdr:colOff>
          <xdr:row>26</xdr:row>
          <xdr:rowOff>228600</xdr:rowOff>
        </xdr:to>
        <xdr:sp macro="" textlink="">
          <xdr:nvSpPr>
            <xdr:cNvPr id="40984" name="Check Box 24" hidden="1">
              <a:extLst>
                <a:ext uri="{63B3BB69-23CF-44E3-9099-C40C66FF867C}">
                  <a14:compatExt spid="_x0000_s40984"/>
                </a:ext>
                <a:ext uri="{FF2B5EF4-FFF2-40B4-BE49-F238E27FC236}">
                  <a16:creationId xmlns:a16="http://schemas.microsoft.com/office/drawing/2014/main" id="{00000000-0008-0000-1F00-000018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304800</xdr:colOff>
          <xdr:row>26</xdr:row>
          <xdr:rowOff>228600</xdr:rowOff>
        </xdr:to>
        <xdr:sp macro="" textlink="">
          <xdr:nvSpPr>
            <xdr:cNvPr id="40985" name="Check Box 25" hidden="1">
              <a:extLst>
                <a:ext uri="{63B3BB69-23CF-44E3-9099-C40C66FF867C}">
                  <a14:compatExt spid="_x0000_s40985"/>
                </a:ext>
                <a:ext uri="{FF2B5EF4-FFF2-40B4-BE49-F238E27FC236}">
                  <a16:creationId xmlns:a16="http://schemas.microsoft.com/office/drawing/2014/main" id="{00000000-0008-0000-1F00-000019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304800</xdr:colOff>
          <xdr:row>26</xdr:row>
          <xdr:rowOff>228600</xdr:rowOff>
        </xdr:to>
        <xdr:sp macro="" textlink="">
          <xdr:nvSpPr>
            <xdr:cNvPr id="40986" name="Check Box 26" hidden="1">
              <a:extLst>
                <a:ext uri="{63B3BB69-23CF-44E3-9099-C40C66FF867C}">
                  <a14:compatExt spid="_x0000_s40986"/>
                </a:ext>
                <a:ext uri="{FF2B5EF4-FFF2-40B4-BE49-F238E27FC236}">
                  <a16:creationId xmlns:a16="http://schemas.microsoft.com/office/drawing/2014/main" id="{00000000-0008-0000-1F00-00001A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35</xdr:row>
          <xdr:rowOff>238125</xdr:rowOff>
        </xdr:from>
        <xdr:to>
          <xdr:col>28</xdr:col>
          <xdr:colOff>304800</xdr:colOff>
          <xdr:row>36</xdr:row>
          <xdr:rowOff>228600</xdr:rowOff>
        </xdr:to>
        <xdr:sp macro="" textlink="">
          <xdr:nvSpPr>
            <xdr:cNvPr id="40987" name="Check Box 27" hidden="1">
              <a:extLst>
                <a:ext uri="{63B3BB69-23CF-44E3-9099-C40C66FF867C}">
                  <a14:compatExt spid="_x0000_s40987"/>
                </a:ext>
                <a:ext uri="{FF2B5EF4-FFF2-40B4-BE49-F238E27FC236}">
                  <a16:creationId xmlns:a16="http://schemas.microsoft.com/office/drawing/2014/main" id="{00000000-0008-0000-1F00-00001B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35</xdr:row>
          <xdr:rowOff>238125</xdr:rowOff>
        </xdr:from>
        <xdr:to>
          <xdr:col>28</xdr:col>
          <xdr:colOff>304800</xdr:colOff>
          <xdr:row>36</xdr:row>
          <xdr:rowOff>228600</xdr:rowOff>
        </xdr:to>
        <xdr:sp macro="" textlink="">
          <xdr:nvSpPr>
            <xdr:cNvPr id="40988" name="Check Box 28" hidden="1">
              <a:extLst>
                <a:ext uri="{63B3BB69-23CF-44E3-9099-C40C66FF867C}">
                  <a14:compatExt spid="_x0000_s40988"/>
                </a:ext>
                <a:ext uri="{FF2B5EF4-FFF2-40B4-BE49-F238E27FC236}">
                  <a16:creationId xmlns:a16="http://schemas.microsoft.com/office/drawing/2014/main" id="{00000000-0008-0000-1F00-00001C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76200</xdr:colOff>
          <xdr:row>35</xdr:row>
          <xdr:rowOff>238125</xdr:rowOff>
        </xdr:from>
        <xdr:to>
          <xdr:col>31</xdr:col>
          <xdr:colOff>304800</xdr:colOff>
          <xdr:row>36</xdr:row>
          <xdr:rowOff>228600</xdr:rowOff>
        </xdr:to>
        <xdr:sp macro="" textlink="">
          <xdr:nvSpPr>
            <xdr:cNvPr id="40989" name="Check Box 29" hidden="1">
              <a:extLst>
                <a:ext uri="{63B3BB69-23CF-44E3-9099-C40C66FF867C}">
                  <a14:compatExt spid="_x0000_s40989"/>
                </a:ext>
                <a:ext uri="{FF2B5EF4-FFF2-40B4-BE49-F238E27FC236}">
                  <a16:creationId xmlns:a16="http://schemas.microsoft.com/office/drawing/2014/main" id="{00000000-0008-0000-1F00-00001D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76200</xdr:colOff>
          <xdr:row>35</xdr:row>
          <xdr:rowOff>238125</xdr:rowOff>
        </xdr:from>
        <xdr:to>
          <xdr:col>31</xdr:col>
          <xdr:colOff>304800</xdr:colOff>
          <xdr:row>36</xdr:row>
          <xdr:rowOff>228600</xdr:rowOff>
        </xdr:to>
        <xdr:sp macro="" textlink="">
          <xdr:nvSpPr>
            <xdr:cNvPr id="40990" name="Check Box 30" hidden="1">
              <a:extLst>
                <a:ext uri="{63B3BB69-23CF-44E3-9099-C40C66FF867C}">
                  <a14:compatExt spid="_x0000_s40990"/>
                </a:ext>
                <a:ext uri="{FF2B5EF4-FFF2-40B4-BE49-F238E27FC236}">
                  <a16:creationId xmlns:a16="http://schemas.microsoft.com/office/drawing/2014/main" id="{00000000-0008-0000-1F00-00001E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34</xdr:row>
          <xdr:rowOff>238125</xdr:rowOff>
        </xdr:from>
        <xdr:to>
          <xdr:col>34</xdr:col>
          <xdr:colOff>304800</xdr:colOff>
          <xdr:row>35</xdr:row>
          <xdr:rowOff>228600</xdr:rowOff>
        </xdr:to>
        <xdr:sp macro="" textlink="">
          <xdr:nvSpPr>
            <xdr:cNvPr id="40991" name="Check Box 31" hidden="1">
              <a:extLst>
                <a:ext uri="{63B3BB69-23CF-44E3-9099-C40C66FF867C}">
                  <a14:compatExt spid="_x0000_s40991"/>
                </a:ext>
                <a:ext uri="{FF2B5EF4-FFF2-40B4-BE49-F238E27FC236}">
                  <a16:creationId xmlns:a16="http://schemas.microsoft.com/office/drawing/2014/main" id="{00000000-0008-0000-1F00-00001F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76200</xdr:colOff>
          <xdr:row>34</xdr:row>
          <xdr:rowOff>238125</xdr:rowOff>
        </xdr:from>
        <xdr:to>
          <xdr:col>39</xdr:col>
          <xdr:colOff>304800</xdr:colOff>
          <xdr:row>35</xdr:row>
          <xdr:rowOff>228600</xdr:rowOff>
        </xdr:to>
        <xdr:sp macro="" textlink="">
          <xdr:nvSpPr>
            <xdr:cNvPr id="40992" name="Check Box 32" hidden="1">
              <a:extLst>
                <a:ext uri="{63B3BB69-23CF-44E3-9099-C40C66FF867C}">
                  <a14:compatExt spid="_x0000_s40992"/>
                </a:ext>
                <a:ext uri="{FF2B5EF4-FFF2-40B4-BE49-F238E27FC236}">
                  <a16:creationId xmlns:a16="http://schemas.microsoft.com/office/drawing/2014/main" id="{00000000-0008-0000-1F00-000020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40</xdr:row>
          <xdr:rowOff>114300</xdr:rowOff>
        </xdr:from>
        <xdr:to>
          <xdr:col>9</xdr:col>
          <xdr:colOff>0</xdr:colOff>
          <xdr:row>41</xdr:row>
          <xdr:rowOff>114300</xdr:rowOff>
        </xdr:to>
        <xdr:sp macro="" textlink="">
          <xdr:nvSpPr>
            <xdr:cNvPr id="40993" name="Check Box 33" hidden="1">
              <a:extLst>
                <a:ext uri="{63B3BB69-23CF-44E3-9099-C40C66FF867C}">
                  <a14:compatExt spid="_x0000_s40993"/>
                </a:ext>
                <a:ext uri="{FF2B5EF4-FFF2-40B4-BE49-F238E27FC236}">
                  <a16:creationId xmlns:a16="http://schemas.microsoft.com/office/drawing/2014/main" id="{00000000-0008-0000-1F00-000021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40</xdr:row>
          <xdr:rowOff>114300</xdr:rowOff>
        </xdr:from>
        <xdr:to>
          <xdr:col>6</xdr:col>
          <xdr:colOff>0</xdr:colOff>
          <xdr:row>41</xdr:row>
          <xdr:rowOff>114300</xdr:rowOff>
        </xdr:to>
        <xdr:sp macro="" textlink="">
          <xdr:nvSpPr>
            <xdr:cNvPr id="40994" name="Check Box 34" hidden="1">
              <a:extLst>
                <a:ext uri="{63B3BB69-23CF-44E3-9099-C40C66FF867C}">
                  <a14:compatExt spid="_x0000_s40994"/>
                </a:ext>
                <a:ext uri="{FF2B5EF4-FFF2-40B4-BE49-F238E27FC236}">
                  <a16:creationId xmlns:a16="http://schemas.microsoft.com/office/drawing/2014/main" id="{00000000-0008-0000-1F00-000022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42</xdr:row>
          <xdr:rowOff>114300</xdr:rowOff>
        </xdr:from>
        <xdr:to>
          <xdr:col>9</xdr:col>
          <xdr:colOff>0</xdr:colOff>
          <xdr:row>43</xdr:row>
          <xdr:rowOff>114300</xdr:rowOff>
        </xdr:to>
        <xdr:sp macro="" textlink="">
          <xdr:nvSpPr>
            <xdr:cNvPr id="40995" name="Check Box 35" hidden="1">
              <a:extLst>
                <a:ext uri="{63B3BB69-23CF-44E3-9099-C40C66FF867C}">
                  <a14:compatExt spid="_x0000_s40995"/>
                </a:ext>
                <a:ext uri="{FF2B5EF4-FFF2-40B4-BE49-F238E27FC236}">
                  <a16:creationId xmlns:a16="http://schemas.microsoft.com/office/drawing/2014/main" id="{00000000-0008-0000-1F00-000023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42</xdr:row>
          <xdr:rowOff>114300</xdr:rowOff>
        </xdr:from>
        <xdr:to>
          <xdr:col>6</xdr:col>
          <xdr:colOff>0</xdr:colOff>
          <xdr:row>43</xdr:row>
          <xdr:rowOff>114300</xdr:rowOff>
        </xdr:to>
        <xdr:sp macro="" textlink="">
          <xdr:nvSpPr>
            <xdr:cNvPr id="40996" name="Check Box 36" hidden="1">
              <a:extLst>
                <a:ext uri="{63B3BB69-23CF-44E3-9099-C40C66FF867C}">
                  <a14:compatExt spid="_x0000_s40996"/>
                </a:ext>
                <a:ext uri="{FF2B5EF4-FFF2-40B4-BE49-F238E27FC236}">
                  <a16:creationId xmlns:a16="http://schemas.microsoft.com/office/drawing/2014/main" id="{00000000-0008-0000-1F00-000024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40</xdr:row>
          <xdr:rowOff>114300</xdr:rowOff>
        </xdr:from>
        <xdr:to>
          <xdr:col>32</xdr:col>
          <xdr:colOff>0</xdr:colOff>
          <xdr:row>41</xdr:row>
          <xdr:rowOff>114300</xdr:rowOff>
        </xdr:to>
        <xdr:sp macro="" textlink="">
          <xdr:nvSpPr>
            <xdr:cNvPr id="40997" name="Check Box 37" hidden="1">
              <a:extLst>
                <a:ext uri="{63B3BB69-23CF-44E3-9099-C40C66FF867C}">
                  <a14:compatExt spid="_x0000_s40997"/>
                </a:ext>
                <a:ext uri="{FF2B5EF4-FFF2-40B4-BE49-F238E27FC236}">
                  <a16:creationId xmlns:a16="http://schemas.microsoft.com/office/drawing/2014/main" id="{00000000-0008-0000-1F00-000025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40</xdr:row>
          <xdr:rowOff>114300</xdr:rowOff>
        </xdr:from>
        <xdr:to>
          <xdr:col>29</xdr:col>
          <xdr:colOff>0</xdr:colOff>
          <xdr:row>41</xdr:row>
          <xdr:rowOff>114300</xdr:rowOff>
        </xdr:to>
        <xdr:sp macro="" textlink="">
          <xdr:nvSpPr>
            <xdr:cNvPr id="40998" name="Check Box 38" hidden="1">
              <a:extLst>
                <a:ext uri="{63B3BB69-23CF-44E3-9099-C40C66FF867C}">
                  <a14:compatExt spid="_x0000_s40998"/>
                </a:ext>
                <a:ext uri="{FF2B5EF4-FFF2-40B4-BE49-F238E27FC236}">
                  <a16:creationId xmlns:a16="http://schemas.microsoft.com/office/drawing/2014/main" id="{00000000-0008-0000-1F00-000026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42</xdr:row>
          <xdr:rowOff>114300</xdr:rowOff>
        </xdr:from>
        <xdr:to>
          <xdr:col>32</xdr:col>
          <xdr:colOff>0</xdr:colOff>
          <xdr:row>43</xdr:row>
          <xdr:rowOff>114300</xdr:rowOff>
        </xdr:to>
        <xdr:sp macro="" textlink="">
          <xdr:nvSpPr>
            <xdr:cNvPr id="40999" name="Check Box 39" hidden="1">
              <a:extLst>
                <a:ext uri="{63B3BB69-23CF-44E3-9099-C40C66FF867C}">
                  <a14:compatExt spid="_x0000_s40999"/>
                </a:ext>
                <a:ext uri="{FF2B5EF4-FFF2-40B4-BE49-F238E27FC236}">
                  <a16:creationId xmlns:a16="http://schemas.microsoft.com/office/drawing/2014/main" id="{00000000-0008-0000-1F00-000027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42</xdr:row>
          <xdr:rowOff>114300</xdr:rowOff>
        </xdr:from>
        <xdr:to>
          <xdr:col>29</xdr:col>
          <xdr:colOff>0</xdr:colOff>
          <xdr:row>43</xdr:row>
          <xdr:rowOff>114300</xdr:rowOff>
        </xdr:to>
        <xdr:sp macro="" textlink="">
          <xdr:nvSpPr>
            <xdr:cNvPr id="41000" name="Check Box 40" hidden="1">
              <a:extLst>
                <a:ext uri="{63B3BB69-23CF-44E3-9099-C40C66FF867C}">
                  <a14:compatExt spid="_x0000_s41000"/>
                </a:ext>
                <a:ext uri="{FF2B5EF4-FFF2-40B4-BE49-F238E27FC236}">
                  <a16:creationId xmlns:a16="http://schemas.microsoft.com/office/drawing/2014/main" id="{00000000-0008-0000-1F00-000028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40</xdr:row>
          <xdr:rowOff>114300</xdr:rowOff>
        </xdr:from>
        <xdr:to>
          <xdr:col>39</xdr:col>
          <xdr:colOff>0</xdr:colOff>
          <xdr:row>41</xdr:row>
          <xdr:rowOff>114300</xdr:rowOff>
        </xdr:to>
        <xdr:sp macro="" textlink="">
          <xdr:nvSpPr>
            <xdr:cNvPr id="41001" name="Check Box 41" hidden="1">
              <a:extLst>
                <a:ext uri="{63B3BB69-23CF-44E3-9099-C40C66FF867C}">
                  <a14:compatExt spid="_x0000_s41001"/>
                </a:ext>
                <a:ext uri="{FF2B5EF4-FFF2-40B4-BE49-F238E27FC236}">
                  <a16:creationId xmlns:a16="http://schemas.microsoft.com/office/drawing/2014/main" id="{00000000-0008-0000-1F00-000029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40</xdr:row>
          <xdr:rowOff>114300</xdr:rowOff>
        </xdr:from>
        <xdr:to>
          <xdr:col>36</xdr:col>
          <xdr:colOff>0</xdr:colOff>
          <xdr:row>41</xdr:row>
          <xdr:rowOff>114300</xdr:rowOff>
        </xdr:to>
        <xdr:sp macro="" textlink="">
          <xdr:nvSpPr>
            <xdr:cNvPr id="41002" name="Check Box 42" hidden="1">
              <a:extLst>
                <a:ext uri="{63B3BB69-23CF-44E3-9099-C40C66FF867C}">
                  <a14:compatExt spid="_x0000_s41002"/>
                </a:ext>
                <a:ext uri="{FF2B5EF4-FFF2-40B4-BE49-F238E27FC236}">
                  <a16:creationId xmlns:a16="http://schemas.microsoft.com/office/drawing/2014/main" id="{00000000-0008-0000-1F00-00002A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0</xdr:col>
          <xdr:colOff>38100</xdr:colOff>
          <xdr:row>2</xdr:row>
          <xdr:rowOff>28575</xdr:rowOff>
        </xdr:to>
        <xdr:sp macro="" textlink="">
          <xdr:nvSpPr>
            <xdr:cNvPr id="41985" name="Check Box 1" hidden="1">
              <a:extLst>
                <a:ext uri="{63B3BB69-23CF-44E3-9099-C40C66FF867C}">
                  <a14:compatExt spid="_x0000_s41985"/>
                </a:ext>
                <a:ext uri="{FF2B5EF4-FFF2-40B4-BE49-F238E27FC236}">
                  <a16:creationId xmlns:a16="http://schemas.microsoft.com/office/drawing/2014/main" id="{00000000-0008-0000-2000-00000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xdr:row>
          <xdr:rowOff>0</xdr:rowOff>
        </xdr:from>
        <xdr:to>
          <xdr:col>22</xdr:col>
          <xdr:colOff>28575</xdr:colOff>
          <xdr:row>2</xdr:row>
          <xdr:rowOff>28575</xdr:rowOff>
        </xdr:to>
        <xdr:sp macro="" textlink="">
          <xdr:nvSpPr>
            <xdr:cNvPr id="41986" name="Check Box 2" hidden="1">
              <a:extLst>
                <a:ext uri="{63B3BB69-23CF-44E3-9099-C40C66FF867C}">
                  <a14:compatExt spid="_x0000_s41986"/>
                </a:ext>
                <a:ext uri="{FF2B5EF4-FFF2-40B4-BE49-F238E27FC236}">
                  <a16:creationId xmlns:a16="http://schemas.microsoft.com/office/drawing/2014/main" id="{00000000-0008-0000-2000-00000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4</xdr:row>
          <xdr:rowOff>57150</xdr:rowOff>
        </xdr:from>
        <xdr:to>
          <xdr:col>17</xdr:col>
          <xdr:colOff>0</xdr:colOff>
          <xdr:row>4</xdr:row>
          <xdr:rowOff>285750</xdr:rowOff>
        </xdr:to>
        <xdr:sp macro="" textlink="">
          <xdr:nvSpPr>
            <xdr:cNvPr id="41987" name="Check Box 3" hidden="1">
              <a:extLst>
                <a:ext uri="{63B3BB69-23CF-44E3-9099-C40C66FF867C}">
                  <a14:compatExt spid="_x0000_s41987"/>
                </a:ext>
                <a:ext uri="{FF2B5EF4-FFF2-40B4-BE49-F238E27FC236}">
                  <a16:creationId xmlns:a16="http://schemas.microsoft.com/office/drawing/2014/main" id="{00000000-0008-0000-2000-000003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4</xdr:row>
          <xdr:rowOff>57150</xdr:rowOff>
        </xdr:from>
        <xdr:to>
          <xdr:col>20</xdr:col>
          <xdr:colOff>0</xdr:colOff>
          <xdr:row>4</xdr:row>
          <xdr:rowOff>285750</xdr:rowOff>
        </xdr:to>
        <xdr:sp macro="" textlink="">
          <xdr:nvSpPr>
            <xdr:cNvPr id="41988" name="Check Box 4" hidden="1">
              <a:extLst>
                <a:ext uri="{63B3BB69-23CF-44E3-9099-C40C66FF867C}">
                  <a14:compatExt spid="_x0000_s41988"/>
                </a:ext>
                <a:ext uri="{FF2B5EF4-FFF2-40B4-BE49-F238E27FC236}">
                  <a16:creationId xmlns:a16="http://schemas.microsoft.com/office/drawing/2014/main" id="{00000000-0008-0000-2000-000004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5</xdr:row>
          <xdr:rowOff>57150</xdr:rowOff>
        </xdr:from>
        <xdr:to>
          <xdr:col>17</xdr:col>
          <xdr:colOff>0</xdr:colOff>
          <xdr:row>5</xdr:row>
          <xdr:rowOff>285750</xdr:rowOff>
        </xdr:to>
        <xdr:sp macro="" textlink="">
          <xdr:nvSpPr>
            <xdr:cNvPr id="41989" name="Check Box 5" hidden="1">
              <a:extLst>
                <a:ext uri="{63B3BB69-23CF-44E3-9099-C40C66FF867C}">
                  <a14:compatExt spid="_x0000_s41989"/>
                </a:ext>
                <a:ext uri="{FF2B5EF4-FFF2-40B4-BE49-F238E27FC236}">
                  <a16:creationId xmlns:a16="http://schemas.microsoft.com/office/drawing/2014/main" id="{00000000-0008-0000-2000-000005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5</xdr:row>
          <xdr:rowOff>57150</xdr:rowOff>
        </xdr:from>
        <xdr:to>
          <xdr:col>20</xdr:col>
          <xdr:colOff>0</xdr:colOff>
          <xdr:row>5</xdr:row>
          <xdr:rowOff>285750</xdr:rowOff>
        </xdr:to>
        <xdr:sp macro="" textlink="">
          <xdr:nvSpPr>
            <xdr:cNvPr id="41990" name="Check Box 6" hidden="1">
              <a:extLst>
                <a:ext uri="{63B3BB69-23CF-44E3-9099-C40C66FF867C}">
                  <a14:compatExt spid="_x0000_s41990"/>
                </a:ext>
                <a:ext uri="{FF2B5EF4-FFF2-40B4-BE49-F238E27FC236}">
                  <a16:creationId xmlns:a16="http://schemas.microsoft.com/office/drawing/2014/main" id="{00000000-0008-0000-2000-000006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6</xdr:row>
          <xdr:rowOff>57150</xdr:rowOff>
        </xdr:from>
        <xdr:to>
          <xdr:col>17</xdr:col>
          <xdr:colOff>0</xdr:colOff>
          <xdr:row>6</xdr:row>
          <xdr:rowOff>285750</xdr:rowOff>
        </xdr:to>
        <xdr:sp macro="" textlink="">
          <xdr:nvSpPr>
            <xdr:cNvPr id="41991" name="Check Box 7" hidden="1">
              <a:extLst>
                <a:ext uri="{63B3BB69-23CF-44E3-9099-C40C66FF867C}">
                  <a14:compatExt spid="_x0000_s41991"/>
                </a:ext>
                <a:ext uri="{FF2B5EF4-FFF2-40B4-BE49-F238E27FC236}">
                  <a16:creationId xmlns:a16="http://schemas.microsoft.com/office/drawing/2014/main" id="{00000000-0008-0000-2000-000007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6</xdr:row>
          <xdr:rowOff>57150</xdr:rowOff>
        </xdr:from>
        <xdr:to>
          <xdr:col>20</xdr:col>
          <xdr:colOff>0</xdr:colOff>
          <xdr:row>6</xdr:row>
          <xdr:rowOff>285750</xdr:rowOff>
        </xdr:to>
        <xdr:sp macro="" textlink="">
          <xdr:nvSpPr>
            <xdr:cNvPr id="41992" name="Check Box 8" hidden="1">
              <a:extLst>
                <a:ext uri="{63B3BB69-23CF-44E3-9099-C40C66FF867C}">
                  <a14:compatExt spid="_x0000_s41992"/>
                </a:ext>
                <a:ext uri="{FF2B5EF4-FFF2-40B4-BE49-F238E27FC236}">
                  <a16:creationId xmlns:a16="http://schemas.microsoft.com/office/drawing/2014/main" id="{00000000-0008-0000-2000-000008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7</xdr:row>
          <xdr:rowOff>57150</xdr:rowOff>
        </xdr:from>
        <xdr:to>
          <xdr:col>17</xdr:col>
          <xdr:colOff>0</xdr:colOff>
          <xdr:row>7</xdr:row>
          <xdr:rowOff>285750</xdr:rowOff>
        </xdr:to>
        <xdr:sp macro="" textlink="">
          <xdr:nvSpPr>
            <xdr:cNvPr id="41993" name="Check Box 9" hidden="1">
              <a:extLst>
                <a:ext uri="{63B3BB69-23CF-44E3-9099-C40C66FF867C}">
                  <a14:compatExt spid="_x0000_s41993"/>
                </a:ext>
                <a:ext uri="{FF2B5EF4-FFF2-40B4-BE49-F238E27FC236}">
                  <a16:creationId xmlns:a16="http://schemas.microsoft.com/office/drawing/2014/main" id="{00000000-0008-0000-2000-000009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7</xdr:row>
          <xdr:rowOff>57150</xdr:rowOff>
        </xdr:from>
        <xdr:to>
          <xdr:col>20</xdr:col>
          <xdr:colOff>0</xdr:colOff>
          <xdr:row>7</xdr:row>
          <xdr:rowOff>285750</xdr:rowOff>
        </xdr:to>
        <xdr:sp macro="" textlink="">
          <xdr:nvSpPr>
            <xdr:cNvPr id="41994" name="Check Box 10" hidden="1">
              <a:extLst>
                <a:ext uri="{63B3BB69-23CF-44E3-9099-C40C66FF867C}">
                  <a14:compatExt spid="_x0000_s41994"/>
                </a:ext>
                <a:ext uri="{FF2B5EF4-FFF2-40B4-BE49-F238E27FC236}">
                  <a16:creationId xmlns:a16="http://schemas.microsoft.com/office/drawing/2014/main" id="{00000000-0008-0000-2000-00000A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8</xdr:row>
          <xdr:rowOff>57150</xdr:rowOff>
        </xdr:from>
        <xdr:to>
          <xdr:col>17</xdr:col>
          <xdr:colOff>0</xdr:colOff>
          <xdr:row>8</xdr:row>
          <xdr:rowOff>285750</xdr:rowOff>
        </xdr:to>
        <xdr:sp macro="" textlink="">
          <xdr:nvSpPr>
            <xdr:cNvPr id="41995" name="Check Box 11" hidden="1">
              <a:extLst>
                <a:ext uri="{63B3BB69-23CF-44E3-9099-C40C66FF867C}">
                  <a14:compatExt spid="_x0000_s41995"/>
                </a:ext>
                <a:ext uri="{FF2B5EF4-FFF2-40B4-BE49-F238E27FC236}">
                  <a16:creationId xmlns:a16="http://schemas.microsoft.com/office/drawing/2014/main" id="{00000000-0008-0000-2000-00000B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8</xdr:row>
          <xdr:rowOff>57150</xdr:rowOff>
        </xdr:from>
        <xdr:to>
          <xdr:col>20</xdr:col>
          <xdr:colOff>0</xdr:colOff>
          <xdr:row>8</xdr:row>
          <xdr:rowOff>285750</xdr:rowOff>
        </xdr:to>
        <xdr:sp macro="" textlink="">
          <xdr:nvSpPr>
            <xdr:cNvPr id="41996" name="Check Box 12" hidden="1">
              <a:extLst>
                <a:ext uri="{63B3BB69-23CF-44E3-9099-C40C66FF867C}">
                  <a14:compatExt spid="_x0000_s41996"/>
                </a:ext>
                <a:ext uri="{FF2B5EF4-FFF2-40B4-BE49-F238E27FC236}">
                  <a16:creationId xmlns:a16="http://schemas.microsoft.com/office/drawing/2014/main" id="{00000000-0008-0000-2000-00000C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9</xdr:row>
          <xdr:rowOff>57150</xdr:rowOff>
        </xdr:from>
        <xdr:to>
          <xdr:col>17</xdr:col>
          <xdr:colOff>0</xdr:colOff>
          <xdr:row>9</xdr:row>
          <xdr:rowOff>285750</xdr:rowOff>
        </xdr:to>
        <xdr:sp macro="" textlink="">
          <xdr:nvSpPr>
            <xdr:cNvPr id="41997" name="Check Box 13" hidden="1">
              <a:extLst>
                <a:ext uri="{63B3BB69-23CF-44E3-9099-C40C66FF867C}">
                  <a14:compatExt spid="_x0000_s41997"/>
                </a:ext>
                <a:ext uri="{FF2B5EF4-FFF2-40B4-BE49-F238E27FC236}">
                  <a16:creationId xmlns:a16="http://schemas.microsoft.com/office/drawing/2014/main" id="{00000000-0008-0000-2000-00000D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9</xdr:row>
          <xdr:rowOff>57150</xdr:rowOff>
        </xdr:from>
        <xdr:to>
          <xdr:col>20</xdr:col>
          <xdr:colOff>0</xdr:colOff>
          <xdr:row>9</xdr:row>
          <xdr:rowOff>285750</xdr:rowOff>
        </xdr:to>
        <xdr:sp macro="" textlink="">
          <xdr:nvSpPr>
            <xdr:cNvPr id="41998" name="Check Box 14" hidden="1">
              <a:extLst>
                <a:ext uri="{63B3BB69-23CF-44E3-9099-C40C66FF867C}">
                  <a14:compatExt spid="_x0000_s41998"/>
                </a:ext>
                <a:ext uri="{FF2B5EF4-FFF2-40B4-BE49-F238E27FC236}">
                  <a16:creationId xmlns:a16="http://schemas.microsoft.com/office/drawing/2014/main" id="{00000000-0008-0000-2000-00000E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10</xdr:row>
          <xdr:rowOff>57150</xdr:rowOff>
        </xdr:from>
        <xdr:to>
          <xdr:col>17</xdr:col>
          <xdr:colOff>0</xdr:colOff>
          <xdr:row>10</xdr:row>
          <xdr:rowOff>285750</xdr:rowOff>
        </xdr:to>
        <xdr:sp macro="" textlink="">
          <xdr:nvSpPr>
            <xdr:cNvPr id="41999" name="Check Box 15" hidden="1">
              <a:extLst>
                <a:ext uri="{63B3BB69-23CF-44E3-9099-C40C66FF867C}">
                  <a14:compatExt spid="_x0000_s41999"/>
                </a:ext>
                <a:ext uri="{FF2B5EF4-FFF2-40B4-BE49-F238E27FC236}">
                  <a16:creationId xmlns:a16="http://schemas.microsoft.com/office/drawing/2014/main" id="{00000000-0008-0000-2000-00000F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10</xdr:row>
          <xdr:rowOff>57150</xdr:rowOff>
        </xdr:from>
        <xdr:to>
          <xdr:col>20</xdr:col>
          <xdr:colOff>0</xdr:colOff>
          <xdr:row>10</xdr:row>
          <xdr:rowOff>285750</xdr:rowOff>
        </xdr:to>
        <xdr:sp macro="" textlink="">
          <xdr:nvSpPr>
            <xdr:cNvPr id="42000" name="Check Box 16" hidden="1">
              <a:extLst>
                <a:ext uri="{63B3BB69-23CF-44E3-9099-C40C66FF867C}">
                  <a14:compatExt spid="_x0000_s42000"/>
                </a:ext>
                <a:ext uri="{FF2B5EF4-FFF2-40B4-BE49-F238E27FC236}">
                  <a16:creationId xmlns:a16="http://schemas.microsoft.com/office/drawing/2014/main" id="{00000000-0008-0000-2000-000010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11</xdr:row>
          <xdr:rowOff>57150</xdr:rowOff>
        </xdr:from>
        <xdr:to>
          <xdr:col>17</xdr:col>
          <xdr:colOff>0</xdr:colOff>
          <xdr:row>11</xdr:row>
          <xdr:rowOff>285750</xdr:rowOff>
        </xdr:to>
        <xdr:sp macro="" textlink="">
          <xdr:nvSpPr>
            <xdr:cNvPr id="42001" name="Check Box 17" hidden="1">
              <a:extLst>
                <a:ext uri="{63B3BB69-23CF-44E3-9099-C40C66FF867C}">
                  <a14:compatExt spid="_x0000_s42001"/>
                </a:ext>
                <a:ext uri="{FF2B5EF4-FFF2-40B4-BE49-F238E27FC236}">
                  <a16:creationId xmlns:a16="http://schemas.microsoft.com/office/drawing/2014/main" id="{00000000-0008-0000-2000-000011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11</xdr:row>
          <xdr:rowOff>57150</xdr:rowOff>
        </xdr:from>
        <xdr:to>
          <xdr:col>20</xdr:col>
          <xdr:colOff>0</xdr:colOff>
          <xdr:row>11</xdr:row>
          <xdr:rowOff>285750</xdr:rowOff>
        </xdr:to>
        <xdr:sp macro="" textlink="">
          <xdr:nvSpPr>
            <xdr:cNvPr id="42002" name="Check Box 18" hidden="1">
              <a:extLst>
                <a:ext uri="{63B3BB69-23CF-44E3-9099-C40C66FF867C}">
                  <a14:compatExt spid="_x0000_s42002"/>
                </a:ext>
                <a:ext uri="{FF2B5EF4-FFF2-40B4-BE49-F238E27FC236}">
                  <a16:creationId xmlns:a16="http://schemas.microsoft.com/office/drawing/2014/main" id="{00000000-0008-0000-2000-000012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12</xdr:row>
          <xdr:rowOff>57150</xdr:rowOff>
        </xdr:from>
        <xdr:to>
          <xdr:col>17</xdr:col>
          <xdr:colOff>0</xdr:colOff>
          <xdr:row>12</xdr:row>
          <xdr:rowOff>285750</xdr:rowOff>
        </xdr:to>
        <xdr:sp macro="" textlink="">
          <xdr:nvSpPr>
            <xdr:cNvPr id="42003" name="Check Box 19" hidden="1">
              <a:extLst>
                <a:ext uri="{63B3BB69-23CF-44E3-9099-C40C66FF867C}">
                  <a14:compatExt spid="_x0000_s42003"/>
                </a:ext>
                <a:ext uri="{FF2B5EF4-FFF2-40B4-BE49-F238E27FC236}">
                  <a16:creationId xmlns:a16="http://schemas.microsoft.com/office/drawing/2014/main" id="{00000000-0008-0000-2000-000013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12</xdr:row>
          <xdr:rowOff>57150</xdr:rowOff>
        </xdr:from>
        <xdr:to>
          <xdr:col>20</xdr:col>
          <xdr:colOff>0</xdr:colOff>
          <xdr:row>12</xdr:row>
          <xdr:rowOff>285750</xdr:rowOff>
        </xdr:to>
        <xdr:sp macro="" textlink="">
          <xdr:nvSpPr>
            <xdr:cNvPr id="42004" name="Check Box 20" hidden="1">
              <a:extLst>
                <a:ext uri="{63B3BB69-23CF-44E3-9099-C40C66FF867C}">
                  <a14:compatExt spid="_x0000_s42004"/>
                </a:ext>
                <a:ext uri="{FF2B5EF4-FFF2-40B4-BE49-F238E27FC236}">
                  <a16:creationId xmlns:a16="http://schemas.microsoft.com/office/drawing/2014/main" id="{00000000-0008-0000-2000-000014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14</xdr:row>
          <xdr:rowOff>47625</xdr:rowOff>
        </xdr:from>
        <xdr:to>
          <xdr:col>0</xdr:col>
          <xdr:colOff>314325</xdr:colOff>
          <xdr:row>14</xdr:row>
          <xdr:rowOff>276225</xdr:rowOff>
        </xdr:to>
        <xdr:sp macro="" textlink="">
          <xdr:nvSpPr>
            <xdr:cNvPr id="42005" name="Check Box 21" hidden="1">
              <a:extLst>
                <a:ext uri="{63B3BB69-23CF-44E3-9099-C40C66FF867C}">
                  <a14:compatExt spid="_x0000_s42005"/>
                </a:ext>
                <a:ext uri="{FF2B5EF4-FFF2-40B4-BE49-F238E27FC236}">
                  <a16:creationId xmlns:a16="http://schemas.microsoft.com/office/drawing/2014/main" id="{00000000-0008-0000-2000-000015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14</xdr:row>
          <xdr:rowOff>238125</xdr:rowOff>
        </xdr:from>
        <xdr:to>
          <xdr:col>17</xdr:col>
          <xdr:colOff>0</xdr:colOff>
          <xdr:row>15</xdr:row>
          <xdr:rowOff>133350</xdr:rowOff>
        </xdr:to>
        <xdr:sp macro="" textlink="">
          <xdr:nvSpPr>
            <xdr:cNvPr id="42006" name="Check Box 22" hidden="1">
              <a:extLst>
                <a:ext uri="{63B3BB69-23CF-44E3-9099-C40C66FF867C}">
                  <a14:compatExt spid="_x0000_s42006"/>
                </a:ext>
                <a:ext uri="{FF2B5EF4-FFF2-40B4-BE49-F238E27FC236}">
                  <a16:creationId xmlns:a16="http://schemas.microsoft.com/office/drawing/2014/main" id="{00000000-0008-0000-2000-000016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14</xdr:row>
          <xdr:rowOff>238125</xdr:rowOff>
        </xdr:from>
        <xdr:to>
          <xdr:col>20</xdr:col>
          <xdr:colOff>0</xdr:colOff>
          <xdr:row>15</xdr:row>
          <xdr:rowOff>133350</xdr:rowOff>
        </xdr:to>
        <xdr:sp macro="" textlink="">
          <xdr:nvSpPr>
            <xdr:cNvPr id="42007" name="Check Box 23" hidden="1">
              <a:extLst>
                <a:ext uri="{63B3BB69-23CF-44E3-9099-C40C66FF867C}">
                  <a14:compatExt spid="_x0000_s42007"/>
                </a:ext>
                <a:ext uri="{FF2B5EF4-FFF2-40B4-BE49-F238E27FC236}">
                  <a16:creationId xmlns:a16="http://schemas.microsoft.com/office/drawing/2014/main" id="{00000000-0008-0000-2000-000017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17</xdr:row>
          <xdr:rowOff>57150</xdr:rowOff>
        </xdr:from>
        <xdr:to>
          <xdr:col>17</xdr:col>
          <xdr:colOff>0</xdr:colOff>
          <xdr:row>17</xdr:row>
          <xdr:rowOff>285750</xdr:rowOff>
        </xdr:to>
        <xdr:sp macro="" textlink="">
          <xdr:nvSpPr>
            <xdr:cNvPr id="42008" name="Check Box 24" hidden="1">
              <a:extLst>
                <a:ext uri="{63B3BB69-23CF-44E3-9099-C40C66FF867C}">
                  <a14:compatExt spid="_x0000_s42008"/>
                </a:ext>
                <a:ext uri="{FF2B5EF4-FFF2-40B4-BE49-F238E27FC236}">
                  <a16:creationId xmlns:a16="http://schemas.microsoft.com/office/drawing/2014/main" id="{00000000-0008-0000-2000-000018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17</xdr:row>
          <xdr:rowOff>57150</xdr:rowOff>
        </xdr:from>
        <xdr:to>
          <xdr:col>20</xdr:col>
          <xdr:colOff>0</xdr:colOff>
          <xdr:row>17</xdr:row>
          <xdr:rowOff>285750</xdr:rowOff>
        </xdr:to>
        <xdr:sp macro="" textlink="">
          <xdr:nvSpPr>
            <xdr:cNvPr id="42009" name="Check Box 25" hidden="1">
              <a:extLst>
                <a:ext uri="{63B3BB69-23CF-44E3-9099-C40C66FF867C}">
                  <a14:compatExt spid="_x0000_s42009"/>
                </a:ext>
                <a:ext uri="{FF2B5EF4-FFF2-40B4-BE49-F238E27FC236}">
                  <a16:creationId xmlns:a16="http://schemas.microsoft.com/office/drawing/2014/main" id="{00000000-0008-0000-2000-000019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18</xdr:row>
          <xdr:rowOff>57150</xdr:rowOff>
        </xdr:from>
        <xdr:to>
          <xdr:col>17</xdr:col>
          <xdr:colOff>0</xdr:colOff>
          <xdr:row>18</xdr:row>
          <xdr:rowOff>285750</xdr:rowOff>
        </xdr:to>
        <xdr:sp macro="" textlink="">
          <xdr:nvSpPr>
            <xdr:cNvPr id="42010" name="Check Box 26" hidden="1">
              <a:extLst>
                <a:ext uri="{63B3BB69-23CF-44E3-9099-C40C66FF867C}">
                  <a14:compatExt spid="_x0000_s42010"/>
                </a:ext>
                <a:ext uri="{FF2B5EF4-FFF2-40B4-BE49-F238E27FC236}">
                  <a16:creationId xmlns:a16="http://schemas.microsoft.com/office/drawing/2014/main" id="{00000000-0008-0000-2000-00001A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57150</xdr:rowOff>
        </xdr:from>
        <xdr:to>
          <xdr:col>20</xdr:col>
          <xdr:colOff>0</xdr:colOff>
          <xdr:row>18</xdr:row>
          <xdr:rowOff>285750</xdr:rowOff>
        </xdr:to>
        <xdr:sp macro="" textlink="">
          <xdr:nvSpPr>
            <xdr:cNvPr id="42011" name="Check Box 27" hidden="1">
              <a:extLst>
                <a:ext uri="{63B3BB69-23CF-44E3-9099-C40C66FF867C}">
                  <a14:compatExt spid="_x0000_s42011"/>
                </a:ext>
                <a:ext uri="{FF2B5EF4-FFF2-40B4-BE49-F238E27FC236}">
                  <a16:creationId xmlns:a16="http://schemas.microsoft.com/office/drawing/2014/main" id="{00000000-0008-0000-2000-00001B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19</xdr:row>
          <xdr:rowOff>57150</xdr:rowOff>
        </xdr:from>
        <xdr:to>
          <xdr:col>17</xdr:col>
          <xdr:colOff>0</xdr:colOff>
          <xdr:row>19</xdr:row>
          <xdr:rowOff>285750</xdr:rowOff>
        </xdr:to>
        <xdr:sp macro="" textlink="">
          <xdr:nvSpPr>
            <xdr:cNvPr id="42012" name="Check Box 28" hidden="1">
              <a:extLst>
                <a:ext uri="{63B3BB69-23CF-44E3-9099-C40C66FF867C}">
                  <a14:compatExt spid="_x0000_s42012"/>
                </a:ext>
                <a:ext uri="{FF2B5EF4-FFF2-40B4-BE49-F238E27FC236}">
                  <a16:creationId xmlns:a16="http://schemas.microsoft.com/office/drawing/2014/main" id="{00000000-0008-0000-2000-00001C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19</xdr:row>
          <xdr:rowOff>57150</xdr:rowOff>
        </xdr:from>
        <xdr:to>
          <xdr:col>20</xdr:col>
          <xdr:colOff>0</xdr:colOff>
          <xdr:row>19</xdr:row>
          <xdr:rowOff>285750</xdr:rowOff>
        </xdr:to>
        <xdr:sp macro="" textlink="">
          <xdr:nvSpPr>
            <xdr:cNvPr id="42013" name="Check Box 29" hidden="1">
              <a:extLst>
                <a:ext uri="{63B3BB69-23CF-44E3-9099-C40C66FF867C}">
                  <a14:compatExt spid="_x0000_s42013"/>
                </a:ext>
                <a:ext uri="{FF2B5EF4-FFF2-40B4-BE49-F238E27FC236}">
                  <a16:creationId xmlns:a16="http://schemas.microsoft.com/office/drawing/2014/main" id="{00000000-0008-0000-2000-00001D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20</xdr:row>
          <xdr:rowOff>57150</xdr:rowOff>
        </xdr:from>
        <xdr:to>
          <xdr:col>17</xdr:col>
          <xdr:colOff>0</xdr:colOff>
          <xdr:row>20</xdr:row>
          <xdr:rowOff>285750</xdr:rowOff>
        </xdr:to>
        <xdr:sp macro="" textlink="">
          <xdr:nvSpPr>
            <xdr:cNvPr id="42014" name="Check Box 30" hidden="1">
              <a:extLst>
                <a:ext uri="{63B3BB69-23CF-44E3-9099-C40C66FF867C}">
                  <a14:compatExt spid="_x0000_s42014"/>
                </a:ext>
                <a:ext uri="{FF2B5EF4-FFF2-40B4-BE49-F238E27FC236}">
                  <a16:creationId xmlns:a16="http://schemas.microsoft.com/office/drawing/2014/main" id="{00000000-0008-0000-2000-00001E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20</xdr:row>
          <xdr:rowOff>57150</xdr:rowOff>
        </xdr:from>
        <xdr:to>
          <xdr:col>20</xdr:col>
          <xdr:colOff>0</xdr:colOff>
          <xdr:row>20</xdr:row>
          <xdr:rowOff>285750</xdr:rowOff>
        </xdr:to>
        <xdr:sp macro="" textlink="">
          <xdr:nvSpPr>
            <xdr:cNvPr id="42015" name="Check Box 31" hidden="1">
              <a:extLst>
                <a:ext uri="{63B3BB69-23CF-44E3-9099-C40C66FF867C}">
                  <a14:compatExt spid="_x0000_s42015"/>
                </a:ext>
                <a:ext uri="{FF2B5EF4-FFF2-40B4-BE49-F238E27FC236}">
                  <a16:creationId xmlns:a16="http://schemas.microsoft.com/office/drawing/2014/main" id="{00000000-0008-0000-2000-00001F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21</xdr:row>
          <xdr:rowOff>57150</xdr:rowOff>
        </xdr:from>
        <xdr:to>
          <xdr:col>17</xdr:col>
          <xdr:colOff>0</xdr:colOff>
          <xdr:row>21</xdr:row>
          <xdr:rowOff>285750</xdr:rowOff>
        </xdr:to>
        <xdr:sp macro="" textlink="">
          <xdr:nvSpPr>
            <xdr:cNvPr id="42016" name="Check Box 32" hidden="1">
              <a:extLst>
                <a:ext uri="{63B3BB69-23CF-44E3-9099-C40C66FF867C}">
                  <a14:compatExt spid="_x0000_s42016"/>
                </a:ext>
                <a:ext uri="{FF2B5EF4-FFF2-40B4-BE49-F238E27FC236}">
                  <a16:creationId xmlns:a16="http://schemas.microsoft.com/office/drawing/2014/main" id="{00000000-0008-0000-2000-000020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21</xdr:row>
          <xdr:rowOff>57150</xdr:rowOff>
        </xdr:from>
        <xdr:to>
          <xdr:col>20</xdr:col>
          <xdr:colOff>0</xdr:colOff>
          <xdr:row>21</xdr:row>
          <xdr:rowOff>285750</xdr:rowOff>
        </xdr:to>
        <xdr:sp macro="" textlink="">
          <xdr:nvSpPr>
            <xdr:cNvPr id="42017" name="Check Box 33" hidden="1">
              <a:extLst>
                <a:ext uri="{63B3BB69-23CF-44E3-9099-C40C66FF867C}">
                  <a14:compatExt spid="_x0000_s42017"/>
                </a:ext>
                <a:ext uri="{FF2B5EF4-FFF2-40B4-BE49-F238E27FC236}">
                  <a16:creationId xmlns:a16="http://schemas.microsoft.com/office/drawing/2014/main" id="{00000000-0008-0000-2000-000021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22</xdr:row>
          <xdr:rowOff>57150</xdr:rowOff>
        </xdr:from>
        <xdr:to>
          <xdr:col>17</xdr:col>
          <xdr:colOff>0</xdr:colOff>
          <xdr:row>22</xdr:row>
          <xdr:rowOff>285750</xdr:rowOff>
        </xdr:to>
        <xdr:sp macro="" textlink="">
          <xdr:nvSpPr>
            <xdr:cNvPr id="42018" name="Check Box 34" hidden="1">
              <a:extLst>
                <a:ext uri="{63B3BB69-23CF-44E3-9099-C40C66FF867C}">
                  <a14:compatExt spid="_x0000_s42018"/>
                </a:ext>
                <a:ext uri="{FF2B5EF4-FFF2-40B4-BE49-F238E27FC236}">
                  <a16:creationId xmlns:a16="http://schemas.microsoft.com/office/drawing/2014/main" id="{00000000-0008-0000-2000-000022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22</xdr:row>
          <xdr:rowOff>57150</xdr:rowOff>
        </xdr:from>
        <xdr:to>
          <xdr:col>20</xdr:col>
          <xdr:colOff>0</xdr:colOff>
          <xdr:row>22</xdr:row>
          <xdr:rowOff>285750</xdr:rowOff>
        </xdr:to>
        <xdr:sp macro="" textlink="">
          <xdr:nvSpPr>
            <xdr:cNvPr id="42019" name="Check Box 35" hidden="1">
              <a:extLst>
                <a:ext uri="{63B3BB69-23CF-44E3-9099-C40C66FF867C}">
                  <a14:compatExt spid="_x0000_s42019"/>
                </a:ext>
                <a:ext uri="{FF2B5EF4-FFF2-40B4-BE49-F238E27FC236}">
                  <a16:creationId xmlns:a16="http://schemas.microsoft.com/office/drawing/2014/main" id="{00000000-0008-0000-2000-000023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23</xdr:row>
          <xdr:rowOff>57150</xdr:rowOff>
        </xdr:from>
        <xdr:to>
          <xdr:col>17</xdr:col>
          <xdr:colOff>0</xdr:colOff>
          <xdr:row>23</xdr:row>
          <xdr:rowOff>285750</xdr:rowOff>
        </xdr:to>
        <xdr:sp macro="" textlink="">
          <xdr:nvSpPr>
            <xdr:cNvPr id="42020" name="Check Box 36" hidden="1">
              <a:extLst>
                <a:ext uri="{63B3BB69-23CF-44E3-9099-C40C66FF867C}">
                  <a14:compatExt spid="_x0000_s42020"/>
                </a:ext>
                <a:ext uri="{FF2B5EF4-FFF2-40B4-BE49-F238E27FC236}">
                  <a16:creationId xmlns:a16="http://schemas.microsoft.com/office/drawing/2014/main" id="{00000000-0008-0000-2000-000024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23</xdr:row>
          <xdr:rowOff>57150</xdr:rowOff>
        </xdr:from>
        <xdr:to>
          <xdr:col>20</xdr:col>
          <xdr:colOff>0</xdr:colOff>
          <xdr:row>23</xdr:row>
          <xdr:rowOff>285750</xdr:rowOff>
        </xdr:to>
        <xdr:sp macro="" textlink="">
          <xdr:nvSpPr>
            <xdr:cNvPr id="42021" name="Check Box 37" hidden="1">
              <a:extLst>
                <a:ext uri="{63B3BB69-23CF-44E3-9099-C40C66FF867C}">
                  <a14:compatExt spid="_x0000_s42021"/>
                </a:ext>
                <a:ext uri="{FF2B5EF4-FFF2-40B4-BE49-F238E27FC236}">
                  <a16:creationId xmlns:a16="http://schemas.microsoft.com/office/drawing/2014/main" id="{00000000-0008-0000-2000-000025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24</xdr:row>
          <xdr:rowOff>57150</xdr:rowOff>
        </xdr:from>
        <xdr:to>
          <xdr:col>17</xdr:col>
          <xdr:colOff>0</xdr:colOff>
          <xdr:row>24</xdr:row>
          <xdr:rowOff>285750</xdr:rowOff>
        </xdr:to>
        <xdr:sp macro="" textlink="">
          <xdr:nvSpPr>
            <xdr:cNvPr id="42022" name="Check Box 38" hidden="1">
              <a:extLst>
                <a:ext uri="{63B3BB69-23CF-44E3-9099-C40C66FF867C}">
                  <a14:compatExt spid="_x0000_s42022"/>
                </a:ext>
                <a:ext uri="{FF2B5EF4-FFF2-40B4-BE49-F238E27FC236}">
                  <a16:creationId xmlns:a16="http://schemas.microsoft.com/office/drawing/2014/main" id="{00000000-0008-0000-2000-000026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24</xdr:row>
          <xdr:rowOff>57150</xdr:rowOff>
        </xdr:from>
        <xdr:to>
          <xdr:col>20</xdr:col>
          <xdr:colOff>0</xdr:colOff>
          <xdr:row>24</xdr:row>
          <xdr:rowOff>285750</xdr:rowOff>
        </xdr:to>
        <xdr:sp macro="" textlink="">
          <xdr:nvSpPr>
            <xdr:cNvPr id="42023" name="Check Box 39" hidden="1">
              <a:extLst>
                <a:ext uri="{63B3BB69-23CF-44E3-9099-C40C66FF867C}">
                  <a14:compatExt spid="_x0000_s42023"/>
                </a:ext>
                <a:ext uri="{FF2B5EF4-FFF2-40B4-BE49-F238E27FC236}">
                  <a16:creationId xmlns:a16="http://schemas.microsoft.com/office/drawing/2014/main" id="{00000000-0008-0000-2000-000027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25</xdr:row>
          <xdr:rowOff>57150</xdr:rowOff>
        </xdr:from>
        <xdr:to>
          <xdr:col>17</xdr:col>
          <xdr:colOff>0</xdr:colOff>
          <xdr:row>25</xdr:row>
          <xdr:rowOff>285750</xdr:rowOff>
        </xdr:to>
        <xdr:sp macro="" textlink="">
          <xdr:nvSpPr>
            <xdr:cNvPr id="42024" name="Check Box 40" hidden="1">
              <a:extLst>
                <a:ext uri="{63B3BB69-23CF-44E3-9099-C40C66FF867C}">
                  <a14:compatExt spid="_x0000_s42024"/>
                </a:ext>
                <a:ext uri="{FF2B5EF4-FFF2-40B4-BE49-F238E27FC236}">
                  <a16:creationId xmlns:a16="http://schemas.microsoft.com/office/drawing/2014/main" id="{00000000-0008-0000-2000-000028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25</xdr:row>
          <xdr:rowOff>57150</xdr:rowOff>
        </xdr:from>
        <xdr:to>
          <xdr:col>20</xdr:col>
          <xdr:colOff>0</xdr:colOff>
          <xdr:row>25</xdr:row>
          <xdr:rowOff>285750</xdr:rowOff>
        </xdr:to>
        <xdr:sp macro="" textlink="">
          <xdr:nvSpPr>
            <xdr:cNvPr id="42025" name="Check Box 41" hidden="1">
              <a:extLst>
                <a:ext uri="{63B3BB69-23CF-44E3-9099-C40C66FF867C}">
                  <a14:compatExt spid="_x0000_s42025"/>
                </a:ext>
                <a:ext uri="{FF2B5EF4-FFF2-40B4-BE49-F238E27FC236}">
                  <a16:creationId xmlns:a16="http://schemas.microsoft.com/office/drawing/2014/main" id="{00000000-0008-0000-2000-000029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26</xdr:row>
          <xdr:rowOff>57150</xdr:rowOff>
        </xdr:from>
        <xdr:to>
          <xdr:col>17</xdr:col>
          <xdr:colOff>0</xdr:colOff>
          <xdr:row>26</xdr:row>
          <xdr:rowOff>285750</xdr:rowOff>
        </xdr:to>
        <xdr:sp macro="" textlink="">
          <xdr:nvSpPr>
            <xdr:cNvPr id="42026" name="Check Box 42" hidden="1">
              <a:extLst>
                <a:ext uri="{63B3BB69-23CF-44E3-9099-C40C66FF867C}">
                  <a14:compatExt spid="_x0000_s42026"/>
                </a:ext>
                <a:ext uri="{FF2B5EF4-FFF2-40B4-BE49-F238E27FC236}">
                  <a16:creationId xmlns:a16="http://schemas.microsoft.com/office/drawing/2014/main" id="{00000000-0008-0000-2000-00002A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26</xdr:row>
          <xdr:rowOff>57150</xdr:rowOff>
        </xdr:from>
        <xdr:to>
          <xdr:col>20</xdr:col>
          <xdr:colOff>0</xdr:colOff>
          <xdr:row>26</xdr:row>
          <xdr:rowOff>285750</xdr:rowOff>
        </xdr:to>
        <xdr:sp macro="" textlink="">
          <xdr:nvSpPr>
            <xdr:cNvPr id="42027" name="Check Box 43" hidden="1">
              <a:extLst>
                <a:ext uri="{63B3BB69-23CF-44E3-9099-C40C66FF867C}">
                  <a14:compatExt spid="_x0000_s42027"/>
                </a:ext>
                <a:ext uri="{FF2B5EF4-FFF2-40B4-BE49-F238E27FC236}">
                  <a16:creationId xmlns:a16="http://schemas.microsoft.com/office/drawing/2014/main" id="{00000000-0008-0000-2000-00002B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27</xdr:row>
          <xdr:rowOff>57150</xdr:rowOff>
        </xdr:from>
        <xdr:to>
          <xdr:col>17</xdr:col>
          <xdr:colOff>0</xdr:colOff>
          <xdr:row>27</xdr:row>
          <xdr:rowOff>285750</xdr:rowOff>
        </xdr:to>
        <xdr:sp macro="" textlink="">
          <xdr:nvSpPr>
            <xdr:cNvPr id="42028" name="Check Box 44" hidden="1">
              <a:extLst>
                <a:ext uri="{63B3BB69-23CF-44E3-9099-C40C66FF867C}">
                  <a14:compatExt spid="_x0000_s42028"/>
                </a:ext>
                <a:ext uri="{FF2B5EF4-FFF2-40B4-BE49-F238E27FC236}">
                  <a16:creationId xmlns:a16="http://schemas.microsoft.com/office/drawing/2014/main" id="{00000000-0008-0000-2000-00002C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27</xdr:row>
          <xdr:rowOff>57150</xdr:rowOff>
        </xdr:from>
        <xdr:to>
          <xdr:col>20</xdr:col>
          <xdr:colOff>0</xdr:colOff>
          <xdr:row>27</xdr:row>
          <xdr:rowOff>285750</xdr:rowOff>
        </xdr:to>
        <xdr:sp macro="" textlink="">
          <xdr:nvSpPr>
            <xdr:cNvPr id="42029" name="Check Box 45" hidden="1">
              <a:extLst>
                <a:ext uri="{63B3BB69-23CF-44E3-9099-C40C66FF867C}">
                  <a14:compatExt spid="_x0000_s42029"/>
                </a:ext>
                <a:ext uri="{FF2B5EF4-FFF2-40B4-BE49-F238E27FC236}">
                  <a16:creationId xmlns:a16="http://schemas.microsoft.com/office/drawing/2014/main" id="{00000000-0008-0000-2000-00002D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28</xdr:row>
          <xdr:rowOff>57150</xdr:rowOff>
        </xdr:from>
        <xdr:to>
          <xdr:col>17</xdr:col>
          <xdr:colOff>0</xdr:colOff>
          <xdr:row>28</xdr:row>
          <xdr:rowOff>285750</xdr:rowOff>
        </xdr:to>
        <xdr:sp macro="" textlink="">
          <xdr:nvSpPr>
            <xdr:cNvPr id="42030" name="Check Box 46" hidden="1">
              <a:extLst>
                <a:ext uri="{63B3BB69-23CF-44E3-9099-C40C66FF867C}">
                  <a14:compatExt spid="_x0000_s42030"/>
                </a:ext>
                <a:ext uri="{FF2B5EF4-FFF2-40B4-BE49-F238E27FC236}">
                  <a16:creationId xmlns:a16="http://schemas.microsoft.com/office/drawing/2014/main" id="{00000000-0008-0000-2000-00002E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28</xdr:row>
          <xdr:rowOff>57150</xdr:rowOff>
        </xdr:from>
        <xdr:to>
          <xdr:col>20</xdr:col>
          <xdr:colOff>0</xdr:colOff>
          <xdr:row>28</xdr:row>
          <xdr:rowOff>285750</xdr:rowOff>
        </xdr:to>
        <xdr:sp macro="" textlink="">
          <xdr:nvSpPr>
            <xdr:cNvPr id="42031" name="Check Box 47" hidden="1">
              <a:extLst>
                <a:ext uri="{63B3BB69-23CF-44E3-9099-C40C66FF867C}">
                  <a14:compatExt spid="_x0000_s42031"/>
                </a:ext>
                <a:ext uri="{FF2B5EF4-FFF2-40B4-BE49-F238E27FC236}">
                  <a16:creationId xmlns:a16="http://schemas.microsoft.com/office/drawing/2014/main" id="{00000000-0008-0000-2000-00002F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29</xdr:row>
          <xdr:rowOff>57150</xdr:rowOff>
        </xdr:from>
        <xdr:to>
          <xdr:col>17</xdr:col>
          <xdr:colOff>0</xdr:colOff>
          <xdr:row>29</xdr:row>
          <xdr:rowOff>285750</xdr:rowOff>
        </xdr:to>
        <xdr:sp macro="" textlink="">
          <xdr:nvSpPr>
            <xdr:cNvPr id="42032" name="Check Box 48" hidden="1">
              <a:extLst>
                <a:ext uri="{63B3BB69-23CF-44E3-9099-C40C66FF867C}">
                  <a14:compatExt spid="_x0000_s42032"/>
                </a:ext>
                <a:ext uri="{FF2B5EF4-FFF2-40B4-BE49-F238E27FC236}">
                  <a16:creationId xmlns:a16="http://schemas.microsoft.com/office/drawing/2014/main" id="{00000000-0008-0000-2000-000030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29</xdr:row>
          <xdr:rowOff>57150</xdr:rowOff>
        </xdr:from>
        <xdr:to>
          <xdr:col>20</xdr:col>
          <xdr:colOff>0</xdr:colOff>
          <xdr:row>29</xdr:row>
          <xdr:rowOff>285750</xdr:rowOff>
        </xdr:to>
        <xdr:sp macro="" textlink="">
          <xdr:nvSpPr>
            <xdr:cNvPr id="42033" name="Check Box 49" hidden="1">
              <a:extLst>
                <a:ext uri="{63B3BB69-23CF-44E3-9099-C40C66FF867C}">
                  <a14:compatExt spid="_x0000_s42033"/>
                </a:ext>
                <a:ext uri="{FF2B5EF4-FFF2-40B4-BE49-F238E27FC236}">
                  <a16:creationId xmlns:a16="http://schemas.microsoft.com/office/drawing/2014/main" id="{00000000-0008-0000-2000-000031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30</xdr:row>
          <xdr:rowOff>57150</xdr:rowOff>
        </xdr:from>
        <xdr:to>
          <xdr:col>17</xdr:col>
          <xdr:colOff>0</xdr:colOff>
          <xdr:row>30</xdr:row>
          <xdr:rowOff>285750</xdr:rowOff>
        </xdr:to>
        <xdr:sp macro="" textlink="">
          <xdr:nvSpPr>
            <xdr:cNvPr id="42034" name="Check Box 50" hidden="1">
              <a:extLst>
                <a:ext uri="{63B3BB69-23CF-44E3-9099-C40C66FF867C}">
                  <a14:compatExt spid="_x0000_s42034"/>
                </a:ext>
                <a:ext uri="{FF2B5EF4-FFF2-40B4-BE49-F238E27FC236}">
                  <a16:creationId xmlns:a16="http://schemas.microsoft.com/office/drawing/2014/main" id="{00000000-0008-0000-2000-000032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30</xdr:row>
          <xdr:rowOff>57150</xdr:rowOff>
        </xdr:from>
        <xdr:to>
          <xdr:col>20</xdr:col>
          <xdr:colOff>0</xdr:colOff>
          <xdr:row>30</xdr:row>
          <xdr:rowOff>285750</xdr:rowOff>
        </xdr:to>
        <xdr:sp macro="" textlink="">
          <xdr:nvSpPr>
            <xdr:cNvPr id="42035" name="Check Box 51" hidden="1">
              <a:extLst>
                <a:ext uri="{63B3BB69-23CF-44E3-9099-C40C66FF867C}">
                  <a14:compatExt spid="_x0000_s42035"/>
                </a:ext>
                <a:ext uri="{FF2B5EF4-FFF2-40B4-BE49-F238E27FC236}">
                  <a16:creationId xmlns:a16="http://schemas.microsoft.com/office/drawing/2014/main" id="{00000000-0008-0000-2000-000033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31</xdr:row>
          <xdr:rowOff>57150</xdr:rowOff>
        </xdr:from>
        <xdr:to>
          <xdr:col>17</xdr:col>
          <xdr:colOff>0</xdr:colOff>
          <xdr:row>31</xdr:row>
          <xdr:rowOff>285750</xdr:rowOff>
        </xdr:to>
        <xdr:sp macro="" textlink="">
          <xdr:nvSpPr>
            <xdr:cNvPr id="42036" name="Check Box 52" hidden="1">
              <a:extLst>
                <a:ext uri="{63B3BB69-23CF-44E3-9099-C40C66FF867C}">
                  <a14:compatExt spid="_x0000_s42036"/>
                </a:ext>
                <a:ext uri="{FF2B5EF4-FFF2-40B4-BE49-F238E27FC236}">
                  <a16:creationId xmlns:a16="http://schemas.microsoft.com/office/drawing/2014/main" id="{00000000-0008-0000-2000-000034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31</xdr:row>
          <xdr:rowOff>57150</xdr:rowOff>
        </xdr:from>
        <xdr:to>
          <xdr:col>20</xdr:col>
          <xdr:colOff>0</xdr:colOff>
          <xdr:row>31</xdr:row>
          <xdr:rowOff>285750</xdr:rowOff>
        </xdr:to>
        <xdr:sp macro="" textlink="">
          <xdr:nvSpPr>
            <xdr:cNvPr id="42037" name="Check Box 53" hidden="1">
              <a:extLst>
                <a:ext uri="{63B3BB69-23CF-44E3-9099-C40C66FF867C}">
                  <a14:compatExt spid="_x0000_s42037"/>
                </a:ext>
                <a:ext uri="{FF2B5EF4-FFF2-40B4-BE49-F238E27FC236}">
                  <a16:creationId xmlns:a16="http://schemas.microsoft.com/office/drawing/2014/main" id="{00000000-0008-0000-2000-000035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4</xdr:row>
          <xdr:rowOff>57150</xdr:rowOff>
        </xdr:from>
        <xdr:to>
          <xdr:col>39</xdr:col>
          <xdr:colOff>0</xdr:colOff>
          <xdr:row>4</xdr:row>
          <xdr:rowOff>285750</xdr:rowOff>
        </xdr:to>
        <xdr:sp macro="" textlink="">
          <xdr:nvSpPr>
            <xdr:cNvPr id="42038" name="Check Box 54" hidden="1">
              <a:extLst>
                <a:ext uri="{63B3BB69-23CF-44E3-9099-C40C66FF867C}">
                  <a14:compatExt spid="_x0000_s42038"/>
                </a:ext>
                <a:ext uri="{FF2B5EF4-FFF2-40B4-BE49-F238E27FC236}">
                  <a16:creationId xmlns:a16="http://schemas.microsoft.com/office/drawing/2014/main" id="{00000000-0008-0000-2000-000036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4</xdr:row>
          <xdr:rowOff>57150</xdr:rowOff>
        </xdr:from>
        <xdr:to>
          <xdr:col>42</xdr:col>
          <xdr:colOff>0</xdr:colOff>
          <xdr:row>4</xdr:row>
          <xdr:rowOff>285750</xdr:rowOff>
        </xdr:to>
        <xdr:sp macro="" textlink="">
          <xdr:nvSpPr>
            <xdr:cNvPr id="42039" name="Check Box 55" hidden="1">
              <a:extLst>
                <a:ext uri="{63B3BB69-23CF-44E3-9099-C40C66FF867C}">
                  <a14:compatExt spid="_x0000_s42039"/>
                </a:ext>
                <a:ext uri="{FF2B5EF4-FFF2-40B4-BE49-F238E27FC236}">
                  <a16:creationId xmlns:a16="http://schemas.microsoft.com/office/drawing/2014/main" id="{00000000-0008-0000-2000-000037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5</xdr:row>
          <xdr:rowOff>57150</xdr:rowOff>
        </xdr:from>
        <xdr:to>
          <xdr:col>39</xdr:col>
          <xdr:colOff>0</xdr:colOff>
          <xdr:row>5</xdr:row>
          <xdr:rowOff>285750</xdr:rowOff>
        </xdr:to>
        <xdr:sp macro="" textlink="">
          <xdr:nvSpPr>
            <xdr:cNvPr id="42040" name="Check Box 56" hidden="1">
              <a:extLst>
                <a:ext uri="{63B3BB69-23CF-44E3-9099-C40C66FF867C}">
                  <a14:compatExt spid="_x0000_s42040"/>
                </a:ext>
                <a:ext uri="{FF2B5EF4-FFF2-40B4-BE49-F238E27FC236}">
                  <a16:creationId xmlns:a16="http://schemas.microsoft.com/office/drawing/2014/main" id="{00000000-0008-0000-2000-000038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5</xdr:row>
          <xdr:rowOff>57150</xdr:rowOff>
        </xdr:from>
        <xdr:to>
          <xdr:col>42</xdr:col>
          <xdr:colOff>0</xdr:colOff>
          <xdr:row>5</xdr:row>
          <xdr:rowOff>285750</xdr:rowOff>
        </xdr:to>
        <xdr:sp macro="" textlink="">
          <xdr:nvSpPr>
            <xdr:cNvPr id="42041" name="Check Box 57" hidden="1">
              <a:extLst>
                <a:ext uri="{63B3BB69-23CF-44E3-9099-C40C66FF867C}">
                  <a14:compatExt spid="_x0000_s42041"/>
                </a:ext>
                <a:ext uri="{FF2B5EF4-FFF2-40B4-BE49-F238E27FC236}">
                  <a16:creationId xmlns:a16="http://schemas.microsoft.com/office/drawing/2014/main" id="{00000000-0008-0000-2000-000039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6</xdr:row>
          <xdr:rowOff>57150</xdr:rowOff>
        </xdr:from>
        <xdr:to>
          <xdr:col>39</xdr:col>
          <xdr:colOff>0</xdr:colOff>
          <xdr:row>6</xdr:row>
          <xdr:rowOff>285750</xdr:rowOff>
        </xdr:to>
        <xdr:sp macro="" textlink="">
          <xdr:nvSpPr>
            <xdr:cNvPr id="42042" name="Check Box 58" hidden="1">
              <a:extLst>
                <a:ext uri="{63B3BB69-23CF-44E3-9099-C40C66FF867C}">
                  <a14:compatExt spid="_x0000_s42042"/>
                </a:ext>
                <a:ext uri="{FF2B5EF4-FFF2-40B4-BE49-F238E27FC236}">
                  <a16:creationId xmlns:a16="http://schemas.microsoft.com/office/drawing/2014/main" id="{00000000-0008-0000-2000-00003A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6</xdr:row>
          <xdr:rowOff>57150</xdr:rowOff>
        </xdr:from>
        <xdr:to>
          <xdr:col>42</xdr:col>
          <xdr:colOff>0</xdr:colOff>
          <xdr:row>6</xdr:row>
          <xdr:rowOff>285750</xdr:rowOff>
        </xdr:to>
        <xdr:sp macro="" textlink="">
          <xdr:nvSpPr>
            <xdr:cNvPr id="42043" name="Check Box 59" hidden="1">
              <a:extLst>
                <a:ext uri="{63B3BB69-23CF-44E3-9099-C40C66FF867C}">
                  <a14:compatExt spid="_x0000_s42043"/>
                </a:ext>
                <a:ext uri="{FF2B5EF4-FFF2-40B4-BE49-F238E27FC236}">
                  <a16:creationId xmlns:a16="http://schemas.microsoft.com/office/drawing/2014/main" id="{00000000-0008-0000-2000-00003B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7</xdr:row>
          <xdr:rowOff>57150</xdr:rowOff>
        </xdr:from>
        <xdr:to>
          <xdr:col>39</xdr:col>
          <xdr:colOff>0</xdr:colOff>
          <xdr:row>7</xdr:row>
          <xdr:rowOff>285750</xdr:rowOff>
        </xdr:to>
        <xdr:sp macro="" textlink="">
          <xdr:nvSpPr>
            <xdr:cNvPr id="42044" name="Check Box 60" hidden="1">
              <a:extLst>
                <a:ext uri="{63B3BB69-23CF-44E3-9099-C40C66FF867C}">
                  <a14:compatExt spid="_x0000_s42044"/>
                </a:ext>
                <a:ext uri="{FF2B5EF4-FFF2-40B4-BE49-F238E27FC236}">
                  <a16:creationId xmlns:a16="http://schemas.microsoft.com/office/drawing/2014/main" id="{00000000-0008-0000-2000-00003C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7</xdr:row>
          <xdr:rowOff>57150</xdr:rowOff>
        </xdr:from>
        <xdr:to>
          <xdr:col>42</xdr:col>
          <xdr:colOff>0</xdr:colOff>
          <xdr:row>7</xdr:row>
          <xdr:rowOff>285750</xdr:rowOff>
        </xdr:to>
        <xdr:sp macro="" textlink="">
          <xdr:nvSpPr>
            <xdr:cNvPr id="42045" name="Check Box 61" hidden="1">
              <a:extLst>
                <a:ext uri="{63B3BB69-23CF-44E3-9099-C40C66FF867C}">
                  <a14:compatExt spid="_x0000_s42045"/>
                </a:ext>
                <a:ext uri="{FF2B5EF4-FFF2-40B4-BE49-F238E27FC236}">
                  <a16:creationId xmlns:a16="http://schemas.microsoft.com/office/drawing/2014/main" id="{00000000-0008-0000-2000-00003D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8</xdr:row>
          <xdr:rowOff>57150</xdr:rowOff>
        </xdr:from>
        <xdr:to>
          <xdr:col>39</xdr:col>
          <xdr:colOff>0</xdr:colOff>
          <xdr:row>8</xdr:row>
          <xdr:rowOff>285750</xdr:rowOff>
        </xdr:to>
        <xdr:sp macro="" textlink="">
          <xdr:nvSpPr>
            <xdr:cNvPr id="42046" name="Check Box 62" hidden="1">
              <a:extLst>
                <a:ext uri="{63B3BB69-23CF-44E3-9099-C40C66FF867C}">
                  <a14:compatExt spid="_x0000_s42046"/>
                </a:ext>
                <a:ext uri="{FF2B5EF4-FFF2-40B4-BE49-F238E27FC236}">
                  <a16:creationId xmlns:a16="http://schemas.microsoft.com/office/drawing/2014/main" id="{00000000-0008-0000-2000-00003E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8</xdr:row>
          <xdr:rowOff>57150</xdr:rowOff>
        </xdr:from>
        <xdr:to>
          <xdr:col>42</xdr:col>
          <xdr:colOff>0</xdr:colOff>
          <xdr:row>8</xdr:row>
          <xdr:rowOff>285750</xdr:rowOff>
        </xdr:to>
        <xdr:sp macro="" textlink="">
          <xdr:nvSpPr>
            <xdr:cNvPr id="42047" name="Check Box 63" hidden="1">
              <a:extLst>
                <a:ext uri="{63B3BB69-23CF-44E3-9099-C40C66FF867C}">
                  <a14:compatExt spid="_x0000_s42047"/>
                </a:ext>
                <a:ext uri="{FF2B5EF4-FFF2-40B4-BE49-F238E27FC236}">
                  <a16:creationId xmlns:a16="http://schemas.microsoft.com/office/drawing/2014/main" id="{00000000-0008-0000-2000-00003F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9</xdr:row>
          <xdr:rowOff>57150</xdr:rowOff>
        </xdr:from>
        <xdr:to>
          <xdr:col>39</xdr:col>
          <xdr:colOff>0</xdr:colOff>
          <xdr:row>9</xdr:row>
          <xdr:rowOff>285750</xdr:rowOff>
        </xdr:to>
        <xdr:sp macro="" textlink="">
          <xdr:nvSpPr>
            <xdr:cNvPr id="42048" name="Check Box 64" hidden="1">
              <a:extLst>
                <a:ext uri="{63B3BB69-23CF-44E3-9099-C40C66FF867C}">
                  <a14:compatExt spid="_x0000_s42048"/>
                </a:ext>
                <a:ext uri="{FF2B5EF4-FFF2-40B4-BE49-F238E27FC236}">
                  <a16:creationId xmlns:a16="http://schemas.microsoft.com/office/drawing/2014/main" id="{00000000-0008-0000-2000-000040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9</xdr:row>
          <xdr:rowOff>57150</xdr:rowOff>
        </xdr:from>
        <xdr:to>
          <xdr:col>42</xdr:col>
          <xdr:colOff>0</xdr:colOff>
          <xdr:row>9</xdr:row>
          <xdr:rowOff>285750</xdr:rowOff>
        </xdr:to>
        <xdr:sp macro="" textlink="">
          <xdr:nvSpPr>
            <xdr:cNvPr id="42049" name="Check Box 65" hidden="1">
              <a:extLst>
                <a:ext uri="{63B3BB69-23CF-44E3-9099-C40C66FF867C}">
                  <a14:compatExt spid="_x0000_s42049"/>
                </a:ext>
                <a:ext uri="{FF2B5EF4-FFF2-40B4-BE49-F238E27FC236}">
                  <a16:creationId xmlns:a16="http://schemas.microsoft.com/office/drawing/2014/main" id="{00000000-0008-0000-2000-000041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10</xdr:row>
          <xdr:rowOff>57150</xdr:rowOff>
        </xdr:from>
        <xdr:to>
          <xdr:col>39</xdr:col>
          <xdr:colOff>0</xdr:colOff>
          <xdr:row>10</xdr:row>
          <xdr:rowOff>285750</xdr:rowOff>
        </xdr:to>
        <xdr:sp macro="" textlink="">
          <xdr:nvSpPr>
            <xdr:cNvPr id="42050" name="Check Box 66" hidden="1">
              <a:extLst>
                <a:ext uri="{63B3BB69-23CF-44E3-9099-C40C66FF867C}">
                  <a14:compatExt spid="_x0000_s42050"/>
                </a:ext>
                <a:ext uri="{FF2B5EF4-FFF2-40B4-BE49-F238E27FC236}">
                  <a16:creationId xmlns:a16="http://schemas.microsoft.com/office/drawing/2014/main" id="{00000000-0008-0000-2000-000042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10</xdr:row>
          <xdr:rowOff>57150</xdr:rowOff>
        </xdr:from>
        <xdr:to>
          <xdr:col>42</xdr:col>
          <xdr:colOff>0</xdr:colOff>
          <xdr:row>10</xdr:row>
          <xdr:rowOff>285750</xdr:rowOff>
        </xdr:to>
        <xdr:sp macro="" textlink="">
          <xdr:nvSpPr>
            <xdr:cNvPr id="42051" name="Check Box 67" hidden="1">
              <a:extLst>
                <a:ext uri="{63B3BB69-23CF-44E3-9099-C40C66FF867C}">
                  <a14:compatExt spid="_x0000_s42051"/>
                </a:ext>
                <a:ext uri="{FF2B5EF4-FFF2-40B4-BE49-F238E27FC236}">
                  <a16:creationId xmlns:a16="http://schemas.microsoft.com/office/drawing/2014/main" id="{00000000-0008-0000-2000-000043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11</xdr:row>
          <xdr:rowOff>57150</xdr:rowOff>
        </xdr:from>
        <xdr:to>
          <xdr:col>39</xdr:col>
          <xdr:colOff>0</xdr:colOff>
          <xdr:row>11</xdr:row>
          <xdr:rowOff>285750</xdr:rowOff>
        </xdr:to>
        <xdr:sp macro="" textlink="">
          <xdr:nvSpPr>
            <xdr:cNvPr id="42052" name="Check Box 68" hidden="1">
              <a:extLst>
                <a:ext uri="{63B3BB69-23CF-44E3-9099-C40C66FF867C}">
                  <a14:compatExt spid="_x0000_s42052"/>
                </a:ext>
                <a:ext uri="{FF2B5EF4-FFF2-40B4-BE49-F238E27FC236}">
                  <a16:creationId xmlns:a16="http://schemas.microsoft.com/office/drawing/2014/main" id="{00000000-0008-0000-2000-000044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11</xdr:row>
          <xdr:rowOff>57150</xdr:rowOff>
        </xdr:from>
        <xdr:to>
          <xdr:col>42</xdr:col>
          <xdr:colOff>0</xdr:colOff>
          <xdr:row>11</xdr:row>
          <xdr:rowOff>285750</xdr:rowOff>
        </xdr:to>
        <xdr:sp macro="" textlink="">
          <xdr:nvSpPr>
            <xdr:cNvPr id="42053" name="Check Box 69" hidden="1">
              <a:extLst>
                <a:ext uri="{63B3BB69-23CF-44E3-9099-C40C66FF867C}">
                  <a14:compatExt spid="_x0000_s42053"/>
                </a:ext>
                <a:ext uri="{FF2B5EF4-FFF2-40B4-BE49-F238E27FC236}">
                  <a16:creationId xmlns:a16="http://schemas.microsoft.com/office/drawing/2014/main" id="{00000000-0008-0000-2000-000045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12</xdr:row>
          <xdr:rowOff>57150</xdr:rowOff>
        </xdr:from>
        <xdr:to>
          <xdr:col>39</xdr:col>
          <xdr:colOff>0</xdr:colOff>
          <xdr:row>12</xdr:row>
          <xdr:rowOff>285750</xdr:rowOff>
        </xdr:to>
        <xdr:sp macro="" textlink="">
          <xdr:nvSpPr>
            <xdr:cNvPr id="42054" name="Check Box 70" hidden="1">
              <a:extLst>
                <a:ext uri="{63B3BB69-23CF-44E3-9099-C40C66FF867C}">
                  <a14:compatExt spid="_x0000_s42054"/>
                </a:ext>
                <a:ext uri="{FF2B5EF4-FFF2-40B4-BE49-F238E27FC236}">
                  <a16:creationId xmlns:a16="http://schemas.microsoft.com/office/drawing/2014/main" id="{00000000-0008-0000-2000-000046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12</xdr:row>
          <xdr:rowOff>57150</xdr:rowOff>
        </xdr:from>
        <xdr:to>
          <xdr:col>42</xdr:col>
          <xdr:colOff>0</xdr:colOff>
          <xdr:row>12</xdr:row>
          <xdr:rowOff>285750</xdr:rowOff>
        </xdr:to>
        <xdr:sp macro="" textlink="">
          <xdr:nvSpPr>
            <xdr:cNvPr id="42055" name="Check Box 71" hidden="1">
              <a:extLst>
                <a:ext uri="{63B3BB69-23CF-44E3-9099-C40C66FF867C}">
                  <a14:compatExt spid="_x0000_s42055"/>
                </a:ext>
                <a:ext uri="{FF2B5EF4-FFF2-40B4-BE49-F238E27FC236}">
                  <a16:creationId xmlns:a16="http://schemas.microsoft.com/office/drawing/2014/main" id="{00000000-0008-0000-2000-000047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13</xdr:row>
          <xdr:rowOff>57150</xdr:rowOff>
        </xdr:from>
        <xdr:to>
          <xdr:col>39</xdr:col>
          <xdr:colOff>0</xdr:colOff>
          <xdr:row>13</xdr:row>
          <xdr:rowOff>285750</xdr:rowOff>
        </xdr:to>
        <xdr:sp macro="" textlink="">
          <xdr:nvSpPr>
            <xdr:cNvPr id="42056" name="Check Box 72" hidden="1">
              <a:extLst>
                <a:ext uri="{63B3BB69-23CF-44E3-9099-C40C66FF867C}">
                  <a14:compatExt spid="_x0000_s42056"/>
                </a:ext>
                <a:ext uri="{FF2B5EF4-FFF2-40B4-BE49-F238E27FC236}">
                  <a16:creationId xmlns:a16="http://schemas.microsoft.com/office/drawing/2014/main" id="{00000000-0008-0000-2000-000048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13</xdr:row>
          <xdr:rowOff>57150</xdr:rowOff>
        </xdr:from>
        <xdr:to>
          <xdr:col>42</xdr:col>
          <xdr:colOff>0</xdr:colOff>
          <xdr:row>13</xdr:row>
          <xdr:rowOff>285750</xdr:rowOff>
        </xdr:to>
        <xdr:sp macro="" textlink="">
          <xdr:nvSpPr>
            <xdr:cNvPr id="42057" name="Check Box 73" hidden="1">
              <a:extLst>
                <a:ext uri="{63B3BB69-23CF-44E3-9099-C40C66FF867C}">
                  <a14:compatExt spid="_x0000_s42057"/>
                </a:ext>
                <a:ext uri="{FF2B5EF4-FFF2-40B4-BE49-F238E27FC236}">
                  <a16:creationId xmlns:a16="http://schemas.microsoft.com/office/drawing/2014/main" id="{00000000-0008-0000-2000-000049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14</xdr:row>
          <xdr:rowOff>57150</xdr:rowOff>
        </xdr:from>
        <xdr:to>
          <xdr:col>39</xdr:col>
          <xdr:colOff>0</xdr:colOff>
          <xdr:row>14</xdr:row>
          <xdr:rowOff>285750</xdr:rowOff>
        </xdr:to>
        <xdr:sp macro="" textlink="">
          <xdr:nvSpPr>
            <xdr:cNvPr id="42058" name="Check Box 74" hidden="1">
              <a:extLst>
                <a:ext uri="{63B3BB69-23CF-44E3-9099-C40C66FF867C}">
                  <a14:compatExt spid="_x0000_s42058"/>
                </a:ext>
                <a:ext uri="{FF2B5EF4-FFF2-40B4-BE49-F238E27FC236}">
                  <a16:creationId xmlns:a16="http://schemas.microsoft.com/office/drawing/2014/main" id="{00000000-0008-0000-2000-00004A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14</xdr:row>
          <xdr:rowOff>57150</xdr:rowOff>
        </xdr:from>
        <xdr:to>
          <xdr:col>42</xdr:col>
          <xdr:colOff>0</xdr:colOff>
          <xdr:row>14</xdr:row>
          <xdr:rowOff>285750</xdr:rowOff>
        </xdr:to>
        <xdr:sp macro="" textlink="">
          <xdr:nvSpPr>
            <xdr:cNvPr id="42059" name="Check Box 75" hidden="1">
              <a:extLst>
                <a:ext uri="{63B3BB69-23CF-44E3-9099-C40C66FF867C}">
                  <a14:compatExt spid="_x0000_s42059"/>
                </a:ext>
                <a:ext uri="{FF2B5EF4-FFF2-40B4-BE49-F238E27FC236}">
                  <a16:creationId xmlns:a16="http://schemas.microsoft.com/office/drawing/2014/main" id="{00000000-0008-0000-2000-00004B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15</xdr:row>
          <xdr:rowOff>57150</xdr:rowOff>
        </xdr:from>
        <xdr:to>
          <xdr:col>39</xdr:col>
          <xdr:colOff>0</xdr:colOff>
          <xdr:row>15</xdr:row>
          <xdr:rowOff>285750</xdr:rowOff>
        </xdr:to>
        <xdr:sp macro="" textlink="">
          <xdr:nvSpPr>
            <xdr:cNvPr id="42060" name="Check Box 76" hidden="1">
              <a:extLst>
                <a:ext uri="{63B3BB69-23CF-44E3-9099-C40C66FF867C}">
                  <a14:compatExt spid="_x0000_s42060"/>
                </a:ext>
                <a:ext uri="{FF2B5EF4-FFF2-40B4-BE49-F238E27FC236}">
                  <a16:creationId xmlns:a16="http://schemas.microsoft.com/office/drawing/2014/main" id="{00000000-0008-0000-2000-00004C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15</xdr:row>
          <xdr:rowOff>57150</xdr:rowOff>
        </xdr:from>
        <xdr:to>
          <xdr:col>42</xdr:col>
          <xdr:colOff>0</xdr:colOff>
          <xdr:row>15</xdr:row>
          <xdr:rowOff>285750</xdr:rowOff>
        </xdr:to>
        <xdr:sp macro="" textlink="">
          <xdr:nvSpPr>
            <xdr:cNvPr id="42061" name="Check Box 77" hidden="1">
              <a:extLst>
                <a:ext uri="{63B3BB69-23CF-44E3-9099-C40C66FF867C}">
                  <a14:compatExt spid="_x0000_s42061"/>
                </a:ext>
                <a:ext uri="{FF2B5EF4-FFF2-40B4-BE49-F238E27FC236}">
                  <a16:creationId xmlns:a16="http://schemas.microsoft.com/office/drawing/2014/main" id="{00000000-0008-0000-2000-00004D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16</xdr:row>
          <xdr:rowOff>57150</xdr:rowOff>
        </xdr:from>
        <xdr:to>
          <xdr:col>39</xdr:col>
          <xdr:colOff>0</xdr:colOff>
          <xdr:row>16</xdr:row>
          <xdr:rowOff>285750</xdr:rowOff>
        </xdr:to>
        <xdr:sp macro="" textlink="">
          <xdr:nvSpPr>
            <xdr:cNvPr id="42062" name="Check Box 78" hidden="1">
              <a:extLst>
                <a:ext uri="{63B3BB69-23CF-44E3-9099-C40C66FF867C}">
                  <a14:compatExt spid="_x0000_s42062"/>
                </a:ext>
                <a:ext uri="{FF2B5EF4-FFF2-40B4-BE49-F238E27FC236}">
                  <a16:creationId xmlns:a16="http://schemas.microsoft.com/office/drawing/2014/main" id="{00000000-0008-0000-2000-00004E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16</xdr:row>
          <xdr:rowOff>57150</xdr:rowOff>
        </xdr:from>
        <xdr:to>
          <xdr:col>42</xdr:col>
          <xdr:colOff>0</xdr:colOff>
          <xdr:row>16</xdr:row>
          <xdr:rowOff>285750</xdr:rowOff>
        </xdr:to>
        <xdr:sp macro="" textlink="">
          <xdr:nvSpPr>
            <xdr:cNvPr id="42063" name="Check Box 79" hidden="1">
              <a:extLst>
                <a:ext uri="{63B3BB69-23CF-44E3-9099-C40C66FF867C}">
                  <a14:compatExt spid="_x0000_s42063"/>
                </a:ext>
                <a:ext uri="{FF2B5EF4-FFF2-40B4-BE49-F238E27FC236}">
                  <a16:creationId xmlns:a16="http://schemas.microsoft.com/office/drawing/2014/main" id="{00000000-0008-0000-2000-00004F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17</xdr:row>
          <xdr:rowOff>57150</xdr:rowOff>
        </xdr:from>
        <xdr:to>
          <xdr:col>39</xdr:col>
          <xdr:colOff>0</xdr:colOff>
          <xdr:row>17</xdr:row>
          <xdr:rowOff>285750</xdr:rowOff>
        </xdr:to>
        <xdr:sp macro="" textlink="">
          <xdr:nvSpPr>
            <xdr:cNvPr id="42064" name="Check Box 80" hidden="1">
              <a:extLst>
                <a:ext uri="{63B3BB69-23CF-44E3-9099-C40C66FF867C}">
                  <a14:compatExt spid="_x0000_s42064"/>
                </a:ext>
                <a:ext uri="{FF2B5EF4-FFF2-40B4-BE49-F238E27FC236}">
                  <a16:creationId xmlns:a16="http://schemas.microsoft.com/office/drawing/2014/main" id="{00000000-0008-0000-2000-000050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17</xdr:row>
          <xdr:rowOff>57150</xdr:rowOff>
        </xdr:from>
        <xdr:to>
          <xdr:col>42</xdr:col>
          <xdr:colOff>0</xdr:colOff>
          <xdr:row>17</xdr:row>
          <xdr:rowOff>285750</xdr:rowOff>
        </xdr:to>
        <xdr:sp macro="" textlink="">
          <xdr:nvSpPr>
            <xdr:cNvPr id="42065" name="Check Box 81" hidden="1">
              <a:extLst>
                <a:ext uri="{63B3BB69-23CF-44E3-9099-C40C66FF867C}">
                  <a14:compatExt spid="_x0000_s42065"/>
                </a:ext>
                <a:ext uri="{FF2B5EF4-FFF2-40B4-BE49-F238E27FC236}">
                  <a16:creationId xmlns:a16="http://schemas.microsoft.com/office/drawing/2014/main" id="{00000000-0008-0000-2000-000051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18</xdr:row>
          <xdr:rowOff>57150</xdr:rowOff>
        </xdr:from>
        <xdr:to>
          <xdr:col>39</xdr:col>
          <xdr:colOff>0</xdr:colOff>
          <xdr:row>18</xdr:row>
          <xdr:rowOff>285750</xdr:rowOff>
        </xdr:to>
        <xdr:sp macro="" textlink="">
          <xdr:nvSpPr>
            <xdr:cNvPr id="42066" name="Check Box 82" hidden="1">
              <a:extLst>
                <a:ext uri="{63B3BB69-23CF-44E3-9099-C40C66FF867C}">
                  <a14:compatExt spid="_x0000_s42066"/>
                </a:ext>
                <a:ext uri="{FF2B5EF4-FFF2-40B4-BE49-F238E27FC236}">
                  <a16:creationId xmlns:a16="http://schemas.microsoft.com/office/drawing/2014/main" id="{00000000-0008-0000-2000-000052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18</xdr:row>
          <xdr:rowOff>57150</xdr:rowOff>
        </xdr:from>
        <xdr:to>
          <xdr:col>42</xdr:col>
          <xdr:colOff>0</xdr:colOff>
          <xdr:row>18</xdr:row>
          <xdr:rowOff>285750</xdr:rowOff>
        </xdr:to>
        <xdr:sp macro="" textlink="">
          <xdr:nvSpPr>
            <xdr:cNvPr id="42067" name="Check Box 83" hidden="1">
              <a:extLst>
                <a:ext uri="{63B3BB69-23CF-44E3-9099-C40C66FF867C}">
                  <a14:compatExt spid="_x0000_s42067"/>
                </a:ext>
                <a:ext uri="{FF2B5EF4-FFF2-40B4-BE49-F238E27FC236}">
                  <a16:creationId xmlns:a16="http://schemas.microsoft.com/office/drawing/2014/main" id="{00000000-0008-0000-2000-000053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19</xdr:row>
          <xdr:rowOff>57150</xdr:rowOff>
        </xdr:from>
        <xdr:to>
          <xdr:col>39</xdr:col>
          <xdr:colOff>0</xdr:colOff>
          <xdr:row>19</xdr:row>
          <xdr:rowOff>285750</xdr:rowOff>
        </xdr:to>
        <xdr:sp macro="" textlink="">
          <xdr:nvSpPr>
            <xdr:cNvPr id="42068" name="Check Box 84" hidden="1">
              <a:extLst>
                <a:ext uri="{63B3BB69-23CF-44E3-9099-C40C66FF867C}">
                  <a14:compatExt spid="_x0000_s42068"/>
                </a:ext>
                <a:ext uri="{FF2B5EF4-FFF2-40B4-BE49-F238E27FC236}">
                  <a16:creationId xmlns:a16="http://schemas.microsoft.com/office/drawing/2014/main" id="{00000000-0008-0000-2000-000054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19</xdr:row>
          <xdr:rowOff>57150</xdr:rowOff>
        </xdr:from>
        <xdr:to>
          <xdr:col>42</xdr:col>
          <xdr:colOff>0</xdr:colOff>
          <xdr:row>19</xdr:row>
          <xdr:rowOff>285750</xdr:rowOff>
        </xdr:to>
        <xdr:sp macro="" textlink="">
          <xdr:nvSpPr>
            <xdr:cNvPr id="42069" name="Check Box 85" hidden="1">
              <a:extLst>
                <a:ext uri="{63B3BB69-23CF-44E3-9099-C40C66FF867C}">
                  <a14:compatExt spid="_x0000_s42069"/>
                </a:ext>
                <a:ext uri="{FF2B5EF4-FFF2-40B4-BE49-F238E27FC236}">
                  <a16:creationId xmlns:a16="http://schemas.microsoft.com/office/drawing/2014/main" id="{00000000-0008-0000-2000-000055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20</xdr:row>
          <xdr:rowOff>57150</xdr:rowOff>
        </xdr:from>
        <xdr:to>
          <xdr:col>39</xdr:col>
          <xdr:colOff>0</xdr:colOff>
          <xdr:row>20</xdr:row>
          <xdr:rowOff>285750</xdr:rowOff>
        </xdr:to>
        <xdr:sp macro="" textlink="">
          <xdr:nvSpPr>
            <xdr:cNvPr id="42070" name="Check Box 86" hidden="1">
              <a:extLst>
                <a:ext uri="{63B3BB69-23CF-44E3-9099-C40C66FF867C}">
                  <a14:compatExt spid="_x0000_s42070"/>
                </a:ext>
                <a:ext uri="{FF2B5EF4-FFF2-40B4-BE49-F238E27FC236}">
                  <a16:creationId xmlns:a16="http://schemas.microsoft.com/office/drawing/2014/main" id="{00000000-0008-0000-2000-000056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20</xdr:row>
          <xdr:rowOff>57150</xdr:rowOff>
        </xdr:from>
        <xdr:to>
          <xdr:col>42</xdr:col>
          <xdr:colOff>0</xdr:colOff>
          <xdr:row>20</xdr:row>
          <xdr:rowOff>285750</xdr:rowOff>
        </xdr:to>
        <xdr:sp macro="" textlink="">
          <xdr:nvSpPr>
            <xdr:cNvPr id="42071" name="Check Box 87" hidden="1">
              <a:extLst>
                <a:ext uri="{63B3BB69-23CF-44E3-9099-C40C66FF867C}">
                  <a14:compatExt spid="_x0000_s42071"/>
                </a:ext>
                <a:ext uri="{FF2B5EF4-FFF2-40B4-BE49-F238E27FC236}">
                  <a16:creationId xmlns:a16="http://schemas.microsoft.com/office/drawing/2014/main" id="{00000000-0008-0000-2000-000057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21</xdr:row>
          <xdr:rowOff>57150</xdr:rowOff>
        </xdr:from>
        <xdr:to>
          <xdr:col>39</xdr:col>
          <xdr:colOff>0</xdr:colOff>
          <xdr:row>21</xdr:row>
          <xdr:rowOff>285750</xdr:rowOff>
        </xdr:to>
        <xdr:sp macro="" textlink="">
          <xdr:nvSpPr>
            <xdr:cNvPr id="42072" name="Check Box 88" hidden="1">
              <a:extLst>
                <a:ext uri="{63B3BB69-23CF-44E3-9099-C40C66FF867C}">
                  <a14:compatExt spid="_x0000_s42072"/>
                </a:ext>
                <a:ext uri="{FF2B5EF4-FFF2-40B4-BE49-F238E27FC236}">
                  <a16:creationId xmlns:a16="http://schemas.microsoft.com/office/drawing/2014/main" id="{00000000-0008-0000-2000-000058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21</xdr:row>
          <xdr:rowOff>57150</xdr:rowOff>
        </xdr:from>
        <xdr:to>
          <xdr:col>42</xdr:col>
          <xdr:colOff>0</xdr:colOff>
          <xdr:row>21</xdr:row>
          <xdr:rowOff>285750</xdr:rowOff>
        </xdr:to>
        <xdr:sp macro="" textlink="">
          <xdr:nvSpPr>
            <xdr:cNvPr id="42073" name="Check Box 89" hidden="1">
              <a:extLst>
                <a:ext uri="{63B3BB69-23CF-44E3-9099-C40C66FF867C}">
                  <a14:compatExt spid="_x0000_s42073"/>
                </a:ext>
                <a:ext uri="{FF2B5EF4-FFF2-40B4-BE49-F238E27FC236}">
                  <a16:creationId xmlns:a16="http://schemas.microsoft.com/office/drawing/2014/main" id="{00000000-0008-0000-2000-000059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15</xdr:row>
          <xdr:rowOff>47625</xdr:rowOff>
        </xdr:from>
        <xdr:to>
          <xdr:col>0</xdr:col>
          <xdr:colOff>314325</xdr:colOff>
          <xdr:row>15</xdr:row>
          <xdr:rowOff>276225</xdr:rowOff>
        </xdr:to>
        <xdr:sp macro="" textlink="">
          <xdr:nvSpPr>
            <xdr:cNvPr id="42074" name="Check Box 90" hidden="1">
              <a:extLst>
                <a:ext uri="{63B3BB69-23CF-44E3-9099-C40C66FF867C}">
                  <a14:compatExt spid="_x0000_s42074"/>
                </a:ext>
                <a:ext uri="{FF2B5EF4-FFF2-40B4-BE49-F238E27FC236}">
                  <a16:creationId xmlns:a16="http://schemas.microsoft.com/office/drawing/2014/main" id="{00000000-0008-0000-2000-00005A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16</xdr:row>
          <xdr:rowOff>47625</xdr:rowOff>
        </xdr:from>
        <xdr:to>
          <xdr:col>0</xdr:col>
          <xdr:colOff>314325</xdr:colOff>
          <xdr:row>16</xdr:row>
          <xdr:rowOff>276225</xdr:rowOff>
        </xdr:to>
        <xdr:sp macro="" textlink="">
          <xdr:nvSpPr>
            <xdr:cNvPr id="42075" name="Check Box 91" hidden="1">
              <a:extLst>
                <a:ext uri="{63B3BB69-23CF-44E3-9099-C40C66FF867C}">
                  <a14:compatExt spid="_x0000_s42075"/>
                </a:ext>
                <a:ext uri="{FF2B5EF4-FFF2-40B4-BE49-F238E27FC236}">
                  <a16:creationId xmlns:a16="http://schemas.microsoft.com/office/drawing/2014/main" id="{00000000-0008-0000-2000-00005B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1</xdr:colOff>
      <xdr:row>3</xdr:row>
      <xdr:rowOff>23232</xdr:rowOff>
    </xdr:from>
    <xdr:to>
      <xdr:col>9</xdr:col>
      <xdr:colOff>0</xdr:colOff>
      <xdr:row>8</xdr:row>
      <xdr:rowOff>1</xdr:rowOff>
    </xdr:to>
    <xdr:cxnSp macro="">
      <xdr:nvCxnSpPr>
        <xdr:cNvPr id="2" name="直線コネクタ 1">
          <a:extLst>
            <a:ext uri="{FF2B5EF4-FFF2-40B4-BE49-F238E27FC236}">
              <a16:creationId xmlns:a16="http://schemas.microsoft.com/office/drawing/2014/main" id="{00000000-0008-0000-0200-000002000000}"/>
            </a:ext>
          </a:extLst>
        </xdr:cNvPr>
        <xdr:cNvCxnSpPr/>
      </xdr:nvCxnSpPr>
      <xdr:spPr bwMode="auto">
        <a:xfrm>
          <a:off x="1" y="737607"/>
          <a:ext cx="3000374" cy="1167394"/>
        </a:xfrm>
        <a:prstGeom prst="line">
          <a:avLst/>
        </a:prstGeom>
        <a:ln>
          <a:solidFill>
            <a:schemeClr val="tx1"/>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20</xdr:row>
      <xdr:rowOff>23232</xdr:rowOff>
    </xdr:from>
    <xdr:to>
      <xdr:col>9</xdr:col>
      <xdr:colOff>0</xdr:colOff>
      <xdr:row>25</xdr:row>
      <xdr:rowOff>1</xdr:rowOff>
    </xdr:to>
    <xdr:cxnSp macro="">
      <xdr:nvCxnSpPr>
        <xdr:cNvPr id="3" name="直線コネクタ 2">
          <a:extLst>
            <a:ext uri="{FF2B5EF4-FFF2-40B4-BE49-F238E27FC236}">
              <a16:creationId xmlns:a16="http://schemas.microsoft.com/office/drawing/2014/main" id="{00000000-0008-0000-0200-000003000000}"/>
            </a:ext>
          </a:extLst>
        </xdr:cNvPr>
        <xdr:cNvCxnSpPr/>
      </xdr:nvCxnSpPr>
      <xdr:spPr bwMode="auto">
        <a:xfrm>
          <a:off x="1" y="4785732"/>
          <a:ext cx="3000374" cy="1167394"/>
        </a:xfrm>
        <a:prstGeom prst="line">
          <a:avLst/>
        </a:prstGeom>
        <a:ln>
          <a:solidFill>
            <a:schemeClr val="tx1"/>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3</xdr:row>
      <xdr:rowOff>23232</xdr:rowOff>
    </xdr:from>
    <xdr:to>
      <xdr:col>9</xdr:col>
      <xdr:colOff>0</xdr:colOff>
      <xdr:row>8</xdr:row>
      <xdr:rowOff>1</xdr:rowOff>
    </xdr:to>
    <xdr:cxnSp macro="">
      <xdr:nvCxnSpPr>
        <xdr:cNvPr id="2" name="直線コネクタ 1">
          <a:extLst>
            <a:ext uri="{FF2B5EF4-FFF2-40B4-BE49-F238E27FC236}">
              <a16:creationId xmlns:a16="http://schemas.microsoft.com/office/drawing/2014/main" id="{00000000-0008-0000-0300-000002000000}"/>
            </a:ext>
          </a:extLst>
        </xdr:cNvPr>
        <xdr:cNvCxnSpPr/>
      </xdr:nvCxnSpPr>
      <xdr:spPr bwMode="auto">
        <a:xfrm>
          <a:off x="1" y="737607"/>
          <a:ext cx="3000374" cy="1167394"/>
        </a:xfrm>
        <a:prstGeom prst="line">
          <a:avLst/>
        </a:prstGeom>
        <a:ln>
          <a:solidFill>
            <a:schemeClr val="tx1"/>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20</xdr:row>
      <xdr:rowOff>23232</xdr:rowOff>
    </xdr:from>
    <xdr:to>
      <xdr:col>9</xdr:col>
      <xdr:colOff>0</xdr:colOff>
      <xdr:row>25</xdr:row>
      <xdr:rowOff>1</xdr:rowOff>
    </xdr:to>
    <xdr:cxnSp macro="">
      <xdr:nvCxnSpPr>
        <xdr:cNvPr id="3" name="直線コネクタ 2">
          <a:extLst>
            <a:ext uri="{FF2B5EF4-FFF2-40B4-BE49-F238E27FC236}">
              <a16:creationId xmlns:a16="http://schemas.microsoft.com/office/drawing/2014/main" id="{00000000-0008-0000-0300-000003000000}"/>
            </a:ext>
          </a:extLst>
        </xdr:cNvPr>
        <xdr:cNvCxnSpPr/>
      </xdr:nvCxnSpPr>
      <xdr:spPr bwMode="auto">
        <a:xfrm>
          <a:off x="1" y="4785732"/>
          <a:ext cx="3000374" cy="1167394"/>
        </a:xfrm>
        <a:prstGeom prst="line">
          <a:avLst/>
        </a:prstGeom>
        <a:ln>
          <a:solidFill>
            <a:schemeClr val="tx1"/>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9525</xdr:rowOff>
    </xdr:from>
    <xdr:to>
      <xdr:col>6</xdr:col>
      <xdr:colOff>0</xdr:colOff>
      <xdr:row>4</xdr:row>
      <xdr:rowOff>0</xdr:rowOff>
    </xdr:to>
    <xdr:cxnSp macro="">
      <xdr:nvCxnSpPr>
        <xdr:cNvPr id="2" name="直線コネクタ 6">
          <a:extLst>
            <a:ext uri="{FF2B5EF4-FFF2-40B4-BE49-F238E27FC236}">
              <a16:creationId xmlns:a16="http://schemas.microsoft.com/office/drawing/2014/main" id="{00000000-0008-0000-0400-000002000000}"/>
            </a:ext>
          </a:extLst>
        </xdr:cNvPr>
        <xdr:cNvCxnSpPr>
          <a:cxnSpLocks noChangeShapeType="1"/>
        </xdr:cNvCxnSpPr>
      </xdr:nvCxnSpPr>
      <xdr:spPr bwMode="auto">
        <a:xfrm>
          <a:off x="0" y="485775"/>
          <a:ext cx="2000250" cy="46672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6</xdr:col>
          <xdr:colOff>66675</xdr:colOff>
          <xdr:row>14</xdr:row>
          <xdr:rowOff>0</xdr:rowOff>
        </xdr:from>
        <xdr:to>
          <xdr:col>7</xdr:col>
          <xdr:colOff>104775</xdr:colOff>
          <xdr:row>16</xdr:row>
          <xdr:rowOff>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400-000001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14</xdr:row>
          <xdr:rowOff>0</xdr:rowOff>
        </xdr:from>
        <xdr:to>
          <xdr:col>10</xdr:col>
          <xdr:colOff>104775</xdr:colOff>
          <xdr:row>16</xdr:row>
          <xdr:rowOff>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400-000002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14</xdr:row>
          <xdr:rowOff>0</xdr:rowOff>
        </xdr:from>
        <xdr:to>
          <xdr:col>12</xdr:col>
          <xdr:colOff>104775</xdr:colOff>
          <xdr:row>16</xdr:row>
          <xdr:rowOff>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400-000003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14</xdr:row>
          <xdr:rowOff>0</xdr:rowOff>
        </xdr:from>
        <xdr:to>
          <xdr:col>15</xdr:col>
          <xdr:colOff>104775</xdr:colOff>
          <xdr:row>16</xdr:row>
          <xdr:rowOff>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400-000004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14</xdr:row>
          <xdr:rowOff>0</xdr:rowOff>
        </xdr:from>
        <xdr:to>
          <xdr:col>17</xdr:col>
          <xdr:colOff>104775</xdr:colOff>
          <xdr:row>16</xdr:row>
          <xdr:rowOff>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400-000005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14</xdr:row>
          <xdr:rowOff>0</xdr:rowOff>
        </xdr:from>
        <xdr:to>
          <xdr:col>20</xdr:col>
          <xdr:colOff>104775</xdr:colOff>
          <xdr:row>16</xdr:row>
          <xdr:rowOff>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400-000006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20</xdr:row>
          <xdr:rowOff>0</xdr:rowOff>
        </xdr:from>
        <xdr:to>
          <xdr:col>7</xdr:col>
          <xdr:colOff>104775</xdr:colOff>
          <xdr:row>22</xdr:row>
          <xdr:rowOff>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400-000007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20</xdr:row>
          <xdr:rowOff>0</xdr:rowOff>
        </xdr:from>
        <xdr:to>
          <xdr:col>10</xdr:col>
          <xdr:colOff>104775</xdr:colOff>
          <xdr:row>22</xdr:row>
          <xdr:rowOff>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400-000008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20</xdr:row>
          <xdr:rowOff>0</xdr:rowOff>
        </xdr:from>
        <xdr:to>
          <xdr:col>12</xdr:col>
          <xdr:colOff>104775</xdr:colOff>
          <xdr:row>22</xdr:row>
          <xdr:rowOff>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400-000009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20</xdr:row>
          <xdr:rowOff>0</xdr:rowOff>
        </xdr:from>
        <xdr:to>
          <xdr:col>15</xdr:col>
          <xdr:colOff>104775</xdr:colOff>
          <xdr:row>22</xdr:row>
          <xdr:rowOff>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400-00000A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20</xdr:row>
          <xdr:rowOff>0</xdr:rowOff>
        </xdr:from>
        <xdr:to>
          <xdr:col>17</xdr:col>
          <xdr:colOff>104775</xdr:colOff>
          <xdr:row>22</xdr:row>
          <xdr:rowOff>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400-00000B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20</xdr:row>
          <xdr:rowOff>0</xdr:rowOff>
        </xdr:from>
        <xdr:to>
          <xdr:col>20</xdr:col>
          <xdr:colOff>104775</xdr:colOff>
          <xdr:row>22</xdr:row>
          <xdr:rowOff>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400-00000C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0</xdr:colOff>
      <xdr:row>2</xdr:row>
      <xdr:rowOff>0</xdr:rowOff>
    </xdr:from>
    <xdr:to>
      <xdr:col>10</xdr:col>
      <xdr:colOff>19050</xdr:colOff>
      <xdr:row>5</xdr:row>
      <xdr:rowOff>228600</xdr:rowOff>
    </xdr:to>
    <xdr:cxnSp macro="">
      <xdr:nvCxnSpPr>
        <xdr:cNvPr id="2" name="直線コネクタ 4">
          <a:extLst>
            <a:ext uri="{FF2B5EF4-FFF2-40B4-BE49-F238E27FC236}">
              <a16:creationId xmlns:a16="http://schemas.microsoft.com/office/drawing/2014/main" id="{00000000-0008-0000-0500-000002000000}"/>
            </a:ext>
          </a:extLst>
        </xdr:cNvPr>
        <xdr:cNvCxnSpPr>
          <a:cxnSpLocks noChangeShapeType="1"/>
        </xdr:cNvCxnSpPr>
      </xdr:nvCxnSpPr>
      <xdr:spPr bwMode="auto">
        <a:xfrm>
          <a:off x="0" y="476250"/>
          <a:ext cx="3448050" cy="94297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5</xdr:col>
          <xdr:colOff>104775</xdr:colOff>
          <xdr:row>43</xdr:row>
          <xdr:rowOff>171450</xdr:rowOff>
        </xdr:from>
        <xdr:to>
          <xdr:col>6</xdr:col>
          <xdr:colOff>0</xdr:colOff>
          <xdr:row>45</xdr:row>
          <xdr:rowOff>38100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500-0000011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43</xdr:row>
          <xdr:rowOff>152400</xdr:rowOff>
        </xdr:from>
        <xdr:to>
          <xdr:col>8</xdr:col>
          <xdr:colOff>257175</xdr:colOff>
          <xdr:row>45</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500-0000021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314325</xdr:colOff>
          <xdr:row>7</xdr:row>
          <xdr:rowOff>57150</xdr:rowOff>
        </xdr:from>
        <xdr:to>
          <xdr:col>13</xdr:col>
          <xdr:colOff>295275</xdr:colOff>
          <xdr:row>8</xdr:row>
          <xdr:rowOff>152400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600-000001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7</xdr:row>
          <xdr:rowOff>57150</xdr:rowOff>
        </xdr:from>
        <xdr:to>
          <xdr:col>14</xdr:col>
          <xdr:colOff>295275</xdr:colOff>
          <xdr:row>8</xdr:row>
          <xdr:rowOff>152400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600-000002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19</xdr:row>
          <xdr:rowOff>57150</xdr:rowOff>
        </xdr:from>
        <xdr:to>
          <xdr:col>13</xdr:col>
          <xdr:colOff>295275</xdr:colOff>
          <xdr:row>20</xdr:row>
          <xdr:rowOff>152400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600-000003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19</xdr:row>
          <xdr:rowOff>57150</xdr:rowOff>
        </xdr:from>
        <xdr:to>
          <xdr:col>14</xdr:col>
          <xdr:colOff>295275</xdr:colOff>
          <xdr:row>20</xdr:row>
          <xdr:rowOff>152400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600-000004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600-000005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600-000006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9</xdr:row>
          <xdr:rowOff>57150</xdr:rowOff>
        </xdr:from>
        <xdr:to>
          <xdr:col>13</xdr:col>
          <xdr:colOff>295275</xdr:colOff>
          <xdr:row>10</xdr:row>
          <xdr:rowOff>152400</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600-000007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9</xdr:row>
          <xdr:rowOff>57150</xdr:rowOff>
        </xdr:from>
        <xdr:to>
          <xdr:col>14</xdr:col>
          <xdr:colOff>295275</xdr:colOff>
          <xdr:row>10</xdr:row>
          <xdr:rowOff>152400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600-000008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11</xdr:row>
          <xdr:rowOff>57150</xdr:rowOff>
        </xdr:from>
        <xdr:to>
          <xdr:col>13</xdr:col>
          <xdr:colOff>295275</xdr:colOff>
          <xdr:row>12</xdr:row>
          <xdr:rowOff>152400</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600-000009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11</xdr:row>
          <xdr:rowOff>57150</xdr:rowOff>
        </xdr:from>
        <xdr:to>
          <xdr:col>14</xdr:col>
          <xdr:colOff>295275</xdr:colOff>
          <xdr:row>12</xdr:row>
          <xdr:rowOff>152400</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600-00000A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13</xdr:row>
          <xdr:rowOff>57150</xdr:rowOff>
        </xdr:from>
        <xdr:to>
          <xdr:col>13</xdr:col>
          <xdr:colOff>295275</xdr:colOff>
          <xdr:row>14</xdr:row>
          <xdr:rowOff>152400</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600-00000B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13</xdr:row>
          <xdr:rowOff>57150</xdr:rowOff>
        </xdr:from>
        <xdr:to>
          <xdr:col>14</xdr:col>
          <xdr:colOff>295275</xdr:colOff>
          <xdr:row>14</xdr:row>
          <xdr:rowOff>152400</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600-00000C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15</xdr:row>
          <xdr:rowOff>57150</xdr:rowOff>
        </xdr:from>
        <xdr:to>
          <xdr:col>13</xdr:col>
          <xdr:colOff>295275</xdr:colOff>
          <xdr:row>16</xdr:row>
          <xdr:rowOff>152400</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600-00000D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15</xdr:row>
          <xdr:rowOff>57150</xdr:rowOff>
        </xdr:from>
        <xdr:to>
          <xdr:col>14</xdr:col>
          <xdr:colOff>295275</xdr:colOff>
          <xdr:row>16</xdr:row>
          <xdr:rowOff>152400</xdr:rowOff>
        </xdr:to>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600-00000E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17</xdr:row>
          <xdr:rowOff>57150</xdr:rowOff>
        </xdr:from>
        <xdr:to>
          <xdr:col>13</xdr:col>
          <xdr:colOff>295275</xdr:colOff>
          <xdr:row>18</xdr:row>
          <xdr:rowOff>152400</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600-00000F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17</xdr:row>
          <xdr:rowOff>57150</xdr:rowOff>
        </xdr:from>
        <xdr:to>
          <xdr:col>14</xdr:col>
          <xdr:colOff>295275</xdr:colOff>
          <xdr:row>18</xdr:row>
          <xdr:rowOff>152400</xdr:rowOff>
        </xdr:to>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600-000010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21</xdr:row>
          <xdr:rowOff>57150</xdr:rowOff>
        </xdr:from>
        <xdr:to>
          <xdr:col>13</xdr:col>
          <xdr:colOff>295275</xdr:colOff>
          <xdr:row>22</xdr:row>
          <xdr:rowOff>152400</xdr:rowOff>
        </xdr:to>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600-000011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21</xdr:row>
          <xdr:rowOff>57150</xdr:rowOff>
        </xdr:from>
        <xdr:to>
          <xdr:col>14</xdr:col>
          <xdr:colOff>295275</xdr:colOff>
          <xdr:row>22</xdr:row>
          <xdr:rowOff>152400</xdr:rowOff>
        </xdr:to>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600-000012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23</xdr:row>
          <xdr:rowOff>57150</xdr:rowOff>
        </xdr:from>
        <xdr:to>
          <xdr:col>13</xdr:col>
          <xdr:colOff>295275</xdr:colOff>
          <xdr:row>24</xdr:row>
          <xdr:rowOff>152400</xdr:rowOff>
        </xdr:to>
        <xdr:sp macro="" textlink="">
          <xdr:nvSpPr>
            <xdr:cNvPr id="11283" name="Check Box 19" hidden="1">
              <a:extLst>
                <a:ext uri="{63B3BB69-23CF-44E3-9099-C40C66FF867C}">
                  <a14:compatExt spid="_x0000_s11283"/>
                </a:ext>
                <a:ext uri="{FF2B5EF4-FFF2-40B4-BE49-F238E27FC236}">
                  <a16:creationId xmlns:a16="http://schemas.microsoft.com/office/drawing/2014/main" id="{00000000-0008-0000-0600-000013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23</xdr:row>
          <xdr:rowOff>57150</xdr:rowOff>
        </xdr:from>
        <xdr:to>
          <xdr:col>14</xdr:col>
          <xdr:colOff>295275</xdr:colOff>
          <xdr:row>24</xdr:row>
          <xdr:rowOff>152400</xdr:rowOff>
        </xdr:to>
        <xdr:sp macro="" textlink="">
          <xdr:nvSpPr>
            <xdr:cNvPr id="11284" name="Check Box 20" hidden="1">
              <a:extLst>
                <a:ext uri="{63B3BB69-23CF-44E3-9099-C40C66FF867C}">
                  <a14:compatExt spid="_x0000_s11284"/>
                </a:ext>
                <a:ext uri="{FF2B5EF4-FFF2-40B4-BE49-F238E27FC236}">
                  <a16:creationId xmlns:a16="http://schemas.microsoft.com/office/drawing/2014/main" id="{00000000-0008-0000-0600-000014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25</xdr:row>
          <xdr:rowOff>57150</xdr:rowOff>
        </xdr:from>
        <xdr:to>
          <xdr:col>13</xdr:col>
          <xdr:colOff>295275</xdr:colOff>
          <xdr:row>26</xdr:row>
          <xdr:rowOff>152400</xdr:rowOff>
        </xdr:to>
        <xdr:sp macro="" textlink="">
          <xdr:nvSpPr>
            <xdr:cNvPr id="11285" name="Check Box 21" hidden="1">
              <a:extLst>
                <a:ext uri="{63B3BB69-23CF-44E3-9099-C40C66FF867C}">
                  <a14:compatExt spid="_x0000_s11285"/>
                </a:ext>
                <a:ext uri="{FF2B5EF4-FFF2-40B4-BE49-F238E27FC236}">
                  <a16:creationId xmlns:a16="http://schemas.microsoft.com/office/drawing/2014/main" id="{00000000-0008-0000-0600-000015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25</xdr:row>
          <xdr:rowOff>57150</xdr:rowOff>
        </xdr:from>
        <xdr:to>
          <xdr:col>14</xdr:col>
          <xdr:colOff>295275</xdr:colOff>
          <xdr:row>26</xdr:row>
          <xdr:rowOff>152400</xdr:rowOff>
        </xdr:to>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600-000016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27</xdr:row>
          <xdr:rowOff>57150</xdr:rowOff>
        </xdr:from>
        <xdr:to>
          <xdr:col>13</xdr:col>
          <xdr:colOff>295275</xdr:colOff>
          <xdr:row>28</xdr:row>
          <xdr:rowOff>152400</xdr:rowOff>
        </xdr:to>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600-000017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27</xdr:row>
          <xdr:rowOff>57150</xdr:rowOff>
        </xdr:from>
        <xdr:to>
          <xdr:col>14</xdr:col>
          <xdr:colOff>295275</xdr:colOff>
          <xdr:row>28</xdr:row>
          <xdr:rowOff>152400</xdr:rowOff>
        </xdr:to>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600-000018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29</xdr:row>
          <xdr:rowOff>57150</xdr:rowOff>
        </xdr:from>
        <xdr:to>
          <xdr:col>13</xdr:col>
          <xdr:colOff>295275</xdr:colOff>
          <xdr:row>30</xdr:row>
          <xdr:rowOff>152400</xdr:rowOff>
        </xdr:to>
        <xdr:sp macro="" textlink="">
          <xdr:nvSpPr>
            <xdr:cNvPr id="11289" name="Check Box 25" hidden="1">
              <a:extLst>
                <a:ext uri="{63B3BB69-23CF-44E3-9099-C40C66FF867C}">
                  <a14:compatExt spid="_x0000_s11289"/>
                </a:ext>
                <a:ext uri="{FF2B5EF4-FFF2-40B4-BE49-F238E27FC236}">
                  <a16:creationId xmlns:a16="http://schemas.microsoft.com/office/drawing/2014/main" id="{00000000-0008-0000-0600-000019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29</xdr:row>
          <xdr:rowOff>57150</xdr:rowOff>
        </xdr:from>
        <xdr:to>
          <xdr:col>14</xdr:col>
          <xdr:colOff>295275</xdr:colOff>
          <xdr:row>30</xdr:row>
          <xdr:rowOff>152400</xdr:rowOff>
        </xdr:to>
        <xdr:sp macro="" textlink="">
          <xdr:nvSpPr>
            <xdr:cNvPr id="11290" name="Check Box 26" hidden="1">
              <a:extLst>
                <a:ext uri="{63B3BB69-23CF-44E3-9099-C40C66FF867C}">
                  <a14:compatExt spid="_x0000_s11290"/>
                </a:ext>
                <a:ext uri="{FF2B5EF4-FFF2-40B4-BE49-F238E27FC236}">
                  <a16:creationId xmlns:a16="http://schemas.microsoft.com/office/drawing/2014/main" id="{00000000-0008-0000-0600-00001A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31</xdr:row>
          <xdr:rowOff>57150</xdr:rowOff>
        </xdr:from>
        <xdr:to>
          <xdr:col>13</xdr:col>
          <xdr:colOff>295275</xdr:colOff>
          <xdr:row>32</xdr:row>
          <xdr:rowOff>152400</xdr:rowOff>
        </xdr:to>
        <xdr:sp macro="" textlink="">
          <xdr:nvSpPr>
            <xdr:cNvPr id="11291" name="Check Box 27" hidden="1">
              <a:extLst>
                <a:ext uri="{63B3BB69-23CF-44E3-9099-C40C66FF867C}">
                  <a14:compatExt spid="_x0000_s11291"/>
                </a:ext>
                <a:ext uri="{FF2B5EF4-FFF2-40B4-BE49-F238E27FC236}">
                  <a16:creationId xmlns:a16="http://schemas.microsoft.com/office/drawing/2014/main" id="{00000000-0008-0000-0600-00001B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31</xdr:row>
          <xdr:rowOff>57150</xdr:rowOff>
        </xdr:from>
        <xdr:to>
          <xdr:col>14</xdr:col>
          <xdr:colOff>295275</xdr:colOff>
          <xdr:row>32</xdr:row>
          <xdr:rowOff>152400</xdr:rowOff>
        </xdr:to>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600-00001C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33</xdr:row>
          <xdr:rowOff>57150</xdr:rowOff>
        </xdr:from>
        <xdr:to>
          <xdr:col>13</xdr:col>
          <xdr:colOff>295275</xdr:colOff>
          <xdr:row>34</xdr:row>
          <xdr:rowOff>152400</xdr:rowOff>
        </xdr:to>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600-00001D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33</xdr:row>
          <xdr:rowOff>57150</xdr:rowOff>
        </xdr:from>
        <xdr:to>
          <xdr:col>14</xdr:col>
          <xdr:colOff>295275</xdr:colOff>
          <xdr:row>34</xdr:row>
          <xdr:rowOff>152400</xdr:rowOff>
        </xdr:to>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600-00001E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35</xdr:row>
          <xdr:rowOff>57150</xdr:rowOff>
        </xdr:from>
        <xdr:to>
          <xdr:col>13</xdr:col>
          <xdr:colOff>295275</xdr:colOff>
          <xdr:row>36</xdr:row>
          <xdr:rowOff>152400</xdr:rowOff>
        </xdr:to>
        <xdr:sp macro="" textlink="">
          <xdr:nvSpPr>
            <xdr:cNvPr id="11295" name="Check Box 31" hidden="1">
              <a:extLst>
                <a:ext uri="{63B3BB69-23CF-44E3-9099-C40C66FF867C}">
                  <a14:compatExt spid="_x0000_s11295"/>
                </a:ext>
                <a:ext uri="{FF2B5EF4-FFF2-40B4-BE49-F238E27FC236}">
                  <a16:creationId xmlns:a16="http://schemas.microsoft.com/office/drawing/2014/main" id="{00000000-0008-0000-0600-00001F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35</xdr:row>
          <xdr:rowOff>57150</xdr:rowOff>
        </xdr:from>
        <xdr:to>
          <xdr:col>14</xdr:col>
          <xdr:colOff>295275</xdr:colOff>
          <xdr:row>36</xdr:row>
          <xdr:rowOff>152400</xdr:rowOff>
        </xdr:to>
        <xdr:sp macro="" textlink="">
          <xdr:nvSpPr>
            <xdr:cNvPr id="11296" name="Check Box 32" hidden="1">
              <a:extLst>
                <a:ext uri="{63B3BB69-23CF-44E3-9099-C40C66FF867C}">
                  <a14:compatExt spid="_x0000_s11296"/>
                </a:ext>
                <a:ext uri="{FF2B5EF4-FFF2-40B4-BE49-F238E27FC236}">
                  <a16:creationId xmlns:a16="http://schemas.microsoft.com/office/drawing/2014/main" id="{00000000-0008-0000-0600-000020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37</xdr:row>
          <xdr:rowOff>57150</xdr:rowOff>
        </xdr:from>
        <xdr:to>
          <xdr:col>13</xdr:col>
          <xdr:colOff>295275</xdr:colOff>
          <xdr:row>38</xdr:row>
          <xdr:rowOff>152400</xdr:rowOff>
        </xdr:to>
        <xdr:sp macro="" textlink="">
          <xdr:nvSpPr>
            <xdr:cNvPr id="11297" name="Check Box 33" hidden="1">
              <a:extLst>
                <a:ext uri="{63B3BB69-23CF-44E3-9099-C40C66FF867C}">
                  <a14:compatExt spid="_x0000_s11297"/>
                </a:ext>
                <a:ext uri="{FF2B5EF4-FFF2-40B4-BE49-F238E27FC236}">
                  <a16:creationId xmlns:a16="http://schemas.microsoft.com/office/drawing/2014/main" id="{00000000-0008-0000-0600-000021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37</xdr:row>
          <xdr:rowOff>57150</xdr:rowOff>
        </xdr:from>
        <xdr:to>
          <xdr:col>14</xdr:col>
          <xdr:colOff>295275</xdr:colOff>
          <xdr:row>38</xdr:row>
          <xdr:rowOff>152400</xdr:rowOff>
        </xdr:to>
        <xdr:sp macro="" textlink="">
          <xdr:nvSpPr>
            <xdr:cNvPr id="11298" name="Check Box 34" hidden="1">
              <a:extLst>
                <a:ext uri="{63B3BB69-23CF-44E3-9099-C40C66FF867C}">
                  <a14:compatExt spid="_x0000_s11298"/>
                </a:ext>
                <a:ext uri="{FF2B5EF4-FFF2-40B4-BE49-F238E27FC236}">
                  <a16:creationId xmlns:a16="http://schemas.microsoft.com/office/drawing/2014/main" id="{00000000-0008-0000-0600-000022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39</xdr:row>
          <xdr:rowOff>57150</xdr:rowOff>
        </xdr:from>
        <xdr:to>
          <xdr:col>13</xdr:col>
          <xdr:colOff>295275</xdr:colOff>
          <xdr:row>40</xdr:row>
          <xdr:rowOff>152400</xdr:rowOff>
        </xdr:to>
        <xdr:sp macro="" textlink="">
          <xdr:nvSpPr>
            <xdr:cNvPr id="11299" name="Check Box 35" hidden="1">
              <a:extLst>
                <a:ext uri="{63B3BB69-23CF-44E3-9099-C40C66FF867C}">
                  <a14:compatExt spid="_x0000_s11299"/>
                </a:ext>
                <a:ext uri="{FF2B5EF4-FFF2-40B4-BE49-F238E27FC236}">
                  <a16:creationId xmlns:a16="http://schemas.microsoft.com/office/drawing/2014/main" id="{00000000-0008-0000-0600-000023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39</xdr:row>
          <xdr:rowOff>57150</xdr:rowOff>
        </xdr:from>
        <xdr:to>
          <xdr:col>14</xdr:col>
          <xdr:colOff>295275</xdr:colOff>
          <xdr:row>40</xdr:row>
          <xdr:rowOff>152400</xdr:rowOff>
        </xdr:to>
        <xdr:sp macro="" textlink="">
          <xdr:nvSpPr>
            <xdr:cNvPr id="11300" name="Check Box 36" hidden="1">
              <a:extLst>
                <a:ext uri="{63B3BB69-23CF-44E3-9099-C40C66FF867C}">
                  <a14:compatExt spid="_x0000_s11300"/>
                </a:ext>
                <a:ext uri="{FF2B5EF4-FFF2-40B4-BE49-F238E27FC236}">
                  <a16:creationId xmlns:a16="http://schemas.microsoft.com/office/drawing/2014/main" id="{00000000-0008-0000-0600-000024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41</xdr:row>
          <xdr:rowOff>57150</xdr:rowOff>
        </xdr:from>
        <xdr:to>
          <xdr:col>13</xdr:col>
          <xdr:colOff>295275</xdr:colOff>
          <xdr:row>42</xdr:row>
          <xdr:rowOff>152400</xdr:rowOff>
        </xdr:to>
        <xdr:sp macro="" textlink="">
          <xdr:nvSpPr>
            <xdr:cNvPr id="11301" name="Check Box 37" hidden="1">
              <a:extLst>
                <a:ext uri="{63B3BB69-23CF-44E3-9099-C40C66FF867C}">
                  <a14:compatExt spid="_x0000_s11301"/>
                </a:ext>
                <a:ext uri="{FF2B5EF4-FFF2-40B4-BE49-F238E27FC236}">
                  <a16:creationId xmlns:a16="http://schemas.microsoft.com/office/drawing/2014/main" id="{00000000-0008-0000-0600-000025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41</xdr:row>
          <xdr:rowOff>57150</xdr:rowOff>
        </xdr:from>
        <xdr:to>
          <xdr:col>14</xdr:col>
          <xdr:colOff>295275</xdr:colOff>
          <xdr:row>42</xdr:row>
          <xdr:rowOff>152400</xdr:rowOff>
        </xdr:to>
        <xdr:sp macro="" textlink="">
          <xdr:nvSpPr>
            <xdr:cNvPr id="11302" name="Check Box 38" hidden="1">
              <a:extLst>
                <a:ext uri="{63B3BB69-23CF-44E3-9099-C40C66FF867C}">
                  <a14:compatExt spid="_x0000_s11302"/>
                </a:ext>
                <a:ext uri="{FF2B5EF4-FFF2-40B4-BE49-F238E27FC236}">
                  <a16:creationId xmlns:a16="http://schemas.microsoft.com/office/drawing/2014/main" id="{00000000-0008-0000-0600-000026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11303" name="Check Box 39" hidden="1">
              <a:extLst>
                <a:ext uri="{63B3BB69-23CF-44E3-9099-C40C66FF867C}">
                  <a14:compatExt spid="_x0000_s11303"/>
                </a:ext>
                <a:ext uri="{FF2B5EF4-FFF2-40B4-BE49-F238E27FC236}">
                  <a16:creationId xmlns:a16="http://schemas.microsoft.com/office/drawing/2014/main" id="{00000000-0008-0000-0600-000027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7</xdr:row>
          <xdr:rowOff>57150</xdr:rowOff>
        </xdr:from>
        <xdr:to>
          <xdr:col>20</xdr:col>
          <xdr:colOff>295275</xdr:colOff>
          <xdr:row>8</xdr:row>
          <xdr:rowOff>152400</xdr:rowOff>
        </xdr:to>
        <xdr:sp macro="" textlink="">
          <xdr:nvSpPr>
            <xdr:cNvPr id="11304" name="Check Box 40" hidden="1">
              <a:extLst>
                <a:ext uri="{63B3BB69-23CF-44E3-9099-C40C66FF867C}">
                  <a14:compatExt spid="_x0000_s11304"/>
                </a:ext>
                <a:ext uri="{FF2B5EF4-FFF2-40B4-BE49-F238E27FC236}">
                  <a16:creationId xmlns:a16="http://schemas.microsoft.com/office/drawing/2014/main" id="{00000000-0008-0000-0600-000028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19</xdr:row>
          <xdr:rowOff>57150</xdr:rowOff>
        </xdr:from>
        <xdr:to>
          <xdr:col>19</xdr:col>
          <xdr:colOff>295275</xdr:colOff>
          <xdr:row>20</xdr:row>
          <xdr:rowOff>152400</xdr:rowOff>
        </xdr:to>
        <xdr:sp macro="" textlink="">
          <xdr:nvSpPr>
            <xdr:cNvPr id="11305" name="Check Box 41" hidden="1">
              <a:extLst>
                <a:ext uri="{63B3BB69-23CF-44E3-9099-C40C66FF867C}">
                  <a14:compatExt spid="_x0000_s11305"/>
                </a:ext>
                <a:ext uri="{FF2B5EF4-FFF2-40B4-BE49-F238E27FC236}">
                  <a16:creationId xmlns:a16="http://schemas.microsoft.com/office/drawing/2014/main" id="{00000000-0008-0000-0600-000029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19</xdr:row>
          <xdr:rowOff>57150</xdr:rowOff>
        </xdr:from>
        <xdr:to>
          <xdr:col>20</xdr:col>
          <xdr:colOff>295275</xdr:colOff>
          <xdr:row>20</xdr:row>
          <xdr:rowOff>152400</xdr:rowOff>
        </xdr:to>
        <xdr:sp macro="" textlink="">
          <xdr:nvSpPr>
            <xdr:cNvPr id="11306" name="Check Box 42" hidden="1">
              <a:extLst>
                <a:ext uri="{63B3BB69-23CF-44E3-9099-C40C66FF867C}">
                  <a14:compatExt spid="_x0000_s11306"/>
                </a:ext>
                <a:ext uri="{FF2B5EF4-FFF2-40B4-BE49-F238E27FC236}">
                  <a16:creationId xmlns:a16="http://schemas.microsoft.com/office/drawing/2014/main" id="{00000000-0008-0000-0600-00002A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11307" name="Check Box 43" hidden="1">
              <a:extLst>
                <a:ext uri="{63B3BB69-23CF-44E3-9099-C40C66FF867C}">
                  <a14:compatExt spid="_x0000_s11307"/>
                </a:ext>
                <a:ext uri="{FF2B5EF4-FFF2-40B4-BE49-F238E27FC236}">
                  <a16:creationId xmlns:a16="http://schemas.microsoft.com/office/drawing/2014/main" id="{00000000-0008-0000-0600-00002B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9</xdr:row>
          <xdr:rowOff>57150</xdr:rowOff>
        </xdr:from>
        <xdr:to>
          <xdr:col>20</xdr:col>
          <xdr:colOff>295275</xdr:colOff>
          <xdr:row>10</xdr:row>
          <xdr:rowOff>152400</xdr:rowOff>
        </xdr:to>
        <xdr:sp macro="" textlink="">
          <xdr:nvSpPr>
            <xdr:cNvPr id="11308" name="Check Box 44" hidden="1">
              <a:extLst>
                <a:ext uri="{63B3BB69-23CF-44E3-9099-C40C66FF867C}">
                  <a14:compatExt spid="_x0000_s11308"/>
                </a:ext>
                <a:ext uri="{FF2B5EF4-FFF2-40B4-BE49-F238E27FC236}">
                  <a16:creationId xmlns:a16="http://schemas.microsoft.com/office/drawing/2014/main" id="{00000000-0008-0000-0600-00002C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11309" name="Check Box 45" hidden="1">
              <a:extLst>
                <a:ext uri="{63B3BB69-23CF-44E3-9099-C40C66FF867C}">
                  <a14:compatExt spid="_x0000_s11309"/>
                </a:ext>
                <a:ext uri="{FF2B5EF4-FFF2-40B4-BE49-F238E27FC236}">
                  <a16:creationId xmlns:a16="http://schemas.microsoft.com/office/drawing/2014/main" id="{00000000-0008-0000-0600-00002D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11</xdr:row>
          <xdr:rowOff>57150</xdr:rowOff>
        </xdr:from>
        <xdr:to>
          <xdr:col>20</xdr:col>
          <xdr:colOff>295275</xdr:colOff>
          <xdr:row>12</xdr:row>
          <xdr:rowOff>152400</xdr:rowOff>
        </xdr:to>
        <xdr:sp macro="" textlink="">
          <xdr:nvSpPr>
            <xdr:cNvPr id="11310" name="Check Box 46" hidden="1">
              <a:extLst>
                <a:ext uri="{63B3BB69-23CF-44E3-9099-C40C66FF867C}">
                  <a14:compatExt spid="_x0000_s11310"/>
                </a:ext>
                <a:ext uri="{FF2B5EF4-FFF2-40B4-BE49-F238E27FC236}">
                  <a16:creationId xmlns:a16="http://schemas.microsoft.com/office/drawing/2014/main" id="{00000000-0008-0000-0600-00002E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11311" name="Check Box 47" hidden="1">
              <a:extLst>
                <a:ext uri="{63B3BB69-23CF-44E3-9099-C40C66FF867C}">
                  <a14:compatExt spid="_x0000_s11311"/>
                </a:ext>
                <a:ext uri="{FF2B5EF4-FFF2-40B4-BE49-F238E27FC236}">
                  <a16:creationId xmlns:a16="http://schemas.microsoft.com/office/drawing/2014/main" id="{00000000-0008-0000-0600-00002F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13</xdr:row>
          <xdr:rowOff>57150</xdr:rowOff>
        </xdr:from>
        <xdr:to>
          <xdr:col>20</xdr:col>
          <xdr:colOff>295275</xdr:colOff>
          <xdr:row>14</xdr:row>
          <xdr:rowOff>152400</xdr:rowOff>
        </xdr:to>
        <xdr:sp macro="" textlink="">
          <xdr:nvSpPr>
            <xdr:cNvPr id="11312" name="Check Box 48" hidden="1">
              <a:extLst>
                <a:ext uri="{63B3BB69-23CF-44E3-9099-C40C66FF867C}">
                  <a14:compatExt spid="_x0000_s11312"/>
                </a:ext>
                <a:ext uri="{FF2B5EF4-FFF2-40B4-BE49-F238E27FC236}">
                  <a16:creationId xmlns:a16="http://schemas.microsoft.com/office/drawing/2014/main" id="{00000000-0008-0000-0600-000030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11313" name="Check Box 49" hidden="1">
              <a:extLst>
                <a:ext uri="{63B3BB69-23CF-44E3-9099-C40C66FF867C}">
                  <a14:compatExt spid="_x0000_s11313"/>
                </a:ext>
                <a:ext uri="{FF2B5EF4-FFF2-40B4-BE49-F238E27FC236}">
                  <a16:creationId xmlns:a16="http://schemas.microsoft.com/office/drawing/2014/main" id="{00000000-0008-0000-0600-000031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15</xdr:row>
          <xdr:rowOff>57150</xdr:rowOff>
        </xdr:from>
        <xdr:to>
          <xdr:col>20</xdr:col>
          <xdr:colOff>295275</xdr:colOff>
          <xdr:row>16</xdr:row>
          <xdr:rowOff>152400</xdr:rowOff>
        </xdr:to>
        <xdr:sp macro="" textlink="">
          <xdr:nvSpPr>
            <xdr:cNvPr id="11314" name="Check Box 50" hidden="1">
              <a:extLst>
                <a:ext uri="{63B3BB69-23CF-44E3-9099-C40C66FF867C}">
                  <a14:compatExt spid="_x0000_s11314"/>
                </a:ext>
                <a:ext uri="{FF2B5EF4-FFF2-40B4-BE49-F238E27FC236}">
                  <a16:creationId xmlns:a16="http://schemas.microsoft.com/office/drawing/2014/main" id="{00000000-0008-0000-0600-000032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11315" name="Check Box 51" hidden="1">
              <a:extLst>
                <a:ext uri="{63B3BB69-23CF-44E3-9099-C40C66FF867C}">
                  <a14:compatExt spid="_x0000_s11315"/>
                </a:ext>
                <a:ext uri="{FF2B5EF4-FFF2-40B4-BE49-F238E27FC236}">
                  <a16:creationId xmlns:a16="http://schemas.microsoft.com/office/drawing/2014/main" id="{00000000-0008-0000-0600-000033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17</xdr:row>
          <xdr:rowOff>57150</xdr:rowOff>
        </xdr:from>
        <xdr:to>
          <xdr:col>20</xdr:col>
          <xdr:colOff>295275</xdr:colOff>
          <xdr:row>18</xdr:row>
          <xdr:rowOff>152400</xdr:rowOff>
        </xdr:to>
        <xdr:sp macro="" textlink="">
          <xdr:nvSpPr>
            <xdr:cNvPr id="11316" name="Check Box 52" hidden="1">
              <a:extLst>
                <a:ext uri="{63B3BB69-23CF-44E3-9099-C40C66FF867C}">
                  <a14:compatExt spid="_x0000_s11316"/>
                </a:ext>
                <a:ext uri="{FF2B5EF4-FFF2-40B4-BE49-F238E27FC236}">
                  <a16:creationId xmlns:a16="http://schemas.microsoft.com/office/drawing/2014/main" id="{00000000-0008-0000-0600-000034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21</xdr:row>
          <xdr:rowOff>57150</xdr:rowOff>
        </xdr:from>
        <xdr:to>
          <xdr:col>19</xdr:col>
          <xdr:colOff>295275</xdr:colOff>
          <xdr:row>22</xdr:row>
          <xdr:rowOff>152400</xdr:rowOff>
        </xdr:to>
        <xdr:sp macro="" textlink="">
          <xdr:nvSpPr>
            <xdr:cNvPr id="11317" name="Check Box 53" hidden="1">
              <a:extLst>
                <a:ext uri="{63B3BB69-23CF-44E3-9099-C40C66FF867C}">
                  <a14:compatExt spid="_x0000_s11317"/>
                </a:ext>
                <a:ext uri="{FF2B5EF4-FFF2-40B4-BE49-F238E27FC236}">
                  <a16:creationId xmlns:a16="http://schemas.microsoft.com/office/drawing/2014/main" id="{00000000-0008-0000-0600-000035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21</xdr:row>
          <xdr:rowOff>57150</xdr:rowOff>
        </xdr:from>
        <xdr:to>
          <xdr:col>20</xdr:col>
          <xdr:colOff>295275</xdr:colOff>
          <xdr:row>22</xdr:row>
          <xdr:rowOff>152400</xdr:rowOff>
        </xdr:to>
        <xdr:sp macro="" textlink="">
          <xdr:nvSpPr>
            <xdr:cNvPr id="11318" name="Check Box 54" hidden="1">
              <a:extLst>
                <a:ext uri="{63B3BB69-23CF-44E3-9099-C40C66FF867C}">
                  <a14:compatExt spid="_x0000_s11318"/>
                </a:ext>
                <a:ext uri="{FF2B5EF4-FFF2-40B4-BE49-F238E27FC236}">
                  <a16:creationId xmlns:a16="http://schemas.microsoft.com/office/drawing/2014/main" id="{00000000-0008-0000-0600-000036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23</xdr:row>
          <xdr:rowOff>57150</xdr:rowOff>
        </xdr:from>
        <xdr:to>
          <xdr:col>19</xdr:col>
          <xdr:colOff>295275</xdr:colOff>
          <xdr:row>24</xdr:row>
          <xdr:rowOff>152400</xdr:rowOff>
        </xdr:to>
        <xdr:sp macro="" textlink="">
          <xdr:nvSpPr>
            <xdr:cNvPr id="11319" name="Check Box 55" hidden="1">
              <a:extLst>
                <a:ext uri="{63B3BB69-23CF-44E3-9099-C40C66FF867C}">
                  <a14:compatExt spid="_x0000_s11319"/>
                </a:ext>
                <a:ext uri="{FF2B5EF4-FFF2-40B4-BE49-F238E27FC236}">
                  <a16:creationId xmlns:a16="http://schemas.microsoft.com/office/drawing/2014/main" id="{00000000-0008-0000-0600-000037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23</xdr:row>
          <xdr:rowOff>57150</xdr:rowOff>
        </xdr:from>
        <xdr:to>
          <xdr:col>20</xdr:col>
          <xdr:colOff>295275</xdr:colOff>
          <xdr:row>24</xdr:row>
          <xdr:rowOff>152400</xdr:rowOff>
        </xdr:to>
        <xdr:sp macro="" textlink="">
          <xdr:nvSpPr>
            <xdr:cNvPr id="11320" name="Check Box 56" hidden="1">
              <a:extLst>
                <a:ext uri="{63B3BB69-23CF-44E3-9099-C40C66FF867C}">
                  <a14:compatExt spid="_x0000_s11320"/>
                </a:ext>
                <a:ext uri="{FF2B5EF4-FFF2-40B4-BE49-F238E27FC236}">
                  <a16:creationId xmlns:a16="http://schemas.microsoft.com/office/drawing/2014/main" id="{00000000-0008-0000-0600-000038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25</xdr:row>
          <xdr:rowOff>57150</xdr:rowOff>
        </xdr:from>
        <xdr:to>
          <xdr:col>19</xdr:col>
          <xdr:colOff>295275</xdr:colOff>
          <xdr:row>26</xdr:row>
          <xdr:rowOff>152400</xdr:rowOff>
        </xdr:to>
        <xdr:sp macro="" textlink="">
          <xdr:nvSpPr>
            <xdr:cNvPr id="11321" name="Check Box 57" hidden="1">
              <a:extLst>
                <a:ext uri="{63B3BB69-23CF-44E3-9099-C40C66FF867C}">
                  <a14:compatExt spid="_x0000_s11321"/>
                </a:ext>
                <a:ext uri="{FF2B5EF4-FFF2-40B4-BE49-F238E27FC236}">
                  <a16:creationId xmlns:a16="http://schemas.microsoft.com/office/drawing/2014/main" id="{00000000-0008-0000-0600-000039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25</xdr:row>
          <xdr:rowOff>57150</xdr:rowOff>
        </xdr:from>
        <xdr:to>
          <xdr:col>20</xdr:col>
          <xdr:colOff>295275</xdr:colOff>
          <xdr:row>26</xdr:row>
          <xdr:rowOff>152400</xdr:rowOff>
        </xdr:to>
        <xdr:sp macro="" textlink="">
          <xdr:nvSpPr>
            <xdr:cNvPr id="11322" name="Check Box 58" hidden="1">
              <a:extLst>
                <a:ext uri="{63B3BB69-23CF-44E3-9099-C40C66FF867C}">
                  <a14:compatExt spid="_x0000_s11322"/>
                </a:ext>
                <a:ext uri="{FF2B5EF4-FFF2-40B4-BE49-F238E27FC236}">
                  <a16:creationId xmlns:a16="http://schemas.microsoft.com/office/drawing/2014/main" id="{00000000-0008-0000-0600-00003A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27</xdr:row>
          <xdr:rowOff>57150</xdr:rowOff>
        </xdr:from>
        <xdr:to>
          <xdr:col>19</xdr:col>
          <xdr:colOff>295275</xdr:colOff>
          <xdr:row>28</xdr:row>
          <xdr:rowOff>152400</xdr:rowOff>
        </xdr:to>
        <xdr:sp macro="" textlink="">
          <xdr:nvSpPr>
            <xdr:cNvPr id="11323" name="Check Box 59" hidden="1">
              <a:extLst>
                <a:ext uri="{63B3BB69-23CF-44E3-9099-C40C66FF867C}">
                  <a14:compatExt spid="_x0000_s11323"/>
                </a:ext>
                <a:ext uri="{FF2B5EF4-FFF2-40B4-BE49-F238E27FC236}">
                  <a16:creationId xmlns:a16="http://schemas.microsoft.com/office/drawing/2014/main" id="{00000000-0008-0000-0600-00003B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27</xdr:row>
          <xdr:rowOff>57150</xdr:rowOff>
        </xdr:from>
        <xdr:to>
          <xdr:col>20</xdr:col>
          <xdr:colOff>295275</xdr:colOff>
          <xdr:row>28</xdr:row>
          <xdr:rowOff>152400</xdr:rowOff>
        </xdr:to>
        <xdr:sp macro="" textlink="">
          <xdr:nvSpPr>
            <xdr:cNvPr id="11324" name="Check Box 60" hidden="1">
              <a:extLst>
                <a:ext uri="{63B3BB69-23CF-44E3-9099-C40C66FF867C}">
                  <a14:compatExt spid="_x0000_s11324"/>
                </a:ext>
                <a:ext uri="{FF2B5EF4-FFF2-40B4-BE49-F238E27FC236}">
                  <a16:creationId xmlns:a16="http://schemas.microsoft.com/office/drawing/2014/main" id="{00000000-0008-0000-0600-00003C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29</xdr:row>
          <xdr:rowOff>57150</xdr:rowOff>
        </xdr:from>
        <xdr:to>
          <xdr:col>19</xdr:col>
          <xdr:colOff>295275</xdr:colOff>
          <xdr:row>30</xdr:row>
          <xdr:rowOff>152400</xdr:rowOff>
        </xdr:to>
        <xdr:sp macro="" textlink="">
          <xdr:nvSpPr>
            <xdr:cNvPr id="11325" name="Check Box 61" hidden="1">
              <a:extLst>
                <a:ext uri="{63B3BB69-23CF-44E3-9099-C40C66FF867C}">
                  <a14:compatExt spid="_x0000_s11325"/>
                </a:ext>
                <a:ext uri="{FF2B5EF4-FFF2-40B4-BE49-F238E27FC236}">
                  <a16:creationId xmlns:a16="http://schemas.microsoft.com/office/drawing/2014/main" id="{00000000-0008-0000-0600-00003D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29</xdr:row>
          <xdr:rowOff>57150</xdr:rowOff>
        </xdr:from>
        <xdr:to>
          <xdr:col>20</xdr:col>
          <xdr:colOff>295275</xdr:colOff>
          <xdr:row>30</xdr:row>
          <xdr:rowOff>152400</xdr:rowOff>
        </xdr:to>
        <xdr:sp macro="" textlink="">
          <xdr:nvSpPr>
            <xdr:cNvPr id="11326" name="Check Box 62" hidden="1">
              <a:extLst>
                <a:ext uri="{63B3BB69-23CF-44E3-9099-C40C66FF867C}">
                  <a14:compatExt spid="_x0000_s11326"/>
                </a:ext>
                <a:ext uri="{FF2B5EF4-FFF2-40B4-BE49-F238E27FC236}">
                  <a16:creationId xmlns:a16="http://schemas.microsoft.com/office/drawing/2014/main" id="{00000000-0008-0000-0600-00003E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31</xdr:row>
          <xdr:rowOff>57150</xdr:rowOff>
        </xdr:from>
        <xdr:to>
          <xdr:col>19</xdr:col>
          <xdr:colOff>295275</xdr:colOff>
          <xdr:row>32</xdr:row>
          <xdr:rowOff>152400</xdr:rowOff>
        </xdr:to>
        <xdr:sp macro="" textlink="">
          <xdr:nvSpPr>
            <xdr:cNvPr id="11327" name="Check Box 63" hidden="1">
              <a:extLst>
                <a:ext uri="{63B3BB69-23CF-44E3-9099-C40C66FF867C}">
                  <a14:compatExt spid="_x0000_s11327"/>
                </a:ext>
                <a:ext uri="{FF2B5EF4-FFF2-40B4-BE49-F238E27FC236}">
                  <a16:creationId xmlns:a16="http://schemas.microsoft.com/office/drawing/2014/main" id="{00000000-0008-0000-0600-00003F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31</xdr:row>
          <xdr:rowOff>57150</xdr:rowOff>
        </xdr:from>
        <xdr:to>
          <xdr:col>20</xdr:col>
          <xdr:colOff>295275</xdr:colOff>
          <xdr:row>32</xdr:row>
          <xdr:rowOff>152400</xdr:rowOff>
        </xdr:to>
        <xdr:sp macro="" textlink="">
          <xdr:nvSpPr>
            <xdr:cNvPr id="11328" name="Check Box 64" hidden="1">
              <a:extLst>
                <a:ext uri="{63B3BB69-23CF-44E3-9099-C40C66FF867C}">
                  <a14:compatExt spid="_x0000_s11328"/>
                </a:ext>
                <a:ext uri="{FF2B5EF4-FFF2-40B4-BE49-F238E27FC236}">
                  <a16:creationId xmlns:a16="http://schemas.microsoft.com/office/drawing/2014/main" id="{00000000-0008-0000-0600-000040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33</xdr:row>
          <xdr:rowOff>57150</xdr:rowOff>
        </xdr:from>
        <xdr:to>
          <xdr:col>19</xdr:col>
          <xdr:colOff>295275</xdr:colOff>
          <xdr:row>34</xdr:row>
          <xdr:rowOff>152400</xdr:rowOff>
        </xdr:to>
        <xdr:sp macro="" textlink="">
          <xdr:nvSpPr>
            <xdr:cNvPr id="11329" name="Check Box 65" hidden="1">
              <a:extLst>
                <a:ext uri="{63B3BB69-23CF-44E3-9099-C40C66FF867C}">
                  <a14:compatExt spid="_x0000_s11329"/>
                </a:ext>
                <a:ext uri="{FF2B5EF4-FFF2-40B4-BE49-F238E27FC236}">
                  <a16:creationId xmlns:a16="http://schemas.microsoft.com/office/drawing/2014/main" id="{00000000-0008-0000-0600-000041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33</xdr:row>
          <xdr:rowOff>57150</xdr:rowOff>
        </xdr:from>
        <xdr:to>
          <xdr:col>20</xdr:col>
          <xdr:colOff>295275</xdr:colOff>
          <xdr:row>34</xdr:row>
          <xdr:rowOff>152400</xdr:rowOff>
        </xdr:to>
        <xdr:sp macro="" textlink="">
          <xdr:nvSpPr>
            <xdr:cNvPr id="11330" name="Check Box 66" hidden="1">
              <a:extLst>
                <a:ext uri="{63B3BB69-23CF-44E3-9099-C40C66FF867C}">
                  <a14:compatExt spid="_x0000_s11330"/>
                </a:ext>
                <a:ext uri="{FF2B5EF4-FFF2-40B4-BE49-F238E27FC236}">
                  <a16:creationId xmlns:a16="http://schemas.microsoft.com/office/drawing/2014/main" id="{00000000-0008-0000-0600-000042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35</xdr:row>
          <xdr:rowOff>57150</xdr:rowOff>
        </xdr:from>
        <xdr:to>
          <xdr:col>19</xdr:col>
          <xdr:colOff>295275</xdr:colOff>
          <xdr:row>36</xdr:row>
          <xdr:rowOff>152400</xdr:rowOff>
        </xdr:to>
        <xdr:sp macro="" textlink="">
          <xdr:nvSpPr>
            <xdr:cNvPr id="11331" name="Check Box 67" hidden="1">
              <a:extLst>
                <a:ext uri="{63B3BB69-23CF-44E3-9099-C40C66FF867C}">
                  <a14:compatExt spid="_x0000_s11331"/>
                </a:ext>
                <a:ext uri="{FF2B5EF4-FFF2-40B4-BE49-F238E27FC236}">
                  <a16:creationId xmlns:a16="http://schemas.microsoft.com/office/drawing/2014/main" id="{00000000-0008-0000-0600-000043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35</xdr:row>
          <xdr:rowOff>57150</xdr:rowOff>
        </xdr:from>
        <xdr:to>
          <xdr:col>20</xdr:col>
          <xdr:colOff>295275</xdr:colOff>
          <xdr:row>36</xdr:row>
          <xdr:rowOff>152400</xdr:rowOff>
        </xdr:to>
        <xdr:sp macro="" textlink="">
          <xdr:nvSpPr>
            <xdr:cNvPr id="11332" name="Check Box 68" hidden="1">
              <a:extLst>
                <a:ext uri="{63B3BB69-23CF-44E3-9099-C40C66FF867C}">
                  <a14:compatExt spid="_x0000_s11332"/>
                </a:ext>
                <a:ext uri="{FF2B5EF4-FFF2-40B4-BE49-F238E27FC236}">
                  <a16:creationId xmlns:a16="http://schemas.microsoft.com/office/drawing/2014/main" id="{00000000-0008-0000-0600-000044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37</xdr:row>
          <xdr:rowOff>57150</xdr:rowOff>
        </xdr:from>
        <xdr:to>
          <xdr:col>19</xdr:col>
          <xdr:colOff>295275</xdr:colOff>
          <xdr:row>38</xdr:row>
          <xdr:rowOff>152400</xdr:rowOff>
        </xdr:to>
        <xdr:sp macro="" textlink="">
          <xdr:nvSpPr>
            <xdr:cNvPr id="11333" name="Check Box 69" hidden="1">
              <a:extLst>
                <a:ext uri="{63B3BB69-23CF-44E3-9099-C40C66FF867C}">
                  <a14:compatExt spid="_x0000_s11333"/>
                </a:ext>
                <a:ext uri="{FF2B5EF4-FFF2-40B4-BE49-F238E27FC236}">
                  <a16:creationId xmlns:a16="http://schemas.microsoft.com/office/drawing/2014/main" id="{00000000-0008-0000-0600-000045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37</xdr:row>
          <xdr:rowOff>57150</xdr:rowOff>
        </xdr:from>
        <xdr:to>
          <xdr:col>20</xdr:col>
          <xdr:colOff>295275</xdr:colOff>
          <xdr:row>38</xdr:row>
          <xdr:rowOff>152400</xdr:rowOff>
        </xdr:to>
        <xdr:sp macro="" textlink="">
          <xdr:nvSpPr>
            <xdr:cNvPr id="11334" name="Check Box 70" hidden="1">
              <a:extLst>
                <a:ext uri="{63B3BB69-23CF-44E3-9099-C40C66FF867C}">
                  <a14:compatExt spid="_x0000_s11334"/>
                </a:ext>
                <a:ext uri="{FF2B5EF4-FFF2-40B4-BE49-F238E27FC236}">
                  <a16:creationId xmlns:a16="http://schemas.microsoft.com/office/drawing/2014/main" id="{00000000-0008-0000-0600-000046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39</xdr:row>
          <xdr:rowOff>57150</xdr:rowOff>
        </xdr:from>
        <xdr:to>
          <xdr:col>19</xdr:col>
          <xdr:colOff>295275</xdr:colOff>
          <xdr:row>40</xdr:row>
          <xdr:rowOff>152400</xdr:rowOff>
        </xdr:to>
        <xdr:sp macro="" textlink="">
          <xdr:nvSpPr>
            <xdr:cNvPr id="11335" name="Check Box 71" hidden="1">
              <a:extLst>
                <a:ext uri="{63B3BB69-23CF-44E3-9099-C40C66FF867C}">
                  <a14:compatExt spid="_x0000_s11335"/>
                </a:ext>
                <a:ext uri="{FF2B5EF4-FFF2-40B4-BE49-F238E27FC236}">
                  <a16:creationId xmlns:a16="http://schemas.microsoft.com/office/drawing/2014/main" id="{00000000-0008-0000-0600-000047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39</xdr:row>
          <xdr:rowOff>57150</xdr:rowOff>
        </xdr:from>
        <xdr:to>
          <xdr:col>20</xdr:col>
          <xdr:colOff>295275</xdr:colOff>
          <xdr:row>40</xdr:row>
          <xdr:rowOff>152400</xdr:rowOff>
        </xdr:to>
        <xdr:sp macro="" textlink="">
          <xdr:nvSpPr>
            <xdr:cNvPr id="11336" name="Check Box 72" hidden="1">
              <a:extLst>
                <a:ext uri="{63B3BB69-23CF-44E3-9099-C40C66FF867C}">
                  <a14:compatExt spid="_x0000_s11336"/>
                </a:ext>
                <a:ext uri="{FF2B5EF4-FFF2-40B4-BE49-F238E27FC236}">
                  <a16:creationId xmlns:a16="http://schemas.microsoft.com/office/drawing/2014/main" id="{00000000-0008-0000-0600-000048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41</xdr:row>
          <xdr:rowOff>57150</xdr:rowOff>
        </xdr:from>
        <xdr:to>
          <xdr:col>19</xdr:col>
          <xdr:colOff>295275</xdr:colOff>
          <xdr:row>42</xdr:row>
          <xdr:rowOff>152400</xdr:rowOff>
        </xdr:to>
        <xdr:sp macro="" textlink="">
          <xdr:nvSpPr>
            <xdr:cNvPr id="11337" name="Check Box 73" hidden="1">
              <a:extLst>
                <a:ext uri="{63B3BB69-23CF-44E3-9099-C40C66FF867C}">
                  <a14:compatExt spid="_x0000_s11337"/>
                </a:ext>
                <a:ext uri="{FF2B5EF4-FFF2-40B4-BE49-F238E27FC236}">
                  <a16:creationId xmlns:a16="http://schemas.microsoft.com/office/drawing/2014/main" id="{00000000-0008-0000-0600-000049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41</xdr:row>
          <xdr:rowOff>57150</xdr:rowOff>
        </xdr:from>
        <xdr:to>
          <xdr:col>20</xdr:col>
          <xdr:colOff>295275</xdr:colOff>
          <xdr:row>42</xdr:row>
          <xdr:rowOff>152400</xdr:rowOff>
        </xdr:to>
        <xdr:sp macro="" textlink="">
          <xdr:nvSpPr>
            <xdr:cNvPr id="11338" name="Check Box 74" hidden="1">
              <a:extLst>
                <a:ext uri="{63B3BB69-23CF-44E3-9099-C40C66FF867C}">
                  <a14:compatExt spid="_x0000_s11338"/>
                </a:ext>
                <a:ext uri="{FF2B5EF4-FFF2-40B4-BE49-F238E27FC236}">
                  <a16:creationId xmlns:a16="http://schemas.microsoft.com/office/drawing/2014/main" id="{00000000-0008-0000-0600-00004A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11339" name="Check Box 75" hidden="1">
              <a:extLst>
                <a:ext uri="{63B3BB69-23CF-44E3-9099-C40C66FF867C}">
                  <a14:compatExt spid="_x0000_s11339"/>
                </a:ext>
                <a:ext uri="{FF2B5EF4-FFF2-40B4-BE49-F238E27FC236}">
                  <a16:creationId xmlns:a16="http://schemas.microsoft.com/office/drawing/2014/main" id="{00000000-0008-0000-0600-00004B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11340" name="Check Box 76" hidden="1">
              <a:extLst>
                <a:ext uri="{63B3BB69-23CF-44E3-9099-C40C66FF867C}">
                  <a14:compatExt spid="_x0000_s11340"/>
                </a:ext>
                <a:ext uri="{FF2B5EF4-FFF2-40B4-BE49-F238E27FC236}">
                  <a16:creationId xmlns:a16="http://schemas.microsoft.com/office/drawing/2014/main" id="{00000000-0008-0000-0600-00004C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11341" name="Check Box 77" hidden="1">
              <a:extLst>
                <a:ext uri="{63B3BB69-23CF-44E3-9099-C40C66FF867C}">
                  <a14:compatExt spid="_x0000_s11341"/>
                </a:ext>
                <a:ext uri="{FF2B5EF4-FFF2-40B4-BE49-F238E27FC236}">
                  <a16:creationId xmlns:a16="http://schemas.microsoft.com/office/drawing/2014/main" id="{00000000-0008-0000-0600-00004D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11342" name="Check Box 78" hidden="1">
              <a:extLst>
                <a:ext uri="{63B3BB69-23CF-44E3-9099-C40C66FF867C}">
                  <a14:compatExt spid="_x0000_s11342"/>
                </a:ext>
                <a:ext uri="{FF2B5EF4-FFF2-40B4-BE49-F238E27FC236}">
                  <a16:creationId xmlns:a16="http://schemas.microsoft.com/office/drawing/2014/main" id="{00000000-0008-0000-0600-00004E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11343" name="Check Box 79" hidden="1">
              <a:extLst>
                <a:ext uri="{63B3BB69-23CF-44E3-9099-C40C66FF867C}">
                  <a14:compatExt spid="_x0000_s11343"/>
                </a:ext>
                <a:ext uri="{FF2B5EF4-FFF2-40B4-BE49-F238E27FC236}">
                  <a16:creationId xmlns:a16="http://schemas.microsoft.com/office/drawing/2014/main" id="{00000000-0008-0000-0600-00004F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11344" name="Check Box 80" hidden="1">
              <a:extLst>
                <a:ext uri="{63B3BB69-23CF-44E3-9099-C40C66FF867C}">
                  <a14:compatExt spid="_x0000_s11344"/>
                </a:ext>
                <a:ext uri="{FF2B5EF4-FFF2-40B4-BE49-F238E27FC236}">
                  <a16:creationId xmlns:a16="http://schemas.microsoft.com/office/drawing/2014/main" id="{00000000-0008-0000-0600-000050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11345" name="Check Box 81" hidden="1">
              <a:extLst>
                <a:ext uri="{63B3BB69-23CF-44E3-9099-C40C66FF867C}">
                  <a14:compatExt spid="_x0000_s11345"/>
                </a:ext>
                <a:ext uri="{FF2B5EF4-FFF2-40B4-BE49-F238E27FC236}">
                  <a16:creationId xmlns:a16="http://schemas.microsoft.com/office/drawing/2014/main" id="{00000000-0008-0000-0600-000051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11346" name="Check Box 82" hidden="1">
              <a:extLst>
                <a:ext uri="{63B3BB69-23CF-44E3-9099-C40C66FF867C}">
                  <a14:compatExt spid="_x0000_s11346"/>
                </a:ext>
                <a:ext uri="{FF2B5EF4-FFF2-40B4-BE49-F238E27FC236}">
                  <a16:creationId xmlns:a16="http://schemas.microsoft.com/office/drawing/2014/main" id="{00000000-0008-0000-0600-000052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11347" name="Check Box 83" hidden="1">
              <a:extLst>
                <a:ext uri="{63B3BB69-23CF-44E3-9099-C40C66FF867C}">
                  <a14:compatExt spid="_x0000_s11347"/>
                </a:ext>
                <a:ext uri="{FF2B5EF4-FFF2-40B4-BE49-F238E27FC236}">
                  <a16:creationId xmlns:a16="http://schemas.microsoft.com/office/drawing/2014/main" id="{00000000-0008-0000-0600-000053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11348" name="Check Box 84" hidden="1">
              <a:extLst>
                <a:ext uri="{63B3BB69-23CF-44E3-9099-C40C66FF867C}">
                  <a14:compatExt spid="_x0000_s11348"/>
                </a:ext>
                <a:ext uri="{FF2B5EF4-FFF2-40B4-BE49-F238E27FC236}">
                  <a16:creationId xmlns:a16="http://schemas.microsoft.com/office/drawing/2014/main" id="{00000000-0008-0000-0600-000054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11349" name="Check Box 85" hidden="1">
              <a:extLst>
                <a:ext uri="{63B3BB69-23CF-44E3-9099-C40C66FF867C}">
                  <a14:compatExt spid="_x0000_s11349"/>
                </a:ext>
                <a:ext uri="{FF2B5EF4-FFF2-40B4-BE49-F238E27FC236}">
                  <a16:creationId xmlns:a16="http://schemas.microsoft.com/office/drawing/2014/main" id="{00000000-0008-0000-0600-000055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11350" name="Check Box 86" hidden="1">
              <a:extLst>
                <a:ext uri="{63B3BB69-23CF-44E3-9099-C40C66FF867C}">
                  <a14:compatExt spid="_x0000_s11350"/>
                </a:ext>
                <a:ext uri="{FF2B5EF4-FFF2-40B4-BE49-F238E27FC236}">
                  <a16:creationId xmlns:a16="http://schemas.microsoft.com/office/drawing/2014/main" id="{00000000-0008-0000-0600-000056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11351" name="Check Box 87" hidden="1">
              <a:extLst>
                <a:ext uri="{63B3BB69-23CF-44E3-9099-C40C66FF867C}">
                  <a14:compatExt spid="_x0000_s11351"/>
                </a:ext>
                <a:ext uri="{FF2B5EF4-FFF2-40B4-BE49-F238E27FC236}">
                  <a16:creationId xmlns:a16="http://schemas.microsoft.com/office/drawing/2014/main" id="{00000000-0008-0000-0600-000057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11352" name="Check Box 88" hidden="1">
              <a:extLst>
                <a:ext uri="{63B3BB69-23CF-44E3-9099-C40C66FF867C}">
                  <a14:compatExt spid="_x0000_s11352"/>
                </a:ext>
                <a:ext uri="{FF2B5EF4-FFF2-40B4-BE49-F238E27FC236}">
                  <a16:creationId xmlns:a16="http://schemas.microsoft.com/office/drawing/2014/main" id="{00000000-0008-0000-0600-000058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11353" name="Check Box 89" hidden="1">
              <a:extLst>
                <a:ext uri="{63B3BB69-23CF-44E3-9099-C40C66FF867C}">
                  <a14:compatExt spid="_x0000_s11353"/>
                </a:ext>
                <a:ext uri="{FF2B5EF4-FFF2-40B4-BE49-F238E27FC236}">
                  <a16:creationId xmlns:a16="http://schemas.microsoft.com/office/drawing/2014/main" id="{00000000-0008-0000-0600-000059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11354" name="Check Box 90" hidden="1">
              <a:extLst>
                <a:ext uri="{63B3BB69-23CF-44E3-9099-C40C66FF867C}">
                  <a14:compatExt spid="_x0000_s11354"/>
                </a:ext>
                <a:ext uri="{FF2B5EF4-FFF2-40B4-BE49-F238E27FC236}">
                  <a16:creationId xmlns:a16="http://schemas.microsoft.com/office/drawing/2014/main" id="{00000000-0008-0000-0600-00005A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11355" name="Check Box 91" hidden="1">
              <a:extLst>
                <a:ext uri="{63B3BB69-23CF-44E3-9099-C40C66FF867C}">
                  <a14:compatExt spid="_x0000_s11355"/>
                </a:ext>
                <a:ext uri="{FF2B5EF4-FFF2-40B4-BE49-F238E27FC236}">
                  <a16:creationId xmlns:a16="http://schemas.microsoft.com/office/drawing/2014/main" id="{00000000-0008-0000-0600-00005B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11356" name="Check Box 92" hidden="1">
              <a:extLst>
                <a:ext uri="{63B3BB69-23CF-44E3-9099-C40C66FF867C}">
                  <a14:compatExt spid="_x0000_s11356"/>
                </a:ext>
                <a:ext uri="{FF2B5EF4-FFF2-40B4-BE49-F238E27FC236}">
                  <a16:creationId xmlns:a16="http://schemas.microsoft.com/office/drawing/2014/main" id="{00000000-0008-0000-0600-00005C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11357" name="Check Box 93" hidden="1">
              <a:extLst>
                <a:ext uri="{63B3BB69-23CF-44E3-9099-C40C66FF867C}">
                  <a14:compatExt spid="_x0000_s11357"/>
                </a:ext>
                <a:ext uri="{FF2B5EF4-FFF2-40B4-BE49-F238E27FC236}">
                  <a16:creationId xmlns:a16="http://schemas.microsoft.com/office/drawing/2014/main" id="{00000000-0008-0000-0600-00005D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11358" name="Check Box 94" hidden="1">
              <a:extLst>
                <a:ext uri="{63B3BB69-23CF-44E3-9099-C40C66FF867C}">
                  <a14:compatExt spid="_x0000_s11358"/>
                </a:ext>
                <a:ext uri="{FF2B5EF4-FFF2-40B4-BE49-F238E27FC236}">
                  <a16:creationId xmlns:a16="http://schemas.microsoft.com/office/drawing/2014/main" id="{00000000-0008-0000-0600-00005E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11359" name="Check Box 95" hidden="1">
              <a:extLst>
                <a:ext uri="{63B3BB69-23CF-44E3-9099-C40C66FF867C}">
                  <a14:compatExt spid="_x0000_s11359"/>
                </a:ext>
                <a:ext uri="{FF2B5EF4-FFF2-40B4-BE49-F238E27FC236}">
                  <a16:creationId xmlns:a16="http://schemas.microsoft.com/office/drawing/2014/main" id="{00000000-0008-0000-0600-00005F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11360" name="Check Box 96" hidden="1">
              <a:extLst>
                <a:ext uri="{63B3BB69-23CF-44E3-9099-C40C66FF867C}">
                  <a14:compatExt spid="_x0000_s11360"/>
                </a:ext>
                <a:ext uri="{FF2B5EF4-FFF2-40B4-BE49-F238E27FC236}">
                  <a16:creationId xmlns:a16="http://schemas.microsoft.com/office/drawing/2014/main" id="{00000000-0008-0000-0600-000060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11361" name="Check Box 97" hidden="1">
              <a:extLst>
                <a:ext uri="{63B3BB69-23CF-44E3-9099-C40C66FF867C}">
                  <a14:compatExt spid="_x0000_s11361"/>
                </a:ext>
                <a:ext uri="{FF2B5EF4-FFF2-40B4-BE49-F238E27FC236}">
                  <a16:creationId xmlns:a16="http://schemas.microsoft.com/office/drawing/2014/main" id="{00000000-0008-0000-0600-000061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11362" name="Check Box 98" hidden="1">
              <a:extLst>
                <a:ext uri="{63B3BB69-23CF-44E3-9099-C40C66FF867C}">
                  <a14:compatExt spid="_x0000_s11362"/>
                </a:ext>
                <a:ext uri="{FF2B5EF4-FFF2-40B4-BE49-F238E27FC236}">
                  <a16:creationId xmlns:a16="http://schemas.microsoft.com/office/drawing/2014/main" id="{00000000-0008-0000-0600-000062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11363" name="Check Box 99" hidden="1">
              <a:extLst>
                <a:ext uri="{63B3BB69-23CF-44E3-9099-C40C66FF867C}">
                  <a14:compatExt spid="_x0000_s11363"/>
                </a:ext>
                <a:ext uri="{FF2B5EF4-FFF2-40B4-BE49-F238E27FC236}">
                  <a16:creationId xmlns:a16="http://schemas.microsoft.com/office/drawing/2014/main" id="{00000000-0008-0000-0600-000063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11364" name="Check Box 100" hidden="1">
              <a:extLst>
                <a:ext uri="{63B3BB69-23CF-44E3-9099-C40C66FF867C}">
                  <a14:compatExt spid="_x0000_s11364"/>
                </a:ext>
                <a:ext uri="{FF2B5EF4-FFF2-40B4-BE49-F238E27FC236}">
                  <a16:creationId xmlns:a16="http://schemas.microsoft.com/office/drawing/2014/main" id="{00000000-0008-0000-0600-000064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11365" name="Check Box 101" hidden="1">
              <a:extLst>
                <a:ext uri="{63B3BB69-23CF-44E3-9099-C40C66FF867C}">
                  <a14:compatExt spid="_x0000_s11365"/>
                </a:ext>
                <a:ext uri="{FF2B5EF4-FFF2-40B4-BE49-F238E27FC236}">
                  <a16:creationId xmlns:a16="http://schemas.microsoft.com/office/drawing/2014/main" id="{00000000-0008-0000-0600-000065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11366" name="Check Box 102" hidden="1">
              <a:extLst>
                <a:ext uri="{63B3BB69-23CF-44E3-9099-C40C66FF867C}">
                  <a14:compatExt spid="_x0000_s11366"/>
                </a:ext>
                <a:ext uri="{FF2B5EF4-FFF2-40B4-BE49-F238E27FC236}">
                  <a16:creationId xmlns:a16="http://schemas.microsoft.com/office/drawing/2014/main" id="{00000000-0008-0000-0600-000066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11367" name="Check Box 103" hidden="1">
              <a:extLst>
                <a:ext uri="{63B3BB69-23CF-44E3-9099-C40C66FF867C}">
                  <a14:compatExt spid="_x0000_s11367"/>
                </a:ext>
                <a:ext uri="{FF2B5EF4-FFF2-40B4-BE49-F238E27FC236}">
                  <a16:creationId xmlns:a16="http://schemas.microsoft.com/office/drawing/2014/main" id="{00000000-0008-0000-0600-000067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11368" name="Check Box 104" hidden="1">
              <a:extLst>
                <a:ext uri="{63B3BB69-23CF-44E3-9099-C40C66FF867C}">
                  <a14:compatExt spid="_x0000_s11368"/>
                </a:ext>
                <a:ext uri="{FF2B5EF4-FFF2-40B4-BE49-F238E27FC236}">
                  <a16:creationId xmlns:a16="http://schemas.microsoft.com/office/drawing/2014/main" id="{00000000-0008-0000-0600-000068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11369" name="Check Box 105" hidden="1">
              <a:extLst>
                <a:ext uri="{63B3BB69-23CF-44E3-9099-C40C66FF867C}">
                  <a14:compatExt spid="_x0000_s11369"/>
                </a:ext>
                <a:ext uri="{FF2B5EF4-FFF2-40B4-BE49-F238E27FC236}">
                  <a16:creationId xmlns:a16="http://schemas.microsoft.com/office/drawing/2014/main" id="{00000000-0008-0000-0600-000069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11370" name="Check Box 106" hidden="1">
              <a:extLst>
                <a:ext uri="{63B3BB69-23CF-44E3-9099-C40C66FF867C}">
                  <a14:compatExt spid="_x0000_s11370"/>
                </a:ext>
                <a:ext uri="{FF2B5EF4-FFF2-40B4-BE49-F238E27FC236}">
                  <a16:creationId xmlns:a16="http://schemas.microsoft.com/office/drawing/2014/main" id="{00000000-0008-0000-0600-00006A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11371" name="Check Box 107" hidden="1">
              <a:extLst>
                <a:ext uri="{63B3BB69-23CF-44E3-9099-C40C66FF867C}">
                  <a14:compatExt spid="_x0000_s11371"/>
                </a:ext>
                <a:ext uri="{FF2B5EF4-FFF2-40B4-BE49-F238E27FC236}">
                  <a16:creationId xmlns:a16="http://schemas.microsoft.com/office/drawing/2014/main" id="{00000000-0008-0000-0600-00006B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11372" name="Check Box 108" hidden="1">
              <a:extLst>
                <a:ext uri="{63B3BB69-23CF-44E3-9099-C40C66FF867C}">
                  <a14:compatExt spid="_x0000_s11372"/>
                </a:ext>
                <a:ext uri="{FF2B5EF4-FFF2-40B4-BE49-F238E27FC236}">
                  <a16:creationId xmlns:a16="http://schemas.microsoft.com/office/drawing/2014/main" id="{00000000-0008-0000-0600-00006C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314325</xdr:colOff>
          <xdr:row>7</xdr:row>
          <xdr:rowOff>57150</xdr:rowOff>
        </xdr:from>
        <xdr:to>
          <xdr:col>13</xdr:col>
          <xdr:colOff>295275</xdr:colOff>
          <xdr:row>8</xdr:row>
          <xdr:rowOff>152400</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700-000001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7</xdr:row>
          <xdr:rowOff>57150</xdr:rowOff>
        </xdr:from>
        <xdr:to>
          <xdr:col>14</xdr:col>
          <xdr:colOff>295275</xdr:colOff>
          <xdr:row>8</xdr:row>
          <xdr:rowOff>152400</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700-000002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19</xdr:row>
          <xdr:rowOff>57150</xdr:rowOff>
        </xdr:from>
        <xdr:to>
          <xdr:col>13</xdr:col>
          <xdr:colOff>295275</xdr:colOff>
          <xdr:row>20</xdr:row>
          <xdr:rowOff>152400</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700-000003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19</xdr:row>
          <xdr:rowOff>57150</xdr:rowOff>
        </xdr:from>
        <xdr:to>
          <xdr:col>14</xdr:col>
          <xdr:colOff>295275</xdr:colOff>
          <xdr:row>20</xdr:row>
          <xdr:rowOff>152400</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700-000004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700-000005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700-000006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9</xdr:row>
          <xdr:rowOff>57150</xdr:rowOff>
        </xdr:from>
        <xdr:to>
          <xdr:col>13</xdr:col>
          <xdr:colOff>295275</xdr:colOff>
          <xdr:row>10</xdr:row>
          <xdr:rowOff>152400</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700-000007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9</xdr:row>
          <xdr:rowOff>57150</xdr:rowOff>
        </xdr:from>
        <xdr:to>
          <xdr:col>14</xdr:col>
          <xdr:colOff>295275</xdr:colOff>
          <xdr:row>10</xdr:row>
          <xdr:rowOff>152400</xdr:rowOff>
        </xdr:to>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700-000008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11</xdr:row>
          <xdr:rowOff>57150</xdr:rowOff>
        </xdr:from>
        <xdr:to>
          <xdr:col>13</xdr:col>
          <xdr:colOff>295275</xdr:colOff>
          <xdr:row>12</xdr:row>
          <xdr:rowOff>152400</xdr:rowOff>
        </xdr:to>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700-000009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11</xdr:row>
          <xdr:rowOff>57150</xdr:rowOff>
        </xdr:from>
        <xdr:to>
          <xdr:col>14</xdr:col>
          <xdr:colOff>295275</xdr:colOff>
          <xdr:row>12</xdr:row>
          <xdr:rowOff>152400</xdr:rowOff>
        </xdr:to>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700-00000A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13</xdr:row>
          <xdr:rowOff>57150</xdr:rowOff>
        </xdr:from>
        <xdr:to>
          <xdr:col>13</xdr:col>
          <xdr:colOff>295275</xdr:colOff>
          <xdr:row>14</xdr:row>
          <xdr:rowOff>152400</xdr:rowOff>
        </xdr:to>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700-00000B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13</xdr:row>
          <xdr:rowOff>57150</xdr:rowOff>
        </xdr:from>
        <xdr:to>
          <xdr:col>14</xdr:col>
          <xdr:colOff>295275</xdr:colOff>
          <xdr:row>14</xdr:row>
          <xdr:rowOff>152400</xdr:rowOff>
        </xdr:to>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700-00000C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15</xdr:row>
          <xdr:rowOff>57150</xdr:rowOff>
        </xdr:from>
        <xdr:to>
          <xdr:col>13</xdr:col>
          <xdr:colOff>295275</xdr:colOff>
          <xdr:row>16</xdr:row>
          <xdr:rowOff>152400</xdr:rowOff>
        </xdr:to>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700-00000D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15</xdr:row>
          <xdr:rowOff>57150</xdr:rowOff>
        </xdr:from>
        <xdr:to>
          <xdr:col>14</xdr:col>
          <xdr:colOff>295275</xdr:colOff>
          <xdr:row>16</xdr:row>
          <xdr:rowOff>152400</xdr:rowOff>
        </xdr:to>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700-00000E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17</xdr:row>
          <xdr:rowOff>57150</xdr:rowOff>
        </xdr:from>
        <xdr:to>
          <xdr:col>13</xdr:col>
          <xdr:colOff>295275</xdr:colOff>
          <xdr:row>18</xdr:row>
          <xdr:rowOff>152400</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700-00000F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17</xdr:row>
          <xdr:rowOff>57150</xdr:rowOff>
        </xdr:from>
        <xdr:to>
          <xdr:col>14</xdr:col>
          <xdr:colOff>295275</xdr:colOff>
          <xdr:row>18</xdr:row>
          <xdr:rowOff>152400</xdr:rowOff>
        </xdr:to>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700-000010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21</xdr:row>
          <xdr:rowOff>57150</xdr:rowOff>
        </xdr:from>
        <xdr:to>
          <xdr:col>13</xdr:col>
          <xdr:colOff>295275</xdr:colOff>
          <xdr:row>22</xdr:row>
          <xdr:rowOff>152400</xdr:rowOff>
        </xdr:to>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700-000011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21</xdr:row>
          <xdr:rowOff>57150</xdr:rowOff>
        </xdr:from>
        <xdr:to>
          <xdr:col>14</xdr:col>
          <xdr:colOff>295275</xdr:colOff>
          <xdr:row>22</xdr:row>
          <xdr:rowOff>152400</xdr:rowOff>
        </xdr:to>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700-000012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23</xdr:row>
          <xdr:rowOff>57150</xdr:rowOff>
        </xdr:from>
        <xdr:to>
          <xdr:col>13</xdr:col>
          <xdr:colOff>295275</xdr:colOff>
          <xdr:row>24</xdr:row>
          <xdr:rowOff>152400</xdr:rowOff>
        </xdr:to>
        <xdr:sp macro="" textlink="">
          <xdr:nvSpPr>
            <xdr:cNvPr id="12307" name="Check Box 19" hidden="1">
              <a:extLst>
                <a:ext uri="{63B3BB69-23CF-44E3-9099-C40C66FF867C}">
                  <a14:compatExt spid="_x0000_s12307"/>
                </a:ext>
                <a:ext uri="{FF2B5EF4-FFF2-40B4-BE49-F238E27FC236}">
                  <a16:creationId xmlns:a16="http://schemas.microsoft.com/office/drawing/2014/main" id="{00000000-0008-0000-0700-000013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23</xdr:row>
          <xdr:rowOff>57150</xdr:rowOff>
        </xdr:from>
        <xdr:to>
          <xdr:col>14</xdr:col>
          <xdr:colOff>295275</xdr:colOff>
          <xdr:row>24</xdr:row>
          <xdr:rowOff>152400</xdr:rowOff>
        </xdr:to>
        <xdr:sp macro="" textlink="">
          <xdr:nvSpPr>
            <xdr:cNvPr id="12308" name="Check Box 20" hidden="1">
              <a:extLst>
                <a:ext uri="{63B3BB69-23CF-44E3-9099-C40C66FF867C}">
                  <a14:compatExt spid="_x0000_s12308"/>
                </a:ext>
                <a:ext uri="{FF2B5EF4-FFF2-40B4-BE49-F238E27FC236}">
                  <a16:creationId xmlns:a16="http://schemas.microsoft.com/office/drawing/2014/main" id="{00000000-0008-0000-0700-000014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25</xdr:row>
          <xdr:rowOff>57150</xdr:rowOff>
        </xdr:from>
        <xdr:to>
          <xdr:col>13</xdr:col>
          <xdr:colOff>295275</xdr:colOff>
          <xdr:row>26</xdr:row>
          <xdr:rowOff>152400</xdr:rowOff>
        </xdr:to>
        <xdr:sp macro="" textlink="">
          <xdr:nvSpPr>
            <xdr:cNvPr id="12309" name="Check Box 21" hidden="1">
              <a:extLst>
                <a:ext uri="{63B3BB69-23CF-44E3-9099-C40C66FF867C}">
                  <a14:compatExt spid="_x0000_s12309"/>
                </a:ext>
                <a:ext uri="{FF2B5EF4-FFF2-40B4-BE49-F238E27FC236}">
                  <a16:creationId xmlns:a16="http://schemas.microsoft.com/office/drawing/2014/main" id="{00000000-0008-0000-0700-000015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25</xdr:row>
          <xdr:rowOff>57150</xdr:rowOff>
        </xdr:from>
        <xdr:to>
          <xdr:col>14</xdr:col>
          <xdr:colOff>295275</xdr:colOff>
          <xdr:row>26</xdr:row>
          <xdr:rowOff>152400</xdr:rowOff>
        </xdr:to>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700-000016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27</xdr:row>
          <xdr:rowOff>57150</xdr:rowOff>
        </xdr:from>
        <xdr:to>
          <xdr:col>13</xdr:col>
          <xdr:colOff>295275</xdr:colOff>
          <xdr:row>28</xdr:row>
          <xdr:rowOff>152400</xdr:rowOff>
        </xdr:to>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700-000017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27</xdr:row>
          <xdr:rowOff>57150</xdr:rowOff>
        </xdr:from>
        <xdr:to>
          <xdr:col>14</xdr:col>
          <xdr:colOff>295275</xdr:colOff>
          <xdr:row>28</xdr:row>
          <xdr:rowOff>152400</xdr:rowOff>
        </xdr:to>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700-000018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29</xdr:row>
          <xdr:rowOff>57150</xdr:rowOff>
        </xdr:from>
        <xdr:to>
          <xdr:col>13</xdr:col>
          <xdr:colOff>295275</xdr:colOff>
          <xdr:row>30</xdr:row>
          <xdr:rowOff>152400</xdr:rowOff>
        </xdr:to>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700-000019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29</xdr:row>
          <xdr:rowOff>57150</xdr:rowOff>
        </xdr:from>
        <xdr:to>
          <xdr:col>14</xdr:col>
          <xdr:colOff>295275</xdr:colOff>
          <xdr:row>30</xdr:row>
          <xdr:rowOff>152400</xdr:rowOff>
        </xdr:to>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700-00001A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31</xdr:row>
          <xdr:rowOff>57150</xdr:rowOff>
        </xdr:from>
        <xdr:to>
          <xdr:col>13</xdr:col>
          <xdr:colOff>295275</xdr:colOff>
          <xdr:row>32</xdr:row>
          <xdr:rowOff>152400</xdr:rowOff>
        </xdr:to>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700-00001B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31</xdr:row>
          <xdr:rowOff>57150</xdr:rowOff>
        </xdr:from>
        <xdr:to>
          <xdr:col>14</xdr:col>
          <xdr:colOff>295275</xdr:colOff>
          <xdr:row>32</xdr:row>
          <xdr:rowOff>152400</xdr:rowOff>
        </xdr:to>
        <xdr:sp macro="" textlink="">
          <xdr:nvSpPr>
            <xdr:cNvPr id="12316" name="Check Box 28" hidden="1">
              <a:extLst>
                <a:ext uri="{63B3BB69-23CF-44E3-9099-C40C66FF867C}">
                  <a14:compatExt spid="_x0000_s12316"/>
                </a:ext>
                <a:ext uri="{FF2B5EF4-FFF2-40B4-BE49-F238E27FC236}">
                  <a16:creationId xmlns:a16="http://schemas.microsoft.com/office/drawing/2014/main" id="{00000000-0008-0000-0700-00001C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33</xdr:row>
          <xdr:rowOff>57150</xdr:rowOff>
        </xdr:from>
        <xdr:to>
          <xdr:col>13</xdr:col>
          <xdr:colOff>295275</xdr:colOff>
          <xdr:row>34</xdr:row>
          <xdr:rowOff>152400</xdr:rowOff>
        </xdr:to>
        <xdr:sp macro="" textlink="">
          <xdr:nvSpPr>
            <xdr:cNvPr id="12317" name="Check Box 29" hidden="1">
              <a:extLst>
                <a:ext uri="{63B3BB69-23CF-44E3-9099-C40C66FF867C}">
                  <a14:compatExt spid="_x0000_s12317"/>
                </a:ext>
                <a:ext uri="{FF2B5EF4-FFF2-40B4-BE49-F238E27FC236}">
                  <a16:creationId xmlns:a16="http://schemas.microsoft.com/office/drawing/2014/main" id="{00000000-0008-0000-0700-00001D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33</xdr:row>
          <xdr:rowOff>57150</xdr:rowOff>
        </xdr:from>
        <xdr:to>
          <xdr:col>14</xdr:col>
          <xdr:colOff>295275</xdr:colOff>
          <xdr:row>34</xdr:row>
          <xdr:rowOff>152400</xdr:rowOff>
        </xdr:to>
        <xdr:sp macro="" textlink="">
          <xdr:nvSpPr>
            <xdr:cNvPr id="12318" name="Check Box 30" hidden="1">
              <a:extLst>
                <a:ext uri="{63B3BB69-23CF-44E3-9099-C40C66FF867C}">
                  <a14:compatExt spid="_x0000_s12318"/>
                </a:ext>
                <a:ext uri="{FF2B5EF4-FFF2-40B4-BE49-F238E27FC236}">
                  <a16:creationId xmlns:a16="http://schemas.microsoft.com/office/drawing/2014/main" id="{00000000-0008-0000-0700-00001E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35</xdr:row>
          <xdr:rowOff>57150</xdr:rowOff>
        </xdr:from>
        <xdr:to>
          <xdr:col>13</xdr:col>
          <xdr:colOff>295275</xdr:colOff>
          <xdr:row>36</xdr:row>
          <xdr:rowOff>152400</xdr:rowOff>
        </xdr:to>
        <xdr:sp macro="" textlink="">
          <xdr:nvSpPr>
            <xdr:cNvPr id="12319" name="Check Box 31" hidden="1">
              <a:extLst>
                <a:ext uri="{63B3BB69-23CF-44E3-9099-C40C66FF867C}">
                  <a14:compatExt spid="_x0000_s12319"/>
                </a:ext>
                <a:ext uri="{FF2B5EF4-FFF2-40B4-BE49-F238E27FC236}">
                  <a16:creationId xmlns:a16="http://schemas.microsoft.com/office/drawing/2014/main" id="{00000000-0008-0000-0700-00001F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35</xdr:row>
          <xdr:rowOff>57150</xdr:rowOff>
        </xdr:from>
        <xdr:to>
          <xdr:col>14</xdr:col>
          <xdr:colOff>295275</xdr:colOff>
          <xdr:row>36</xdr:row>
          <xdr:rowOff>152400</xdr:rowOff>
        </xdr:to>
        <xdr:sp macro="" textlink="">
          <xdr:nvSpPr>
            <xdr:cNvPr id="12320" name="Check Box 32" hidden="1">
              <a:extLst>
                <a:ext uri="{63B3BB69-23CF-44E3-9099-C40C66FF867C}">
                  <a14:compatExt spid="_x0000_s12320"/>
                </a:ext>
                <a:ext uri="{FF2B5EF4-FFF2-40B4-BE49-F238E27FC236}">
                  <a16:creationId xmlns:a16="http://schemas.microsoft.com/office/drawing/2014/main" id="{00000000-0008-0000-0700-000020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37</xdr:row>
          <xdr:rowOff>57150</xdr:rowOff>
        </xdr:from>
        <xdr:to>
          <xdr:col>13</xdr:col>
          <xdr:colOff>295275</xdr:colOff>
          <xdr:row>38</xdr:row>
          <xdr:rowOff>152400</xdr:rowOff>
        </xdr:to>
        <xdr:sp macro="" textlink="">
          <xdr:nvSpPr>
            <xdr:cNvPr id="12321" name="Check Box 33" hidden="1">
              <a:extLst>
                <a:ext uri="{63B3BB69-23CF-44E3-9099-C40C66FF867C}">
                  <a14:compatExt spid="_x0000_s12321"/>
                </a:ext>
                <a:ext uri="{FF2B5EF4-FFF2-40B4-BE49-F238E27FC236}">
                  <a16:creationId xmlns:a16="http://schemas.microsoft.com/office/drawing/2014/main" id="{00000000-0008-0000-0700-000021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37</xdr:row>
          <xdr:rowOff>57150</xdr:rowOff>
        </xdr:from>
        <xdr:to>
          <xdr:col>14</xdr:col>
          <xdr:colOff>295275</xdr:colOff>
          <xdr:row>38</xdr:row>
          <xdr:rowOff>152400</xdr:rowOff>
        </xdr:to>
        <xdr:sp macro="" textlink="">
          <xdr:nvSpPr>
            <xdr:cNvPr id="12322" name="Check Box 34" hidden="1">
              <a:extLst>
                <a:ext uri="{63B3BB69-23CF-44E3-9099-C40C66FF867C}">
                  <a14:compatExt spid="_x0000_s12322"/>
                </a:ext>
                <a:ext uri="{FF2B5EF4-FFF2-40B4-BE49-F238E27FC236}">
                  <a16:creationId xmlns:a16="http://schemas.microsoft.com/office/drawing/2014/main" id="{00000000-0008-0000-0700-000022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39</xdr:row>
          <xdr:rowOff>57150</xdr:rowOff>
        </xdr:from>
        <xdr:to>
          <xdr:col>13</xdr:col>
          <xdr:colOff>295275</xdr:colOff>
          <xdr:row>40</xdr:row>
          <xdr:rowOff>152400</xdr:rowOff>
        </xdr:to>
        <xdr:sp macro="" textlink="">
          <xdr:nvSpPr>
            <xdr:cNvPr id="12323" name="Check Box 35" hidden="1">
              <a:extLst>
                <a:ext uri="{63B3BB69-23CF-44E3-9099-C40C66FF867C}">
                  <a14:compatExt spid="_x0000_s12323"/>
                </a:ext>
                <a:ext uri="{FF2B5EF4-FFF2-40B4-BE49-F238E27FC236}">
                  <a16:creationId xmlns:a16="http://schemas.microsoft.com/office/drawing/2014/main" id="{00000000-0008-0000-0700-000023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39</xdr:row>
          <xdr:rowOff>57150</xdr:rowOff>
        </xdr:from>
        <xdr:to>
          <xdr:col>14</xdr:col>
          <xdr:colOff>295275</xdr:colOff>
          <xdr:row>40</xdr:row>
          <xdr:rowOff>152400</xdr:rowOff>
        </xdr:to>
        <xdr:sp macro="" textlink="">
          <xdr:nvSpPr>
            <xdr:cNvPr id="12324" name="Check Box 36" hidden="1">
              <a:extLst>
                <a:ext uri="{63B3BB69-23CF-44E3-9099-C40C66FF867C}">
                  <a14:compatExt spid="_x0000_s12324"/>
                </a:ext>
                <a:ext uri="{FF2B5EF4-FFF2-40B4-BE49-F238E27FC236}">
                  <a16:creationId xmlns:a16="http://schemas.microsoft.com/office/drawing/2014/main" id="{00000000-0008-0000-0700-000024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41</xdr:row>
          <xdr:rowOff>57150</xdr:rowOff>
        </xdr:from>
        <xdr:to>
          <xdr:col>13</xdr:col>
          <xdr:colOff>295275</xdr:colOff>
          <xdr:row>42</xdr:row>
          <xdr:rowOff>152400</xdr:rowOff>
        </xdr:to>
        <xdr:sp macro="" textlink="">
          <xdr:nvSpPr>
            <xdr:cNvPr id="12325" name="Check Box 37" hidden="1">
              <a:extLst>
                <a:ext uri="{63B3BB69-23CF-44E3-9099-C40C66FF867C}">
                  <a14:compatExt spid="_x0000_s12325"/>
                </a:ext>
                <a:ext uri="{FF2B5EF4-FFF2-40B4-BE49-F238E27FC236}">
                  <a16:creationId xmlns:a16="http://schemas.microsoft.com/office/drawing/2014/main" id="{00000000-0008-0000-0700-000025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41</xdr:row>
          <xdr:rowOff>57150</xdr:rowOff>
        </xdr:from>
        <xdr:to>
          <xdr:col>14</xdr:col>
          <xdr:colOff>295275</xdr:colOff>
          <xdr:row>42</xdr:row>
          <xdr:rowOff>152400</xdr:rowOff>
        </xdr:to>
        <xdr:sp macro="" textlink="">
          <xdr:nvSpPr>
            <xdr:cNvPr id="12326" name="Check Box 38" hidden="1">
              <a:extLst>
                <a:ext uri="{63B3BB69-23CF-44E3-9099-C40C66FF867C}">
                  <a14:compatExt spid="_x0000_s12326"/>
                </a:ext>
                <a:ext uri="{FF2B5EF4-FFF2-40B4-BE49-F238E27FC236}">
                  <a16:creationId xmlns:a16="http://schemas.microsoft.com/office/drawing/2014/main" id="{00000000-0008-0000-0700-000026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12327" name="Check Box 39" hidden="1">
              <a:extLst>
                <a:ext uri="{63B3BB69-23CF-44E3-9099-C40C66FF867C}">
                  <a14:compatExt spid="_x0000_s12327"/>
                </a:ext>
                <a:ext uri="{FF2B5EF4-FFF2-40B4-BE49-F238E27FC236}">
                  <a16:creationId xmlns:a16="http://schemas.microsoft.com/office/drawing/2014/main" id="{00000000-0008-0000-0700-000027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7</xdr:row>
          <xdr:rowOff>57150</xdr:rowOff>
        </xdr:from>
        <xdr:to>
          <xdr:col>20</xdr:col>
          <xdr:colOff>295275</xdr:colOff>
          <xdr:row>8</xdr:row>
          <xdr:rowOff>152400</xdr:rowOff>
        </xdr:to>
        <xdr:sp macro="" textlink="">
          <xdr:nvSpPr>
            <xdr:cNvPr id="12328" name="Check Box 40" hidden="1">
              <a:extLst>
                <a:ext uri="{63B3BB69-23CF-44E3-9099-C40C66FF867C}">
                  <a14:compatExt spid="_x0000_s12328"/>
                </a:ext>
                <a:ext uri="{FF2B5EF4-FFF2-40B4-BE49-F238E27FC236}">
                  <a16:creationId xmlns:a16="http://schemas.microsoft.com/office/drawing/2014/main" id="{00000000-0008-0000-0700-000028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19</xdr:row>
          <xdr:rowOff>57150</xdr:rowOff>
        </xdr:from>
        <xdr:to>
          <xdr:col>19</xdr:col>
          <xdr:colOff>295275</xdr:colOff>
          <xdr:row>20</xdr:row>
          <xdr:rowOff>152400</xdr:rowOff>
        </xdr:to>
        <xdr:sp macro="" textlink="">
          <xdr:nvSpPr>
            <xdr:cNvPr id="12329" name="Check Box 41" hidden="1">
              <a:extLst>
                <a:ext uri="{63B3BB69-23CF-44E3-9099-C40C66FF867C}">
                  <a14:compatExt spid="_x0000_s12329"/>
                </a:ext>
                <a:ext uri="{FF2B5EF4-FFF2-40B4-BE49-F238E27FC236}">
                  <a16:creationId xmlns:a16="http://schemas.microsoft.com/office/drawing/2014/main" id="{00000000-0008-0000-0700-000029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19</xdr:row>
          <xdr:rowOff>57150</xdr:rowOff>
        </xdr:from>
        <xdr:to>
          <xdr:col>20</xdr:col>
          <xdr:colOff>295275</xdr:colOff>
          <xdr:row>20</xdr:row>
          <xdr:rowOff>152400</xdr:rowOff>
        </xdr:to>
        <xdr:sp macro="" textlink="">
          <xdr:nvSpPr>
            <xdr:cNvPr id="12330" name="Check Box 42" hidden="1">
              <a:extLst>
                <a:ext uri="{63B3BB69-23CF-44E3-9099-C40C66FF867C}">
                  <a14:compatExt spid="_x0000_s12330"/>
                </a:ext>
                <a:ext uri="{FF2B5EF4-FFF2-40B4-BE49-F238E27FC236}">
                  <a16:creationId xmlns:a16="http://schemas.microsoft.com/office/drawing/2014/main" id="{00000000-0008-0000-0700-00002A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12331" name="Check Box 43" hidden="1">
              <a:extLst>
                <a:ext uri="{63B3BB69-23CF-44E3-9099-C40C66FF867C}">
                  <a14:compatExt spid="_x0000_s12331"/>
                </a:ext>
                <a:ext uri="{FF2B5EF4-FFF2-40B4-BE49-F238E27FC236}">
                  <a16:creationId xmlns:a16="http://schemas.microsoft.com/office/drawing/2014/main" id="{00000000-0008-0000-0700-00002B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9</xdr:row>
          <xdr:rowOff>57150</xdr:rowOff>
        </xdr:from>
        <xdr:to>
          <xdr:col>20</xdr:col>
          <xdr:colOff>295275</xdr:colOff>
          <xdr:row>10</xdr:row>
          <xdr:rowOff>152400</xdr:rowOff>
        </xdr:to>
        <xdr:sp macro="" textlink="">
          <xdr:nvSpPr>
            <xdr:cNvPr id="12332" name="Check Box 44" hidden="1">
              <a:extLst>
                <a:ext uri="{63B3BB69-23CF-44E3-9099-C40C66FF867C}">
                  <a14:compatExt spid="_x0000_s12332"/>
                </a:ext>
                <a:ext uri="{FF2B5EF4-FFF2-40B4-BE49-F238E27FC236}">
                  <a16:creationId xmlns:a16="http://schemas.microsoft.com/office/drawing/2014/main" id="{00000000-0008-0000-0700-00002C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12333" name="Check Box 45" hidden="1">
              <a:extLst>
                <a:ext uri="{63B3BB69-23CF-44E3-9099-C40C66FF867C}">
                  <a14:compatExt spid="_x0000_s12333"/>
                </a:ext>
                <a:ext uri="{FF2B5EF4-FFF2-40B4-BE49-F238E27FC236}">
                  <a16:creationId xmlns:a16="http://schemas.microsoft.com/office/drawing/2014/main" id="{00000000-0008-0000-0700-00002D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11</xdr:row>
          <xdr:rowOff>57150</xdr:rowOff>
        </xdr:from>
        <xdr:to>
          <xdr:col>20</xdr:col>
          <xdr:colOff>295275</xdr:colOff>
          <xdr:row>12</xdr:row>
          <xdr:rowOff>152400</xdr:rowOff>
        </xdr:to>
        <xdr:sp macro="" textlink="">
          <xdr:nvSpPr>
            <xdr:cNvPr id="12334" name="Check Box 46" hidden="1">
              <a:extLst>
                <a:ext uri="{63B3BB69-23CF-44E3-9099-C40C66FF867C}">
                  <a14:compatExt spid="_x0000_s12334"/>
                </a:ext>
                <a:ext uri="{FF2B5EF4-FFF2-40B4-BE49-F238E27FC236}">
                  <a16:creationId xmlns:a16="http://schemas.microsoft.com/office/drawing/2014/main" id="{00000000-0008-0000-0700-00002E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12335" name="Check Box 47" hidden="1">
              <a:extLst>
                <a:ext uri="{63B3BB69-23CF-44E3-9099-C40C66FF867C}">
                  <a14:compatExt spid="_x0000_s12335"/>
                </a:ext>
                <a:ext uri="{FF2B5EF4-FFF2-40B4-BE49-F238E27FC236}">
                  <a16:creationId xmlns:a16="http://schemas.microsoft.com/office/drawing/2014/main" id="{00000000-0008-0000-0700-00002F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13</xdr:row>
          <xdr:rowOff>57150</xdr:rowOff>
        </xdr:from>
        <xdr:to>
          <xdr:col>20</xdr:col>
          <xdr:colOff>295275</xdr:colOff>
          <xdr:row>14</xdr:row>
          <xdr:rowOff>152400</xdr:rowOff>
        </xdr:to>
        <xdr:sp macro="" textlink="">
          <xdr:nvSpPr>
            <xdr:cNvPr id="12336" name="Check Box 48" hidden="1">
              <a:extLst>
                <a:ext uri="{63B3BB69-23CF-44E3-9099-C40C66FF867C}">
                  <a14:compatExt spid="_x0000_s12336"/>
                </a:ext>
                <a:ext uri="{FF2B5EF4-FFF2-40B4-BE49-F238E27FC236}">
                  <a16:creationId xmlns:a16="http://schemas.microsoft.com/office/drawing/2014/main" id="{00000000-0008-0000-0700-000030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12337" name="Check Box 49" hidden="1">
              <a:extLst>
                <a:ext uri="{63B3BB69-23CF-44E3-9099-C40C66FF867C}">
                  <a14:compatExt spid="_x0000_s12337"/>
                </a:ext>
                <a:ext uri="{FF2B5EF4-FFF2-40B4-BE49-F238E27FC236}">
                  <a16:creationId xmlns:a16="http://schemas.microsoft.com/office/drawing/2014/main" id="{00000000-0008-0000-0700-000031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15</xdr:row>
          <xdr:rowOff>57150</xdr:rowOff>
        </xdr:from>
        <xdr:to>
          <xdr:col>20</xdr:col>
          <xdr:colOff>295275</xdr:colOff>
          <xdr:row>16</xdr:row>
          <xdr:rowOff>152400</xdr:rowOff>
        </xdr:to>
        <xdr:sp macro="" textlink="">
          <xdr:nvSpPr>
            <xdr:cNvPr id="12338" name="Check Box 50" hidden="1">
              <a:extLst>
                <a:ext uri="{63B3BB69-23CF-44E3-9099-C40C66FF867C}">
                  <a14:compatExt spid="_x0000_s12338"/>
                </a:ext>
                <a:ext uri="{FF2B5EF4-FFF2-40B4-BE49-F238E27FC236}">
                  <a16:creationId xmlns:a16="http://schemas.microsoft.com/office/drawing/2014/main" id="{00000000-0008-0000-0700-000032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12339" name="Check Box 51" hidden="1">
              <a:extLst>
                <a:ext uri="{63B3BB69-23CF-44E3-9099-C40C66FF867C}">
                  <a14:compatExt spid="_x0000_s12339"/>
                </a:ext>
                <a:ext uri="{FF2B5EF4-FFF2-40B4-BE49-F238E27FC236}">
                  <a16:creationId xmlns:a16="http://schemas.microsoft.com/office/drawing/2014/main" id="{00000000-0008-0000-0700-000033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17</xdr:row>
          <xdr:rowOff>57150</xdr:rowOff>
        </xdr:from>
        <xdr:to>
          <xdr:col>20</xdr:col>
          <xdr:colOff>295275</xdr:colOff>
          <xdr:row>18</xdr:row>
          <xdr:rowOff>152400</xdr:rowOff>
        </xdr:to>
        <xdr:sp macro="" textlink="">
          <xdr:nvSpPr>
            <xdr:cNvPr id="12340" name="Check Box 52" hidden="1">
              <a:extLst>
                <a:ext uri="{63B3BB69-23CF-44E3-9099-C40C66FF867C}">
                  <a14:compatExt spid="_x0000_s12340"/>
                </a:ext>
                <a:ext uri="{FF2B5EF4-FFF2-40B4-BE49-F238E27FC236}">
                  <a16:creationId xmlns:a16="http://schemas.microsoft.com/office/drawing/2014/main" id="{00000000-0008-0000-0700-000034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21</xdr:row>
          <xdr:rowOff>57150</xdr:rowOff>
        </xdr:from>
        <xdr:to>
          <xdr:col>19</xdr:col>
          <xdr:colOff>295275</xdr:colOff>
          <xdr:row>22</xdr:row>
          <xdr:rowOff>152400</xdr:rowOff>
        </xdr:to>
        <xdr:sp macro="" textlink="">
          <xdr:nvSpPr>
            <xdr:cNvPr id="12341" name="Check Box 53" hidden="1">
              <a:extLst>
                <a:ext uri="{63B3BB69-23CF-44E3-9099-C40C66FF867C}">
                  <a14:compatExt spid="_x0000_s12341"/>
                </a:ext>
                <a:ext uri="{FF2B5EF4-FFF2-40B4-BE49-F238E27FC236}">
                  <a16:creationId xmlns:a16="http://schemas.microsoft.com/office/drawing/2014/main" id="{00000000-0008-0000-0700-000035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21</xdr:row>
          <xdr:rowOff>57150</xdr:rowOff>
        </xdr:from>
        <xdr:to>
          <xdr:col>20</xdr:col>
          <xdr:colOff>295275</xdr:colOff>
          <xdr:row>22</xdr:row>
          <xdr:rowOff>152400</xdr:rowOff>
        </xdr:to>
        <xdr:sp macro="" textlink="">
          <xdr:nvSpPr>
            <xdr:cNvPr id="12342" name="Check Box 54" hidden="1">
              <a:extLst>
                <a:ext uri="{63B3BB69-23CF-44E3-9099-C40C66FF867C}">
                  <a14:compatExt spid="_x0000_s12342"/>
                </a:ext>
                <a:ext uri="{FF2B5EF4-FFF2-40B4-BE49-F238E27FC236}">
                  <a16:creationId xmlns:a16="http://schemas.microsoft.com/office/drawing/2014/main" id="{00000000-0008-0000-0700-000036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23</xdr:row>
          <xdr:rowOff>57150</xdr:rowOff>
        </xdr:from>
        <xdr:to>
          <xdr:col>19</xdr:col>
          <xdr:colOff>295275</xdr:colOff>
          <xdr:row>24</xdr:row>
          <xdr:rowOff>152400</xdr:rowOff>
        </xdr:to>
        <xdr:sp macro="" textlink="">
          <xdr:nvSpPr>
            <xdr:cNvPr id="12343" name="Check Box 55" hidden="1">
              <a:extLst>
                <a:ext uri="{63B3BB69-23CF-44E3-9099-C40C66FF867C}">
                  <a14:compatExt spid="_x0000_s12343"/>
                </a:ext>
                <a:ext uri="{FF2B5EF4-FFF2-40B4-BE49-F238E27FC236}">
                  <a16:creationId xmlns:a16="http://schemas.microsoft.com/office/drawing/2014/main" id="{00000000-0008-0000-0700-000037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23</xdr:row>
          <xdr:rowOff>57150</xdr:rowOff>
        </xdr:from>
        <xdr:to>
          <xdr:col>20</xdr:col>
          <xdr:colOff>295275</xdr:colOff>
          <xdr:row>24</xdr:row>
          <xdr:rowOff>152400</xdr:rowOff>
        </xdr:to>
        <xdr:sp macro="" textlink="">
          <xdr:nvSpPr>
            <xdr:cNvPr id="12344" name="Check Box 56" hidden="1">
              <a:extLst>
                <a:ext uri="{63B3BB69-23CF-44E3-9099-C40C66FF867C}">
                  <a14:compatExt spid="_x0000_s12344"/>
                </a:ext>
                <a:ext uri="{FF2B5EF4-FFF2-40B4-BE49-F238E27FC236}">
                  <a16:creationId xmlns:a16="http://schemas.microsoft.com/office/drawing/2014/main" id="{00000000-0008-0000-0700-000038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25</xdr:row>
          <xdr:rowOff>57150</xdr:rowOff>
        </xdr:from>
        <xdr:to>
          <xdr:col>19</xdr:col>
          <xdr:colOff>295275</xdr:colOff>
          <xdr:row>26</xdr:row>
          <xdr:rowOff>152400</xdr:rowOff>
        </xdr:to>
        <xdr:sp macro="" textlink="">
          <xdr:nvSpPr>
            <xdr:cNvPr id="12345" name="Check Box 57" hidden="1">
              <a:extLst>
                <a:ext uri="{63B3BB69-23CF-44E3-9099-C40C66FF867C}">
                  <a14:compatExt spid="_x0000_s12345"/>
                </a:ext>
                <a:ext uri="{FF2B5EF4-FFF2-40B4-BE49-F238E27FC236}">
                  <a16:creationId xmlns:a16="http://schemas.microsoft.com/office/drawing/2014/main" id="{00000000-0008-0000-0700-000039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25</xdr:row>
          <xdr:rowOff>57150</xdr:rowOff>
        </xdr:from>
        <xdr:to>
          <xdr:col>20</xdr:col>
          <xdr:colOff>295275</xdr:colOff>
          <xdr:row>26</xdr:row>
          <xdr:rowOff>152400</xdr:rowOff>
        </xdr:to>
        <xdr:sp macro="" textlink="">
          <xdr:nvSpPr>
            <xdr:cNvPr id="12346" name="Check Box 58" hidden="1">
              <a:extLst>
                <a:ext uri="{63B3BB69-23CF-44E3-9099-C40C66FF867C}">
                  <a14:compatExt spid="_x0000_s12346"/>
                </a:ext>
                <a:ext uri="{FF2B5EF4-FFF2-40B4-BE49-F238E27FC236}">
                  <a16:creationId xmlns:a16="http://schemas.microsoft.com/office/drawing/2014/main" id="{00000000-0008-0000-0700-00003A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27</xdr:row>
          <xdr:rowOff>57150</xdr:rowOff>
        </xdr:from>
        <xdr:to>
          <xdr:col>19</xdr:col>
          <xdr:colOff>295275</xdr:colOff>
          <xdr:row>28</xdr:row>
          <xdr:rowOff>152400</xdr:rowOff>
        </xdr:to>
        <xdr:sp macro="" textlink="">
          <xdr:nvSpPr>
            <xdr:cNvPr id="12347" name="Check Box 59" hidden="1">
              <a:extLst>
                <a:ext uri="{63B3BB69-23CF-44E3-9099-C40C66FF867C}">
                  <a14:compatExt spid="_x0000_s12347"/>
                </a:ext>
                <a:ext uri="{FF2B5EF4-FFF2-40B4-BE49-F238E27FC236}">
                  <a16:creationId xmlns:a16="http://schemas.microsoft.com/office/drawing/2014/main" id="{00000000-0008-0000-0700-00003B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27</xdr:row>
          <xdr:rowOff>57150</xdr:rowOff>
        </xdr:from>
        <xdr:to>
          <xdr:col>20</xdr:col>
          <xdr:colOff>295275</xdr:colOff>
          <xdr:row>28</xdr:row>
          <xdr:rowOff>152400</xdr:rowOff>
        </xdr:to>
        <xdr:sp macro="" textlink="">
          <xdr:nvSpPr>
            <xdr:cNvPr id="12348" name="Check Box 60" hidden="1">
              <a:extLst>
                <a:ext uri="{63B3BB69-23CF-44E3-9099-C40C66FF867C}">
                  <a14:compatExt spid="_x0000_s12348"/>
                </a:ext>
                <a:ext uri="{FF2B5EF4-FFF2-40B4-BE49-F238E27FC236}">
                  <a16:creationId xmlns:a16="http://schemas.microsoft.com/office/drawing/2014/main" id="{00000000-0008-0000-0700-00003C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29</xdr:row>
          <xdr:rowOff>57150</xdr:rowOff>
        </xdr:from>
        <xdr:to>
          <xdr:col>19</xdr:col>
          <xdr:colOff>295275</xdr:colOff>
          <xdr:row>30</xdr:row>
          <xdr:rowOff>152400</xdr:rowOff>
        </xdr:to>
        <xdr:sp macro="" textlink="">
          <xdr:nvSpPr>
            <xdr:cNvPr id="12349" name="Check Box 61" hidden="1">
              <a:extLst>
                <a:ext uri="{63B3BB69-23CF-44E3-9099-C40C66FF867C}">
                  <a14:compatExt spid="_x0000_s12349"/>
                </a:ext>
                <a:ext uri="{FF2B5EF4-FFF2-40B4-BE49-F238E27FC236}">
                  <a16:creationId xmlns:a16="http://schemas.microsoft.com/office/drawing/2014/main" id="{00000000-0008-0000-0700-00003D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29</xdr:row>
          <xdr:rowOff>57150</xdr:rowOff>
        </xdr:from>
        <xdr:to>
          <xdr:col>20</xdr:col>
          <xdr:colOff>295275</xdr:colOff>
          <xdr:row>30</xdr:row>
          <xdr:rowOff>152400</xdr:rowOff>
        </xdr:to>
        <xdr:sp macro="" textlink="">
          <xdr:nvSpPr>
            <xdr:cNvPr id="12350" name="Check Box 62" hidden="1">
              <a:extLst>
                <a:ext uri="{63B3BB69-23CF-44E3-9099-C40C66FF867C}">
                  <a14:compatExt spid="_x0000_s12350"/>
                </a:ext>
                <a:ext uri="{FF2B5EF4-FFF2-40B4-BE49-F238E27FC236}">
                  <a16:creationId xmlns:a16="http://schemas.microsoft.com/office/drawing/2014/main" id="{00000000-0008-0000-0700-00003E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31</xdr:row>
          <xdr:rowOff>57150</xdr:rowOff>
        </xdr:from>
        <xdr:to>
          <xdr:col>19</xdr:col>
          <xdr:colOff>295275</xdr:colOff>
          <xdr:row>32</xdr:row>
          <xdr:rowOff>152400</xdr:rowOff>
        </xdr:to>
        <xdr:sp macro="" textlink="">
          <xdr:nvSpPr>
            <xdr:cNvPr id="12351" name="Check Box 63" hidden="1">
              <a:extLst>
                <a:ext uri="{63B3BB69-23CF-44E3-9099-C40C66FF867C}">
                  <a14:compatExt spid="_x0000_s12351"/>
                </a:ext>
                <a:ext uri="{FF2B5EF4-FFF2-40B4-BE49-F238E27FC236}">
                  <a16:creationId xmlns:a16="http://schemas.microsoft.com/office/drawing/2014/main" id="{00000000-0008-0000-0700-00003F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31</xdr:row>
          <xdr:rowOff>57150</xdr:rowOff>
        </xdr:from>
        <xdr:to>
          <xdr:col>20</xdr:col>
          <xdr:colOff>295275</xdr:colOff>
          <xdr:row>32</xdr:row>
          <xdr:rowOff>152400</xdr:rowOff>
        </xdr:to>
        <xdr:sp macro="" textlink="">
          <xdr:nvSpPr>
            <xdr:cNvPr id="12352" name="Check Box 64" hidden="1">
              <a:extLst>
                <a:ext uri="{63B3BB69-23CF-44E3-9099-C40C66FF867C}">
                  <a14:compatExt spid="_x0000_s12352"/>
                </a:ext>
                <a:ext uri="{FF2B5EF4-FFF2-40B4-BE49-F238E27FC236}">
                  <a16:creationId xmlns:a16="http://schemas.microsoft.com/office/drawing/2014/main" id="{00000000-0008-0000-0700-000040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33</xdr:row>
          <xdr:rowOff>57150</xdr:rowOff>
        </xdr:from>
        <xdr:to>
          <xdr:col>19</xdr:col>
          <xdr:colOff>295275</xdr:colOff>
          <xdr:row>34</xdr:row>
          <xdr:rowOff>152400</xdr:rowOff>
        </xdr:to>
        <xdr:sp macro="" textlink="">
          <xdr:nvSpPr>
            <xdr:cNvPr id="12353" name="Check Box 65" hidden="1">
              <a:extLst>
                <a:ext uri="{63B3BB69-23CF-44E3-9099-C40C66FF867C}">
                  <a14:compatExt spid="_x0000_s12353"/>
                </a:ext>
                <a:ext uri="{FF2B5EF4-FFF2-40B4-BE49-F238E27FC236}">
                  <a16:creationId xmlns:a16="http://schemas.microsoft.com/office/drawing/2014/main" id="{00000000-0008-0000-0700-000041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33</xdr:row>
          <xdr:rowOff>57150</xdr:rowOff>
        </xdr:from>
        <xdr:to>
          <xdr:col>20</xdr:col>
          <xdr:colOff>295275</xdr:colOff>
          <xdr:row>34</xdr:row>
          <xdr:rowOff>152400</xdr:rowOff>
        </xdr:to>
        <xdr:sp macro="" textlink="">
          <xdr:nvSpPr>
            <xdr:cNvPr id="12354" name="Check Box 66" hidden="1">
              <a:extLst>
                <a:ext uri="{63B3BB69-23CF-44E3-9099-C40C66FF867C}">
                  <a14:compatExt spid="_x0000_s12354"/>
                </a:ext>
                <a:ext uri="{FF2B5EF4-FFF2-40B4-BE49-F238E27FC236}">
                  <a16:creationId xmlns:a16="http://schemas.microsoft.com/office/drawing/2014/main" id="{00000000-0008-0000-0700-000042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35</xdr:row>
          <xdr:rowOff>57150</xdr:rowOff>
        </xdr:from>
        <xdr:to>
          <xdr:col>19</xdr:col>
          <xdr:colOff>295275</xdr:colOff>
          <xdr:row>36</xdr:row>
          <xdr:rowOff>152400</xdr:rowOff>
        </xdr:to>
        <xdr:sp macro="" textlink="">
          <xdr:nvSpPr>
            <xdr:cNvPr id="12355" name="Check Box 67" hidden="1">
              <a:extLst>
                <a:ext uri="{63B3BB69-23CF-44E3-9099-C40C66FF867C}">
                  <a14:compatExt spid="_x0000_s12355"/>
                </a:ext>
                <a:ext uri="{FF2B5EF4-FFF2-40B4-BE49-F238E27FC236}">
                  <a16:creationId xmlns:a16="http://schemas.microsoft.com/office/drawing/2014/main" id="{00000000-0008-0000-0700-000043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35</xdr:row>
          <xdr:rowOff>57150</xdr:rowOff>
        </xdr:from>
        <xdr:to>
          <xdr:col>20</xdr:col>
          <xdr:colOff>295275</xdr:colOff>
          <xdr:row>36</xdr:row>
          <xdr:rowOff>152400</xdr:rowOff>
        </xdr:to>
        <xdr:sp macro="" textlink="">
          <xdr:nvSpPr>
            <xdr:cNvPr id="12356" name="Check Box 68" hidden="1">
              <a:extLst>
                <a:ext uri="{63B3BB69-23CF-44E3-9099-C40C66FF867C}">
                  <a14:compatExt spid="_x0000_s12356"/>
                </a:ext>
                <a:ext uri="{FF2B5EF4-FFF2-40B4-BE49-F238E27FC236}">
                  <a16:creationId xmlns:a16="http://schemas.microsoft.com/office/drawing/2014/main" id="{00000000-0008-0000-0700-000044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37</xdr:row>
          <xdr:rowOff>57150</xdr:rowOff>
        </xdr:from>
        <xdr:to>
          <xdr:col>19</xdr:col>
          <xdr:colOff>295275</xdr:colOff>
          <xdr:row>38</xdr:row>
          <xdr:rowOff>152400</xdr:rowOff>
        </xdr:to>
        <xdr:sp macro="" textlink="">
          <xdr:nvSpPr>
            <xdr:cNvPr id="12357" name="Check Box 69" hidden="1">
              <a:extLst>
                <a:ext uri="{63B3BB69-23CF-44E3-9099-C40C66FF867C}">
                  <a14:compatExt spid="_x0000_s12357"/>
                </a:ext>
                <a:ext uri="{FF2B5EF4-FFF2-40B4-BE49-F238E27FC236}">
                  <a16:creationId xmlns:a16="http://schemas.microsoft.com/office/drawing/2014/main" id="{00000000-0008-0000-0700-000045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37</xdr:row>
          <xdr:rowOff>57150</xdr:rowOff>
        </xdr:from>
        <xdr:to>
          <xdr:col>20</xdr:col>
          <xdr:colOff>295275</xdr:colOff>
          <xdr:row>38</xdr:row>
          <xdr:rowOff>152400</xdr:rowOff>
        </xdr:to>
        <xdr:sp macro="" textlink="">
          <xdr:nvSpPr>
            <xdr:cNvPr id="12358" name="Check Box 70" hidden="1">
              <a:extLst>
                <a:ext uri="{63B3BB69-23CF-44E3-9099-C40C66FF867C}">
                  <a14:compatExt spid="_x0000_s12358"/>
                </a:ext>
                <a:ext uri="{FF2B5EF4-FFF2-40B4-BE49-F238E27FC236}">
                  <a16:creationId xmlns:a16="http://schemas.microsoft.com/office/drawing/2014/main" id="{00000000-0008-0000-0700-000046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39</xdr:row>
          <xdr:rowOff>57150</xdr:rowOff>
        </xdr:from>
        <xdr:to>
          <xdr:col>19</xdr:col>
          <xdr:colOff>295275</xdr:colOff>
          <xdr:row>40</xdr:row>
          <xdr:rowOff>152400</xdr:rowOff>
        </xdr:to>
        <xdr:sp macro="" textlink="">
          <xdr:nvSpPr>
            <xdr:cNvPr id="12359" name="Check Box 71" hidden="1">
              <a:extLst>
                <a:ext uri="{63B3BB69-23CF-44E3-9099-C40C66FF867C}">
                  <a14:compatExt spid="_x0000_s12359"/>
                </a:ext>
                <a:ext uri="{FF2B5EF4-FFF2-40B4-BE49-F238E27FC236}">
                  <a16:creationId xmlns:a16="http://schemas.microsoft.com/office/drawing/2014/main" id="{00000000-0008-0000-0700-000047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39</xdr:row>
          <xdr:rowOff>57150</xdr:rowOff>
        </xdr:from>
        <xdr:to>
          <xdr:col>20</xdr:col>
          <xdr:colOff>295275</xdr:colOff>
          <xdr:row>40</xdr:row>
          <xdr:rowOff>152400</xdr:rowOff>
        </xdr:to>
        <xdr:sp macro="" textlink="">
          <xdr:nvSpPr>
            <xdr:cNvPr id="12360" name="Check Box 72" hidden="1">
              <a:extLst>
                <a:ext uri="{63B3BB69-23CF-44E3-9099-C40C66FF867C}">
                  <a14:compatExt spid="_x0000_s12360"/>
                </a:ext>
                <a:ext uri="{FF2B5EF4-FFF2-40B4-BE49-F238E27FC236}">
                  <a16:creationId xmlns:a16="http://schemas.microsoft.com/office/drawing/2014/main" id="{00000000-0008-0000-0700-000048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41</xdr:row>
          <xdr:rowOff>57150</xdr:rowOff>
        </xdr:from>
        <xdr:to>
          <xdr:col>19</xdr:col>
          <xdr:colOff>295275</xdr:colOff>
          <xdr:row>42</xdr:row>
          <xdr:rowOff>152400</xdr:rowOff>
        </xdr:to>
        <xdr:sp macro="" textlink="">
          <xdr:nvSpPr>
            <xdr:cNvPr id="12361" name="Check Box 73" hidden="1">
              <a:extLst>
                <a:ext uri="{63B3BB69-23CF-44E3-9099-C40C66FF867C}">
                  <a14:compatExt spid="_x0000_s12361"/>
                </a:ext>
                <a:ext uri="{FF2B5EF4-FFF2-40B4-BE49-F238E27FC236}">
                  <a16:creationId xmlns:a16="http://schemas.microsoft.com/office/drawing/2014/main" id="{00000000-0008-0000-0700-000049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41</xdr:row>
          <xdr:rowOff>57150</xdr:rowOff>
        </xdr:from>
        <xdr:to>
          <xdr:col>20</xdr:col>
          <xdr:colOff>295275</xdr:colOff>
          <xdr:row>42</xdr:row>
          <xdr:rowOff>152400</xdr:rowOff>
        </xdr:to>
        <xdr:sp macro="" textlink="">
          <xdr:nvSpPr>
            <xdr:cNvPr id="12362" name="Check Box 74" hidden="1">
              <a:extLst>
                <a:ext uri="{63B3BB69-23CF-44E3-9099-C40C66FF867C}">
                  <a14:compatExt spid="_x0000_s12362"/>
                </a:ext>
                <a:ext uri="{FF2B5EF4-FFF2-40B4-BE49-F238E27FC236}">
                  <a16:creationId xmlns:a16="http://schemas.microsoft.com/office/drawing/2014/main" id="{00000000-0008-0000-0700-00004A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12363" name="Check Box 75" hidden="1">
              <a:extLst>
                <a:ext uri="{63B3BB69-23CF-44E3-9099-C40C66FF867C}">
                  <a14:compatExt spid="_x0000_s12363"/>
                </a:ext>
                <a:ext uri="{FF2B5EF4-FFF2-40B4-BE49-F238E27FC236}">
                  <a16:creationId xmlns:a16="http://schemas.microsoft.com/office/drawing/2014/main" id="{00000000-0008-0000-0700-00004B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12364" name="Check Box 76" hidden="1">
              <a:extLst>
                <a:ext uri="{63B3BB69-23CF-44E3-9099-C40C66FF867C}">
                  <a14:compatExt spid="_x0000_s12364"/>
                </a:ext>
                <a:ext uri="{FF2B5EF4-FFF2-40B4-BE49-F238E27FC236}">
                  <a16:creationId xmlns:a16="http://schemas.microsoft.com/office/drawing/2014/main" id="{00000000-0008-0000-0700-00004C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12365" name="Check Box 77" hidden="1">
              <a:extLst>
                <a:ext uri="{63B3BB69-23CF-44E3-9099-C40C66FF867C}">
                  <a14:compatExt spid="_x0000_s12365"/>
                </a:ext>
                <a:ext uri="{FF2B5EF4-FFF2-40B4-BE49-F238E27FC236}">
                  <a16:creationId xmlns:a16="http://schemas.microsoft.com/office/drawing/2014/main" id="{00000000-0008-0000-0700-00004D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12366" name="Check Box 78" hidden="1">
              <a:extLst>
                <a:ext uri="{63B3BB69-23CF-44E3-9099-C40C66FF867C}">
                  <a14:compatExt spid="_x0000_s12366"/>
                </a:ext>
                <a:ext uri="{FF2B5EF4-FFF2-40B4-BE49-F238E27FC236}">
                  <a16:creationId xmlns:a16="http://schemas.microsoft.com/office/drawing/2014/main" id="{00000000-0008-0000-0700-00004E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12367" name="Check Box 79" hidden="1">
              <a:extLst>
                <a:ext uri="{63B3BB69-23CF-44E3-9099-C40C66FF867C}">
                  <a14:compatExt spid="_x0000_s12367"/>
                </a:ext>
                <a:ext uri="{FF2B5EF4-FFF2-40B4-BE49-F238E27FC236}">
                  <a16:creationId xmlns:a16="http://schemas.microsoft.com/office/drawing/2014/main" id="{00000000-0008-0000-0700-00004F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12368" name="Check Box 80" hidden="1">
              <a:extLst>
                <a:ext uri="{63B3BB69-23CF-44E3-9099-C40C66FF867C}">
                  <a14:compatExt spid="_x0000_s12368"/>
                </a:ext>
                <a:ext uri="{FF2B5EF4-FFF2-40B4-BE49-F238E27FC236}">
                  <a16:creationId xmlns:a16="http://schemas.microsoft.com/office/drawing/2014/main" id="{00000000-0008-0000-0700-000050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12369" name="Check Box 81" hidden="1">
              <a:extLst>
                <a:ext uri="{63B3BB69-23CF-44E3-9099-C40C66FF867C}">
                  <a14:compatExt spid="_x0000_s12369"/>
                </a:ext>
                <a:ext uri="{FF2B5EF4-FFF2-40B4-BE49-F238E27FC236}">
                  <a16:creationId xmlns:a16="http://schemas.microsoft.com/office/drawing/2014/main" id="{00000000-0008-0000-0700-000051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12370" name="Check Box 82" hidden="1">
              <a:extLst>
                <a:ext uri="{63B3BB69-23CF-44E3-9099-C40C66FF867C}">
                  <a14:compatExt spid="_x0000_s12370"/>
                </a:ext>
                <a:ext uri="{FF2B5EF4-FFF2-40B4-BE49-F238E27FC236}">
                  <a16:creationId xmlns:a16="http://schemas.microsoft.com/office/drawing/2014/main" id="{00000000-0008-0000-0700-000052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12371" name="Check Box 83" hidden="1">
              <a:extLst>
                <a:ext uri="{63B3BB69-23CF-44E3-9099-C40C66FF867C}">
                  <a14:compatExt spid="_x0000_s12371"/>
                </a:ext>
                <a:ext uri="{FF2B5EF4-FFF2-40B4-BE49-F238E27FC236}">
                  <a16:creationId xmlns:a16="http://schemas.microsoft.com/office/drawing/2014/main" id="{00000000-0008-0000-0700-000053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12372" name="Check Box 84" hidden="1">
              <a:extLst>
                <a:ext uri="{63B3BB69-23CF-44E3-9099-C40C66FF867C}">
                  <a14:compatExt spid="_x0000_s12372"/>
                </a:ext>
                <a:ext uri="{FF2B5EF4-FFF2-40B4-BE49-F238E27FC236}">
                  <a16:creationId xmlns:a16="http://schemas.microsoft.com/office/drawing/2014/main" id="{00000000-0008-0000-0700-000054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12373" name="Check Box 85" hidden="1">
              <a:extLst>
                <a:ext uri="{63B3BB69-23CF-44E3-9099-C40C66FF867C}">
                  <a14:compatExt spid="_x0000_s12373"/>
                </a:ext>
                <a:ext uri="{FF2B5EF4-FFF2-40B4-BE49-F238E27FC236}">
                  <a16:creationId xmlns:a16="http://schemas.microsoft.com/office/drawing/2014/main" id="{00000000-0008-0000-0700-000055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12374" name="Check Box 86" hidden="1">
              <a:extLst>
                <a:ext uri="{63B3BB69-23CF-44E3-9099-C40C66FF867C}">
                  <a14:compatExt spid="_x0000_s12374"/>
                </a:ext>
                <a:ext uri="{FF2B5EF4-FFF2-40B4-BE49-F238E27FC236}">
                  <a16:creationId xmlns:a16="http://schemas.microsoft.com/office/drawing/2014/main" id="{00000000-0008-0000-0700-000056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12375" name="Check Box 87" hidden="1">
              <a:extLst>
                <a:ext uri="{63B3BB69-23CF-44E3-9099-C40C66FF867C}">
                  <a14:compatExt spid="_x0000_s12375"/>
                </a:ext>
                <a:ext uri="{FF2B5EF4-FFF2-40B4-BE49-F238E27FC236}">
                  <a16:creationId xmlns:a16="http://schemas.microsoft.com/office/drawing/2014/main" id="{00000000-0008-0000-0700-000057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12376" name="Check Box 88" hidden="1">
              <a:extLst>
                <a:ext uri="{63B3BB69-23CF-44E3-9099-C40C66FF867C}">
                  <a14:compatExt spid="_x0000_s12376"/>
                </a:ext>
                <a:ext uri="{FF2B5EF4-FFF2-40B4-BE49-F238E27FC236}">
                  <a16:creationId xmlns:a16="http://schemas.microsoft.com/office/drawing/2014/main" id="{00000000-0008-0000-0700-000058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12377" name="Check Box 89" hidden="1">
              <a:extLst>
                <a:ext uri="{63B3BB69-23CF-44E3-9099-C40C66FF867C}">
                  <a14:compatExt spid="_x0000_s12377"/>
                </a:ext>
                <a:ext uri="{FF2B5EF4-FFF2-40B4-BE49-F238E27FC236}">
                  <a16:creationId xmlns:a16="http://schemas.microsoft.com/office/drawing/2014/main" id="{00000000-0008-0000-0700-000059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12378" name="Check Box 90" hidden="1">
              <a:extLst>
                <a:ext uri="{63B3BB69-23CF-44E3-9099-C40C66FF867C}">
                  <a14:compatExt spid="_x0000_s12378"/>
                </a:ext>
                <a:ext uri="{FF2B5EF4-FFF2-40B4-BE49-F238E27FC236}">
                  <a16:creationId xmlns:a16="http://schemas.microsoft.com/office/drawing/2014/main" id="{00000000-0008-0000-0700-00005A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12379" name="Check Box 91" hidden="1">
              <a:extLst>
                <a:ext uri="{63B3BB69-23CF-44E3-9099-C40C66FF867C}">
                  <a14:compatExt spid="_x0000_s12379"/>
                </a:ext>
                <a:ext uri="{FF2B5EF4-FFF2-40B4-BE49-F238E27FC236}">
                  <a16:creationId xmlns:a16="http://schemas.microsoft.com/office/drawing/2014/main" id="{00000000-0008-0000-0700-00005B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12380" name="Check Box 92" hidden="1">
              <a:extLst>
                <a:ext uri="{63B3BB69-23CF-44E3-9099-C40C66FF867C}">
                  <a14:compatExt spid="_x0000_s12380"/>
                </a:ext>
                <a:ext uri="{FF2B5EF4-FFF2-40B4-BE49-F238E27FC236}">
                  <a16:creationId xmlns:a16="http://schemas.microsoft.com/office/drawing/2014/main" id="{00000000-0008-0000-0700-00005C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12381" name="Check Box 93" hidden="1">
              <a:extLst>
                <a:ext uri="{63B3BB69-23CF-44E3-9099-C40C66FF867C}">
                  <a14:compatExt spid="_x0000_s12381"/>
                </a:ext>
                <a:ext uri="{FF2B5EF4-FFF2-40B4-BE49-F238E27FC236}">
                  <a16:creationId xmlns:a16="http://schemas.microsoft.com/office/drawing/2014/main" id="{00000000-0008-0000-0700-00005D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12382" name="Check Box 94" hidden="1">
              <a:extLst>
                <a:ext uri="{63B3BB69-23CF-44E3-9099-C40C66FF867C}">
                  <a14:compatExt spid="_x0000_s12382"/>
                </a:ext>
                <a:ext uri="{FF2B5EF4-FFF2-40B4-BE49-F238E27FC236}">
                  <a16:creationId xmlns:a16="http://schemas.microsoft.com/office/drawing/2014/main" id="{00000000-0008-0000-0700-00005E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12383" name="Check Box 95" hidden="1">
              <a:extLst>
                <a:ext uri="{63B3BB69-23CF-44E3-9099-C40C66FF867C}">
                  <a14:compatExt spid="_x0000_s12383"/>
                </a:ext>
                <a:ext uri="{FF2B5EF4-FFF2-40B4-BE49-F238E27FC236}">
                  <a16:creationId xmlns:a16="http://schemas.microsoft.com/office/drawing/2014/main" id="{00000000-0008-0000-0700-00005F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12384" name="Check Box 96" hidden="1">
              <a:extLst>
                <a:ext uri="{63B3BB69-23CF-44E3-9099-C40C66FF867C}">
                  <a14:compatExt spid="_x0000_s12384"/>
                </a:ext>
                <a:ext uri="{FF2B5EF4-FFF2-40B4-BE49-F238E27FC236}">
                  <a16:creationId xmlns:a16="http://schemas.microsoft.com/office/drawing/2014/main" id="{00000000-0008-0000-0700-000060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12385" name="Check Box 97" hidden="1">
              <a:extLst>
                <a:ext uri="{63B3BB69-23CF-44E3-9099-C40C66FF867C}">
                  <a14:compatExt spid="_x0000_s12385"/>
                </a:ext>
                <a:ext uri="{FF2B5EF4-FFF2-40B4-BE49-F238E27FC236}">
                  <a16:creationId xmlns:a16="http://schemas.microsoft.com/office/drawing/2014/main" id="{00000000-0008-0000-0700-000061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12386" name="Check Box 98" hidden="1">
              <a:extLst>
                <a:ext uri="{63B3BB69-23CF-44E3-9099-C40C66FF867C}">
                  <a14:compatExt spid="_x0000_s12386"/>
                </a:ext>
                <a:ext uri="{FF2B5EF4-FFF2-40B4-BE49-F238E27FC236}">
                  <a16:creationId xmlns:a16="http://schemas.microsoft.com/office/drawing/2014/main" id="{00000000-0008-0000-0700-000062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12387" name="Check Box 99" hidden="1">
              <a:extLst>
                <a:ext uri="{63B3BB69-23CF-44E3-9099-C40C66FF867C}">
                  <a14:compatExt spid="_x0000_s12387"/>
                </a:ext>
                <a:ext uri="{FF2B5EF4-FFF2-40B4-BE49-F238E27FC236}">
                  <a16:creationId xmlns:a16="http://schemas.microsoft.com/office/drawing/2014/main" id="{00000000-0008-0000-0700-000063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12388" name="Check Box 100" hidden="1">
              <a:extLst>
                <a:ext uri="{63B3BB69-23CF-44E3-9099-C40C66FF867C}">
                  <a14:compatExt spid="_x0000_s12388"/>
                </a:ext>
                <a:ext uri="{FF2B5EF4-FFF2-40B4-BE49-F238E27FC236}">
                  <a16:creationId xmlns:a16="http://schemas.microsoft.com/office/drawing/2014/main" id="{00000000-0008-0000-0700-000064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12389" name="Check Box 101" hidden="1">
              <a:extLst>
                <a:ext uri="{63B3BB69-23CF-44E3-9099-C40C66FF867C}">
                  <a14:compatExt spid="_x0000_s12389"/>
                </a:ext>
                <a:ext uri="{FF2B5EF4-FFF2-40B4-BE49-F238E27FC236}">
                  <a16:creationId xmlns:a16="http://schemas.microsoft.com/office/drawing/2014/main" id="{00000000-0008-0000-0700-000065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12390" name="Check Box 102" hidden="1">
              <a:extLst>
                <a:ext uri="{63B3BB69-23CF-44E3-9099-C40C66FF867C}">
                  <a14:compatExt spid="_x0000_s12390"/>
                </a:ext>
                <a:ext uri="{FF2B5EF4-FFF2-40B4-BE49-F238E27FC236}">
                  <a16:creationId xmlns:a16="http://schemas.microsoft.com/office/drawing/2014/main" id="{00000000-0008-0000-0700-000066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12391" name="Check Box 103" hidden="1">
              <a:extLst>
                <a:ext uri="{63B3BB69-23CF-44E3-9099-C40C66FF867C}">
                  <a14:compatExt spid="_x0000_s12391"/>
                </a:ext>
                <a:ext uri="{FF2B5EF4-FFF2-40B4-BE49-F238E27FC236}">
                  <a16:creationId xmlns:a16="http://schemas.microsoft.com/office/drawing/2014/main" id="{00000000-0008-0000-0700-000067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12392" name="Check Box 104" hidden="1">
              <a:extLst>
                <a:ext uri="{63B3BB69-23CF-44E3-9099-C40C66FF867C}">
                  <a14:compatExt spid="_x0000_s12392"/>
                </a:ext>
                <a:ext uri="{FF2B5EF4-FFF2-40B4-BE49-F238E27FC236}">
                  <a16:creationId xmlns:a16="http://schemas.microsoft.com/office/drawing/2014/main" id="{00000000-0008-0000-0700-000068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12393" name="Check Box 105" hidden="1">
              <a:extLst>
                <a:ext uri="{63B3BB69-23CF-44E3-9099-C40C66FF867C}">
                  <a14:compatExt spid="_x0000_s12393"/>
                </a:ext>
                <a:ext uri="{FF2B5EF4-FFF2-40B4-BE49-F238E27FC236}">
                  <a16:creationId xmlns:a16="http://schemas.microsoft.com/office/drawing/2014/main" id="{00000000-0008-0000-0700-000069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12394" name="Check Box 106" hidden="1">
              <a:extLst>
                <a:ext uri="{63B3BB69-23CF-44E3-9099-C40C66FF867C}">
                  <a14:compatExt spid="_x0000_s12394"/>
                </a:ext>
                <a:ext uri="{FF2B5EF4-FFF2-40B4-BE49-F238E27FC236}">
                  <a16:creationId xmlns:a16="http://schemas.microsoft.com/office/drawing/2014/main" id="{00000000-0008-0000-0700-00006A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12395" name="Check Box 107" hidden="1">
              <a:extLst>
                <a:ext uri="{63B3BB69-23CF-44E3-9099-C40C66FF867C}">
                  <a14:compatExt spid="_x0000_s12395"/>
                </a:ext>
                <a:ext uri="{FF2B5EF4-FFF2-40B4-BE49-F238E27FC236}">
                  <a16:creationId xmlns:a16="http://schemas.microsoft.com/office/drawing/2014/main" id="{00000000-0008-0000-0700-00006B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12396" name="Check Box 108" hidden="1">
              <a:extLst>
                <a:ext uri="{63B3BB69-23CF-44E3-9099-C40C66FF867C}">
                  <a14:compatExt spid="_x0000_s12396"/>
                </a:ext>
                <a:ext uri="{FF2B5EF4-FFF2-40B4-BE49-F238E27FC236}">
                  <a16:creationId xmlns:a16="http://schemas.microsoft.com/office/drawing/2014/main" id="{00000000-0008-0000-0700-00006C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85725</xdr:colOff>
          <xdr:row>28</xdr:row>
          <xdr:rowOff>228600</xdr:rowOff>
        </xdr:from>
        <xdr:to>
          <xdr:col>9</xdr:col>
          <xdr:colOff>323850</xdr:colOff>
          <xdr:row>29</xdr:row>
          <xdr:rowOff>228600</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800-000001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29</xdr:row>
          <xdr:rowOff>0</xdr:rowOff>
        </xdr:from>
        <xdr:to>
          <xdr:col>14</xdr:col>
          <xdr:colOff>304800</xdr:colOff>
          <xdr:row>30</xdr:row>
          <xdr:rowOff>0</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800-000002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99&#30435;&#26619;&#25351;&#23566;&#23460;/&#30435;&#26619;&#19968;&#20418;/020%20&#25351;&#23566;&#30435;&#26619;/04%20&#30435;&#26619;&#25552;&#20986;&#36039;&#26009;/R4/1-&#36215;&#26696;/2-&#26045;&#35373;/R2&#25552;&#20986;&#36039;&#26009;_&#20816;&#31461;&#31119;&#31049;&#26045;&#3537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定"/>
      <sheetName val="表紙・鑑"/>
      <sheetName val="1施設の概況 "/>
      <sheetName val="2職員配置状況 "/>
      <sheetName val="3採用・退職状況 "/>
      <sheetName val="4(1)職員の給与等(正規職員用)  "/>
      <sheetName val="4(2)職員の給与等(その他の職員用)   "/>
      <sheetName val="4(3)勤務状況 "/>
      <sheetName val="4(4)１ヶ月の勤務割 "/>
      <sheetName val="4(4)記入例"/>
      <sheetName val="4(5)施設職員の研修実施状況"/>
      <sheetName val="4(6)新規採用職員の研修実施状況"/>
      <sheetName val="5労働安全衛生"/>
      <sheetName val="6(1)計画(2)虐待(3)自立自活 (4)意思表明(5)入浴"/>
      <sheetName val="6(6)地域(7)行事(8)苦情(9)評価"/>
      <sheetName val="7児童処遇8衛生管理"/>
      <sheetName val="9入所者(児)の医療管理の状況"/>
      <sheetName val="10入所者(児)の健康管理の実施状況 "/>
      <sheetName val="11入所者(児)のその他預かり金等の取り扱い状況"/>
      <sheetName val="12給食の状況"/>
      <sheetName val="12(2)給食の状況"/>
      <sheetName val="12(3)検便(4)保健所(5)委託(6)衛生(7)保存食"/>
      <sheetName val="13災害事故防止対策"/>
      <sheetName val="14諸規程等の整備状況"/>
    </sheetNames>
    <sheetDataSet>
      <sheetData sheetId="0">
        <row r="32">
          <cell r="A32" t="str">
            <v>児童養護施設</v>
          </cell>
        </row>
        <row r="33">
          <cell r="A33" t="str">
            <v>乳児院</v>
          </cell>
        </row>
        <row r="34">
          <cell r="A34" t="str">
            <v>母子生活支援施設</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2.bin"/><Relationship Id="rId5" Type="http://schemas.openxmlformats.org/officeDocument/2006/relationships/ctrlProp" Target="../ctrlProps/ctrlProp244.xml"/><Relationship Id="rId4" Type="http://schemas.openxmlformats.org/officeDocument/2006/relationships/ctrlProp" Target="../ctrlProps/ctrlProp243.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249.xml"/><Relationship Id="rId13" Type="http://schemas.openxmlformats.org/officeDocument/2006/relationships/ctrlProp" Target="../ctrlProps/ctrlProp254.xml"/><Relationship Id="rId18" Type="http://schemas.openxmlformats.org/officeDocument/2006/relationships/ctrlProp" Target="../ctrlProps/ctrlProp259.xml"/><Relationship Id="rId26" Type="http://schemas.openxmlformats.org/officeDocument/2006/relationships/ctrlProp" Target="../ctrlProps/ctrlProp267.xml"/><Relationship Id="rId39" Type="http://schemas.openxmlformats.org/officeDocument/2006/relationships/ctrlProp" Target="../ctrlProps/ctrlProp280.xml"/><Relationship Id="rId3" Type="http://schemas.openxmlformats.org/officeDocument/2006/relationships/vmlDrawing" Target="../drawings/vmlDrawing9.vml"/><Relationship Id="rId21" Type="http://schemas.openxmlformats.org/officeDocument/2006/relationships/ctrlProp" Target="../ctrlProps/ctrlProp262.xml"/><Relationship Id="rId34" Type="http://schemas.openxmlformats.org/officeDocument/2006/relationships/ctrlProp" Target="../ctrlProps/ctrlProp275.xml"/><Relationship Id="rId7" Type="http://schemas.openxmlformats.org/officeDocument/2006/relationships/ctrlProp" Target="../ctrlProps/ctrlProp248.xml"/><Relationship Id="rId12" Type="http://schemas.openxmlformats.org/officeDocument/2006/relationships/ctrlProp" Target="../ctrlProps/ctrlProp253.xml"/><Relationship Id="rId17" Type="http://schemas.openxmlformats.org/officeDocument/2006/relationships/ctrlProp" Target="../ctrlProps/ctrlProp258.xml"/><Relationship Id="rId25" Type="http://schemas.openxmlformats.org/officeDocument/2006/relationships/ctrlProp" Target="../ctrlProps/ctrlProp266.xml"/><Relationship Id="rId33" Type="http://schemas.openxmlformats.org/officeDocument/2006/relationships/ctrlProp" Target="../ctrlProps/ctrlProp274.xml"/><Relationship Id="rId38" Type="http://schemas.openxmlformats.org/officeDocument/2006/relationships/ctrlProp" Target="../ctrlProps/ctrlProp279.xml"/><Relationship Id="rId2" Type="http://schemas.openxmlformats.org/officeDocument/2006/relationships/drawing" Target="../drawings/drawing11.xml"/><Relationship Id="rId16" Type="http://schemas.openxmlformats.org/officeDocument/2006/relationships/ctrlProp" Target="../ctrlProps/ctrlProp257.xml"/><Relationship Id="rId20" Type="http://schemas.openxmlformats.org/officeDocument/2006/relationships/ctrlProp" Target="../ctrlProps/ctrlProp261.xml"/><Relationship Id="rId29" Type="http://schemas.openxmlformats.org/officeDocument/2006/relationships/ctrlProp" Target="../ctrlProps/ctrlProp270.xml"/><Relationship Id="rId1" Type="http://schemas.openxmlformats.org/officeDocument/2006/relationships/printerSettings" Target="../printerSettings/printerSettings13.bin"/><Relationship Id="rId6" Type="http://schemas.openxmlformats.org/officeDocument/2006/relationships/ctrlProp" Target="../ctrlProps/ctrlProp247.xml"/><Relationship Id="rId11" Type="http://schemas.openxmlformats.org/officeDocument/2006/relationships/ctrlProp" Target="../ctrlProps/ctrlProp252.xml"/><Relationship Id="rId24" Type="http://schemas.openxmlformats.org/officeDocument/2006/relationships/ctrlProp" Target="../ctrlProps/ctrlProp265.xml"/><Relationship Id="rId32" Type="http://schemas.openxmlformats.org/officeDocument/2006/relationships/ctrlProp" Target="../ctrlProps/ctrlProp273.xml"/><Relationship Id="rId37" Type="http://schemas.openxmlformats.org/officeDocument/2006/relationships/ctrlProp" Target="../ctrlProps/ctrlProp278.xml"/><Relationship Id="rId40" Type="http://schemas.openxmlformats.org/officeDocument/2006/relationships/comments" Target="../comments4.xml"/><Relationship Id="rId5" Type="http://schemas.openxmlformats.org/officeDocument/2006/relationships/ctrlProp" Target="../ctrlProps/ctrlProp246.xml"/><Relationship Id="rId15" Type="http://schemas.openxmlformats.org/officeDocument/2006/relationships/ctrlProp" Target="../ctrlProps/ctrlProp256.xml"/><Relationship Id="rId23" Type="http://schemas.openxmlformats.org/officeDocument/2006/relationships/ctrlProp" Target="../ctrlProps/ctrlProp264.xml"/><Relationship Id="rId28" Type="http://schemas.openxmlformats.org/officeDocument/2006/relationships/ctrlProp" Target="../ctrlProps/ctrlProp269.xml"/><Relationship Id="rId36" Type="http://schemas.openxmlformats.org/officeDocument/2006/relationships/ctrlProp" Target="../ctrlProps/ctrlProp277.xml"/><Relationship Id="rId10" Type="http://schemas.openxmlformats.org/officeDocument/2006/relationships/ctrlProp" Target="../ctrlProps/ctrlProp251.xml"/><Relationship Id="rId19" Type="http://schemas.openxmlformats.org/officeDocument/2006/relationships/ctrlProp" Target="../ctrlProps/ctrlProp260.xml"/><Relationship Id="rId31" Type="http://schemas.openxmlformats.org/officeDocument/2006/relationships/ctrlProp" Target="../ctrlProps/ctrlProp272.xml"/><Relationship Id="rId4" Type="http://schemas.openxmlformats.org/officeDocument/2006/relationships/ctrlProp" Target="../ctrlProps/ctrlProp245.xml"/><Relationship Id="rId9" Type="http://schemas.openxmlformats.org/officeDocument/2006/relationships/ctrlProp" Target="../ctrlProps/ctrlProp250.xml"/><Relationship Id="rId14" Type="http://schemas.openxmlformats.org/officeDocument/2006/relationships/ctrlProp" Target="../ctrlProps/ctrlProp255.xml"/><Relationship Id="rId22" Type="http://schemas.openxmlformats.org/officeDocument/2006/relationships/ctrlProp" Target="../ctrlProps/ctrlProp263.xml"/><Relationship Id="rId27" Type="http://schemas.openxmlformats.org/officeDocument/2006/relationships/ctrlProp" Target="../ctrlProps/ctrlProp268.xml"/><Relationship Id="rId30" Type="http://schemas.openxmlformats.org/officeDocument/2006/relationships/ctrlProp" Target="../ctrlProps/ctrlProp271.xml"/><Relationship Id="rId35" Type="http://schemas.openxmlformats.org/officeDocument/2006/relationships/ctrlProp" Target="../ctrlProps/ctrlProp276.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285.xml"/><Relationship Id="rId13" Type="http://schemas.openxmlformats.org/officeDocument/2006/relationships/ctrlProp" Target="../ctrlProps/ctrlProp290.xml"/><Relationship Id="rId18" Type="http://schemas.openxmlformats.org/officeDocument/2006/relationships/ctrlProp" Target="../ctrlProps/ctrlProp295.xml"/><Relationship Id="rId26" Type="http://schemas.openxmlformats.org/officeDocument/2006/relationships/ctrlProp" Target="../ctrlProps/ctrlProp303.xml"/><Relationship Id="rId39" Type="http://schemas.openxmlformats.org/officeDocument/2006/relationships/ctrlProp" Target="../ctrlProps/ctrlProp316.xml"/><Relationship Id="rId3" Type="http://schemas.openxmlformats.org/officeDocument/2006/relationships/vmlDrawing" Target="../drawings/vmlDrawing10.vml"/><Relationship Id="rId21" Type="http://schemas.openxmlformats.org/officeDocument/2006/relationships/ctrlProp" Target="../ctrlProps/ctrlProp298.xml"/><Relationship Id="rId34" Type="http://schemas.openxmlformats.org/officeDocument/2006/relationships/ctrlProp" Target="../ctrlProps/ctrlProp311.xml"/><Relationship Id="rId7" Type="http://schemas.openxmlformats.org/officeDocument/2006/relationships/ctrlProp" Target="../ctrlProps/ctrlProp284.xml"/><Relationship Id="rId12" Type="http://schemas.openxmlformats.org/officeDocument/2006/relationships/ctrlProp" Target="../ctrlProps/ctrlProp289.xml"/><Relationship Id="rId17" Type="http://schemas.openxmlformats.org/officeDocument/2006/relationships/ctrlProp" Target="../ctrlProps/ctrlProp294.xml"/><Relationship Id="rId25" Type="http://schemas.openxmlformats.org/officeDocument/2006/relationships/ctrlProp" Target="../ctrlProps/ctrlProp302.xml"/><Relationship Id="rId33" Type="http://schemas.openxmlformats.org/officeDocument/2006/relationships/ctrlProp" Target="../ctrlProps/ctrlProp310.xml"/><Relationship Id="rId38" Type="http://schemas.openxmlformats.org/officeDocument/2006/relationships/ctrlProp" Target="../ctrlProps/ctrlProp315.xml"/><Relationship Id="rId2" Type="http://schemas.openxmlformats.org/officeDocument/2006/relationships/drawing" Target="../drawings/drawing12.xml"/><Relationship Id="rId16" Type="http://schemas.openxmlformats.org/officeDocument/2006/relationships/ctrlProp" Target="../ctrlProps/ctrlProp293.xml"/><Relationship Id="rId20" Type="http://schemas.openxmlformats.org/officeDocument/2006/relationships/ctrlProp" Target="../ctrlProps/ctrlProp297.xml"/><Relationship Id="rId29" Type="http://schemas.openxmlformats.org/officeDocument/2006/relationships/ctrlProp" Target="../ctrlProps/ctrlProp306.xml"/><Relationship Id="rId1" Type="http://schemas.openxmlformats.org/officeDocument/2006/relationships/printerSettings" Target="../printerSettings/printerSettings14.bin"/><Relationship Id="rId6" Type="http://schemas.openxmlformats.org/officeDocument/2006/relationships/ctrlProp" Target="../ctrlProps/ctrlProp283.xml"/><Relationship Id="rId11" Type="http://schemas.openxmlformats.org/officeDocument/2006/relationships/ctrlProp" Target="../ctrlProps/ctrlProp288.xml"/><Relationship Id="rId24" Type="http://schemas.openxmlformats.org/officeDocument/2006/relationships/ctrlProp" Target="../ctrlProps/ctrlProp301.xml"/><Relationship Id="rId32" Type="http://schemas.openxmlformats.org/officeDocument/2006/relationships/ctrlProp" Target="../ctrlProps/ctrlProp309.xml"/><Relationship Id="rId37" Type="http://schemas.openxmlformats.org/officeDocument/2006/relationships/ctrlProp" Target="../ctrlProps/ctrlProp314.xml"/><Relationship Id="rId5" Type="http://schemas.openxmlformats.org/officeDocument/2006/relationships/ctrlProp" Target="../ctrlProps/ctrlProp282.xml"/><Relationship Id="rId15" Type="http://schemas.openxmlformats.org/officeDocument/2006/relationships/ctrlProp" Target="../ctrlProps/ctrlProp292.xml"/><Relationship Id="rId23" Type="http://schemas.openxmlformats.org/officeDocument/2006/relationships/ctrlProp" Target="../ctrlProps/ctrlProp300.xml"/><Relationship Id="rId28" Type="http://schemas.openxmlformats.org/officeDocument/2006/relationships/ctrlProp" Target="../ctrlProps/ctrlProp305.xml"/><Relationship Id="rId36" Type="http://schemas.openxmlformats.org/officeDocument/2006/relationships/ctrlProp" Target="../ctrlProps/ctrlProp313.xml"/><Relationship Id="rId10" Type="http://schemas.openxmlformats.org/officeDocument/2006/relationships/ctrlProp" Target="../ctrlProps/ctrlProp287.xml"/><Relationship Id="rId19" Type="http://schemas.openxmlformats.org/officeDocument/2006/relationships/ctrlProp" Target="../ctrlProps/ctrlProp296.xml"/><Relationship Id="rId31" Type="http://schemas.openxmlformats.org/officeDocument/2006/relationships/ctrlProp" Target="../ctrlProps/ctrlProp308.xml"/><Relationship Id="rId4" Type="http://schemas.openxmlformats.org/officeDocument/2006/relationships/ctrlProp" Target="../ctrlProps/ctrlProp281.xml"/><Relationship Id="rId9" Type="http://schemas.openxmlformats.org/officeDocument/2006/relationships/ctrlProp" Target="../ctrlProps/ctrlProp286.xml"/><Relationship Id="rId14" Type="http://schemas.openxmlformats.org/officeDocument/2006/relationships/ctrlProp" Target="../ctrlProps/ctrlProp291.xml"/><Relationship Id="rId22" Type="http://schemas.openxmlformats.org/officeDocument/2006/relationships/ctrlProp" Target="../ctrlProps/ctrlProp299.xml"/><Relationship Id="rId27" Type="http://schemas.openxmlformats.org/officeDocument/2006/relationships/ctrlProp" Target="../ctrlProps/ctrlProp304.xml"/><Relationship Id="rId30" Type="http://schemas.openxmlformats.org/officeDocument/2006/relationships/ctrlProp" Target="../ctrlProps/ctrlProp307.xml"/><Relationship Id="rId35" Type="http://schemas.openxmlformats.org/officeDocument/2006/relationships/ctrlProp" Target="../ctrlProps/ctrlProp31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321.xml"/><Relationship Id="rId13" Type="http://schemas.openxmlformats.org/officeDocument/2006/relationships/ctrlProp" Target="../ctrlProps/ctrlProp326.xml"/><Relationship Id="rId18" Type="http://schemas.openxmlformats.org/officeDocument/2006/relationships/ctrlProp" Target="../ctrlProps/ctrlProp331.xml"/><Relationship Id="rId3" Type="http://schemas.openxmlformats.org/officeDocument/2006/relationships/vmlDrawing" Target="../drawings/vmlDrawing11.vml"/><Relationship Id="rId21" Type="http://schemas.openxmlformats.org/officeDocument/2006/relationships/ctrlProp" Target="../ctrlProps/ctrlProp334.xml"/><Relationship Id="rId7" Type="http://schemas.openxmlformats.org/officeDocument/2006/relationships/ctrlProp" Target="../ctrlProps/ctrlProp320.xml"/><Relationship Id="rId12" Type="http://schemas.openxmlformats.org/officeDocument/2006/relationships/ctrlProp" Target="../ctrlProps/ctrlProp325.xml"/><Relationship Id="rId17" Type="http://schemas.openxmlformats.org/officeDocument/2006/relationships/ctrlProp" Target="../ctrlProps/ctrlProp330.xml"/><Relationship Id="rId2" Type="http://schemas.openxmlformats.org/officeDocument/2006/relationships/drawing" Target="../drawings/drawing13.xml"/><Relationship Id="rId16" Type="http://schemas.openxmlformats.org/officeDocument/2006/relationships/ctrlProp" Target="../ctrlProps/ctrlProp329.xml"/><Relationship Id="rId20" Type="http://schemas.openxmlformats.org/officeDocument/2006/relationships/ctrlProp" Target="../ctrlProps/ctrlProp333.xml"/><Relationship Id="rId1" Type="http://schemas.openxmlformats.org/officeDocument/2006/relationships/printerSettings" Target="../printerSettings/printerSettings16.bin"/><Relationship Id="rId6" Type="http://schemas.openxmlformats.org/officeDocument/2006/relationships/ctrlProp" Target="../ctrlProps/ctrlProp319.xml"/><Relationship Id="rId11" Type="http://schemas.openxmlformats.org/officeDocument/2006/relationships/ctrlProp" Target="../ctrlProps/ctrlProp324.xml"/><Relationship Id="rId24" Type="http://schemas.openxmlformats.org/officeDocument/2006/relationships/ctrlProp" Target="../ctrlProps/ctrlProp337.xml"/><Relationship Id="rId5" Type="http://schemas.openxmlformats.org/officeDocument/2006/relationships/ctrlProp" Target="../ctrlProps/ctrlProp318.xml"/><Relationship Id="rId15" Type="http://schemas.openxmlformats.org/officeDocument/2006/relationships/ctrlProp" Target="../ctrlProps/ctrlProp328.xml"/><Relationship Id="rId23" Type="http://schemas.openxmlformats.org/officeDocument/2006/relationships/ctrlProp" Target="../ctrlProps/ctrlProp336.xml"/><Relationship Id="rId10" Type="http://schemas.openxmlformats.org/officeDocument/2006/relationships/ctrlProp" Target="../ctrlProps/ctrlProp323.xml"/><Relationship Id="rId19" Type="http://schemas.openxmlformats.org/officeDocument/2006/relationships/ctrlProp" Target="../ctrlProps/ctrlProp332.xml"/><Relationship Id="rId4" Type="http://schemas.openxmlformats.org/officeDocument/2006/relationships/ctrlProp" Target="../ctrlProps/ctrlProp317.xml"/><Relationship Id="rId9" Type="http://schemas.openxmlformats.org/officeDocument/2006/relationships/ctrlProp" Target="../ctrlProps/ctrlProp322.xml"/><Relationship Id="rId14" Type="http://schemas.openxmlformats.org/officeDocument/2006/relationships/ctrlProp" Target="../ctrlProps/ctrlProp327.xml"/><Relationship Id="rId22" Type="http://schemas.openxmlformats.org/officeDocument/2006/relationships/ctrlProp" Target="../ctrlProps/ctrlProp335.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342.xml"/><Relationship Id="rId13" Type="http://schemas.openxmlformats.org/officeDocument/2006/relationships/ctrlProp" Target="../ctrlProps/ctrlProp347.xml"/><Relationship Id="rId18" Type="http://schemas.openxmlformats.org/officeDocument/2006/relationships/ctrlProp" Target="../ctrlProps/ctrlProp352.xml"/><Relationship Id="rId26" Type="http://schemas.openxmlformats.org/officeDocument/2006/relationships/ctrlProp" Target="../ctrlProps/ctrlProp360.xml"/><Relationship Id="rId39" Type="http://schemas.openxmlformats.org/officeDocument/2006/relationships/ctrlProp" Target="../ctrlProps/ctrlProp373.xml"/><Relationship Id="rId3" Type="http://schemas.openxmlformats.org/officeDocument/2006/relationships/vmlDrawing" Target="../drawings/vmlDrawing12.vml"/><Relationship Id="rId21" Type="http://schemas.openxmlformats.org/officeDocument/2006/relationships/ctrlProp" Target="../ctrlProps/ctrlProp355.xml"/><Relationship Id="rId34" Type="http://schemas.openxmlformats.org/officeDocument/2006/relationships/ctrlProp" Target="../ctrlProps/ctrlProp368.xml"/><Relationship Id="rId42" Type="http://schemas.openxmlformats.org/officeDocument/2006/relationships/ctrlProp" Target="../ctrlProps/ctrlProp376.xml"/><Relationship Id="rId7" Type="http://schemas.openxmlformats.org/officeDocument/2006/relationships/ctrlProp" Target="../ctrlProps/ctrlProp341.xml"/><Relationship Id="rId12" Type="http://schemas.openxmlformats.org/officeDocument/2006/relationships/ctrlProp" Target="../ctrlProps/ctrlProp346.xml"/><Relationship Id="rId17" Type="http://schemas.openxmlformats.org/officeDocument/2006/relationships/ctrlProp" Target="../ctrlProps/ctrlProp351.xml"/><Relationship Id="rId25" Type="http://schemas.openxmlformats.org/officeDocument/2006/relationships/ctrlProp" Target="../ctrlProps/ctrlProp359.xml"/><Relationship Id="rId33" Type="http://schemas.openxmlformats.org/officeDocument/2006/relationships/ctrlProp" Target="../ctrlProps/ctrlProp367.xml"/><Relationship Id="rId38" Type="http://schemas.openxmlformats.org/officeDocument/2006/relationships/ctrlProp" Target="../ctrlProps/ctrlProp372.xml"/><Relationship Id="rId2" Type="http://schemas.openxmlformats.org/officeDocument/2006/relationships/drawing" Target="../drawings/drawing14.xml"/><Relationship Id="rId16" Type="http://schemas.openxmlformats.org/officeDocument/2006/relationships/ctrlProp" Target="../ctrlProps/ctrlProp350.xml"/><Relationship Id="rId20" Type="http://schemas.openxmlformats.org/officeDocument/2006/relationships/ctrlProp" Target="../ctrlProps/ctrlProp354.xml"/><Relationship Id="rId29" Type="http://schemas.openxmlformats.org/officeDocument/2006/relationships/ctrlProp" Target="../ctrlProps/ctrlProp363.xml"/><Relationship Id="rId41" Type="http://schemas.openxmlformats.org/officeDocument/2006/relationships/ctrlProp" Target="../ctrlProps/ctrlProp375.xml"/><Relationship Id="rId1" Type="http://schemas.openxmlformats.org/officeDocument/2006/relationships/printerSettings" Target="../printerSettings/printerSettings17.bin"/><Relationship Id="rId6" Type="http://schemas.openxmlformats.org/officeDocument/2006/relationships/ctrlProp" Target="../ctrlProps/ctrlProp340.xml"/><Relationship Id="rId11" Type="http://schemas.openxmlformats.org/officeDocument/2006/relationships/ctrlProp" Target="../ctrlProps/ctrlProp345.xml"/><Relationship Id="rId24" Type="http://schemas.openxmlformats.org/officeDocument/2006/relationships/ctrlProp" Target="../ctrlProps/ctrlProp358.xml"/><Relationship Id="rId32" Type="http://schemas.openxmlformats.org/officeDocument/2006/relationships/ctrlProp" Target="../ctrlProps/ctrlProp366.xml"/><Relationship Id="rId37" Type="http://schemas.openxmlformats.org/officeDocument/2006/relationships/ctrlProp" Target="../ctrlProps/ctrlProp371.xml"/><Relationship Id="rId40" Type="http://schemas.openxmlformats.org/officeDocument/2006/relationships/ctrlProp" Target="../ctrlProps/ctrlProp374.xml"/><Relationship Id="rId5" Type="http://schemas.openxmlformats.org/officeDocument/2006/relationships/ctrlProp" Target="../ctrlProps/ctrlProp339.xml"/><Relationship Id="rId15" Type="http://schemas.openxmlformats.org/officeDocument/2006/relationships/ctrlProp" Target="../ctrlProps/ctrlProp349.xml"/><Relationship Id="rId23" Type="http://schemas.openxmlformats.org/officeDocument/2006/relationships/ctrlProp" Target="../ctrlProps/ctrlProp357.xml"/><Relationship Id="rId28" Type="http://schemas.openxmlformats.org/officeDocument/2006/relationships/ctrlProp" Target="../ctrlProps/ctrlProp362.xml"/><Relationship Id="rId36" Type="http://schemas.openxmlformats.org/officeDocument/2006/relationships/ctrlProp" Target="../ctrlProps/ctrlProp370.xml"/><Relationship Id="rId10" Type="http://schemas.openxmlformats.org/officeDocument/2006/relationships/ctrlProp" Target="../ctrlProps/ctrlProp344.xml"/><Relationship Id="rId19" Type="http://schemas.openxmlformats.org/officeDocument/2006/relationships/ctrlProp" Target="../ctrlProps/ctrlProp353.xml"/><Relationship Id="rId31" Type="http://schemas.openxmlformats.org/officeDocument/2006/relationships/ctrlProp" Target="../ctrlProps/ctrlProp365.xml"/><Relationship Id="rId4" Type="http://schemas.openxmlformats.org/officeDocument/2006/relationships/ctrlProp" Target="../ctrlProps/ctrlProp338.xml"/><Relationship Id="rId9" Type="http://schemas.openxmlformats.org/officeDocument/2006/relationships/ctrlProp" Target="../ctrlProps/ctrlProp343.xml"/><Relationship Id="rId14" Type="http://schemas.openxmlformats.org/officeDocument/2006/relationships/ctrlProp" Target="../ctrlProps/ctrlProp348.xml"/><Relationship Id="rId22" Type="http://schemas.openxmlformats.org/officeDocument/2006/relationships/ctrlProp" Target="../ctrlProps/ctrlProp356.xml"/><Relationship Id="rId27" Type="http://schemas.openxmlformats.org/officeDocument/2006/relationships/ctrlProp" Target="../ctrlProps/ctrlProp361.xml"/><Relationship Id="rId30" Type="http://schemas.openxmlformats.org/officeDocument/2006/relationships/ctrlProp" Target="../ctrlProps/ctrlProp364.xml"/><Relationship Id="rId35" Type="http://schemas.openxmlformats.org/officeDocument/2006/relationships/ctrlProp" Target="../ctrlProps/ctrlProp369.xml"/><Relationship Id="rId43" Type="http://schemas.openxmlformats.org/officeDocument/2006/relationships/ctrlProp" Target="../ctrlProps/ctrlProp37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8.bin"/><Relationship Id="rId6" Type="http://schemas.openxmlformats.org/officeDocument/2006/relationships/comments" Target="../comments5.xml"/><Relationship Id="rId5" Type="http://schemas.openxmlformats.org/officeDocument/2006/relationships/ctrlProp" Target="../ctrlProps/ctrlProp379.xml"/><Relationship Id="rId4" Type="http://schemas.openxmlformats.org/officeDocument/2006/relationships/ctrlProp" Target="../ctrlProps/ctrlProp378.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384.xml"/><Relationship Id="rId13" Type="http://schemas.openxmlformats.org/officeDocument/2006/relationships/ctrlProp" Target="../ctrlProps/ctrlProp389.xml"/><Relationship Id="rId18" Type="http://schemas.openxmlformats.org/officeDocument/2006/relationships/ctrlProp" Target="../ctrlProps/ctrlProp394.xml"/><Relationship Id="rId26" Type="http://schemas.openxmlformats.org/officeDocument/2006/relationships/ctrlProp" Target="../ctrlProps/ctrlProp402.xml"/><Relationship Id="rId39" Type="http://schemas.openxmlformats.org/officeDocument/2006/relationships/ctrlProp" Target="../ctrlProps/ctrlProp415.xml"/><Relationship Id="rId3" Type="http://schemas.openxmlformats.org/officeDocument/2006/relationships/vmlDrawing" Target="../drawings/vmlDrawing14.vml"/><Relationship Id="rId21" Type="http://schemas.openxmlformats.org/officeDocument/2006/relationships/ctrlProp" Target="../ctrlProps/ctrlProp397.xml"/><Relationship Id="rId34" Type="http://schemas.openxmlformats.org/officeDocument/2006/relationships/ctrlProp" Target="../ctrlProps/ctrlProp410.xml"/><Relationship Id="rId7" Type="http://schemas.openxmlformats.org/officeDocument/2006/relationships/ctrlProp" Target="../ctrlProps/ctrlProp383.xml"/><Relationship Id="rId12" Type="http://schemas.openxmlformats.org/officeDocument/2006/relationships/ctrlProp" Target="../ctrlProps/ctrlProp388.xml"/><Relationship Id="rId17" Type="http://schemas.openxmlformats.org/officeDocument/2006/relationships/ctrlProp" Target="../ctrlProps/ctrlProp393.xml"/><Relationship Id="rId25" Type="http://schemas.openxmlformats.org/officeDocument/2006/relationships/ctrlProp" Target="../ctrlProps/ctrlProp401.xml"/><Relationship Id="rId33" Type="http://schemas.openxmlformats.org/officeDocument/2006/relationships/ctrlProp" Target="../ctrlProps/ctrlProp409.xml"/><Relationship Id="rId38" Type="http://schemas.openxmlformats.org/officeDocument/2006/relationships/ctrlProp" Target="../ctrlProps/ctrlProp414.xml"/><Relationship Id="rId2" Type="http://schemas.openxmlformats.org/officeDocument/2006/relationships/drawing" Target="../drawings/drawing16.xml"/><Relationship Id="rId16" Type="http://schemas.openxmlformats.org/officeDocument/2006/relationships/ctrlProp" Target="../ctrlProps/ctrlProp392.xml"/><Relationship Id="rId20" Type="http://schemas.openxmlformats.org/officeDocument/2006/relationships/ctrlProp" Target="../ctrlProps/ctrlProp396.xml"/><Relationship Id="rId29" Type="http://schemas.openxmlformats.org/officeDocument/2006/relationships/ctrlProp" Target="../ctrlProps/ctrlProp405.xml"/><Relationship Id="rId1" Type="http://schemas.openxmlformats.org/officeDocument/2006/relationships/printerSettings" Target="../printerSettings/printerSettings20.bin"/><Relationship Id="rId6" Type="http://schemas.openxmlformats.org/officeDocument/2006/relationships/ctrlProp" Target="../ctrlProps/ctrlProp382.xml"/><Relationship Id="rId11" Type="http://schemas.openxmlformats.org/officeDocument/2006/relationships/ctrlProp" Target="../ctrlProps/ctrlProp387.xml"/><Relationship Id="rId24" Type="http://schemas.openxmlformats.org/officeDocument/2006/relationships/ctrlProp" Target="../ctrlProps/ctrlProp400.xml"/><Relationship Id="rId32" Type="http://schemas.openxmlformats.org/officeDocument/2006/relationships/ctrlProp" Target="../ctrlProps/ctrlProp408.xml"/><Relationship Id="rId37" Type="http://schemas.openxmlformats.org/officeDocument/2006/relationships/ctrlProp" Target="../ctrlProps/ctrlProp413.xml"/><Relationship Id="rId5" Type="http://schemas.openxmlformats.org/officeDocument/2006/relationships/ctrlProp" Target="../ctrlProps/ctrlProp381.xml"/><Relationship Id="rId15" Type="http://schemas.openxmlformats.org/officeDocument/2006/relationships/ctrlProp" Target="../ctrlProps/ctrlProp391.xml"/><Relationship Id="rId23" Type="http://schemas.openxmlformats.org/officeDocument/2006/relationships/ctrlProp" Target="../ctrlProps/ctrlProp399.xml"/><Relationship Id="rId28" Type="http://schemas.openxmlformats.org/officeDocument/2006/relationships/ctrlProp" Target="../ctrlProps/ctrlProp404.xml"/><Relationship Id="rId36" Type="http://schemas.openxmlformats.org/officeDocument/2006/relationships/ctrlProp" Target="../ctrlProps/ctrlProp412.xml"/><Relationship Id="rId10" Type="http://schemas.openxmlformats.org/officeDocument/2006/relationships/ctrlProp" Target="../ctrlProps/ctrlProp386.xml"/><Relationship Id="rId19" Type="http://schemas.openxmlformats.org/officeDocument/2006/relationships/ctrlProp" Target="../ctrlProps/ctrlProp395.xml"/><Relationship Id="rId31" Type="http://schemas.openxmlformats.org/officeDocument/2006/relationships/ctrlProp" Target="../ctrlProps/ctrlProp407.xml"/><Relationship Id="rId4" Type="http://schemas.openxmlformats.org/officeDocument/2006/relationships/ctrlProp" Target="../ctrlProps/ctrlProp380.xml"/><Relationship Id="rId9" Type="http://schemas.openxmlformats.org/officeDocument/2006/relationships/ctrlProp" Target="../ctrlProps/ctrlProp385.xml"/><Relationship Id="rId14" Type="http://schemas.openxmlformats.org/officeDocument/2006/relationships/ctrlProp" Target="../ctrlProps/ctrlProp390.xml"/><Relationship Id="rId22" Type="http://schemas.openxmlformats.org/officeDocument/2006/relationships/ctrlProp" Target="../ctrlProps/ctrlProp398.xml"/><Relationship Id="rId27" Type="http://schemas.openxmlformats.org/officeDocument/2006/relationships/ctrlProp" Target="../ctrlProps/ctrlProp403.xml"/><Relationship Id="rId30" Type="http://schemas.openxmlformats.org/officeDocument/2006/relationships/ctrlProp" Target="../ctrlProps/ctrlProp406.xml"/><Relationship Id="rId35" Type="http://schemas.openxmlformats.org/officeDocument/2006/relationships/ctrlProp" Target="../ctrlProps/ctrlProp411.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420.xml"/><Relationship Id="rId13" Type="http://schemas.openxmlformats.org/officeDocument/2006/relationships/ctrlProp" Target="../ctrlProps/ctrlProp425.xml"/><Relationship Id="rId3" Type="http://schemas.openxmlformats.org/officeDocument/2006/relationships/vmlDrawing" Target="../drawings/vmlDrawing15.vml"/><Relationship Id="rId7" Type="http://schemas.openxmlformats.org/officeDocument/2006/relationships/ctrlProp" Target="../ctrlProps/ctrlProp419.xml"/><Relationship Id="rId12" Type="http://schemas.openxmlformats.org/officeDocument/2006/relationships/ctrlProp" Target="../ctrlProps/ctrlProp424.xml"/><Relationship Id="rId2" Type="http://schemas.openxmlformats.org/officeDocument/2006/relationships/drawing" Target="../drawings/drawing17.xml"/><Relationship Id="rId1" Type="http://schemas.openxmlformats.org/officeDocument/2006/relationships/printerSettings" Target="../printerSettings/printerSettings21.bin"/><Relationship Id="rId6" Type="http://schemas.openxmlformats.org/officeDocument/2006/relationships/ctrlProp" Target="../ctrlProps/ctrlProp418.xml"/><Relationship Id="rId11" Type="http://schemas.openxmlformats.org/officeDocument/2006/relationships/ctrlProp" Target="../ctrlProps/ctrlProp423.xml"/><Relationship Id="rId5" Type="http://schemas.openxmlformats.org/officeDocument/2006/relationships/ctrlProp" Target="../ctrlProps/ctrlProp417.xml"/><Relationship Id="rId10" Type="http://schemas.openxmlformats.org/officeDocument/2006/relationships/ctrlProp" Target="../ctrlProps/ctrlProp422.xml"/><Relationship Id="rId4" Type="http://schemas.openxmlformats.org/officeDocument/2006/relationships/ctrlProp" Target="../ctrlProps/ctrlProp416.xml"/><Relationship Id="rId9" Type="http://schemas.openxmlformats.org/officeDocument/2006/relationships/ctrlProp" Target="../ctrlProps/ctrlProp421.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430.xml"/><Relationship Id="rId13" Type="http://schemas.openxmlformats.org/officeDocument/2006/relationships/ctrlProp" Target="../ctrlProps/ctrlProp435.xml"/><Relationship Id="rId18" Type="http://schemas.openxmlformats.org/officeDocument/2006/relationships/ctrlProp" Target="../ctrlProps/ctrlProp440.xml"/><Relationship Id="rId26" Type="http://schemas.openxmlformats.org/officeDocument/2006/relationships/ctrlProp" Target="../ctrlProps/ctrlProp448.xml"/><Relationship Id="rId39" Type="http://schemas.openxmlformats.org/officeDocument/2006/relationships/ctrlProp" Target="../ctrlProps/ctrlProp461.xml"/><Relationship Id="rId3" Type="http://schemas.openxmlformats.org/officeDocument/2006/relationships/vmlDrawing" Target="../drawings/vmlDrawing16.vml"/><Relationship Id="rId21" Type="http://schemas.openxmlformats.org/officeDocument/2006/relationships/ctrlProp" Target="../ctrlProps/ctrlProp443.xml"/><Relationship Id="rId34" Type="http://schemas.openxmlformats.org/officeDocument/2006/relationships/ctrlProp" Target="../ctrlProps/ctrlProp456.xml"/><Relationship Id="rId42" Type="http://schemas.openxmlformats.org/officeDocument/2006/relationships/ctrlProp" Target="../ctrlProps/ctrlProp464.xml"/><Relationship Id="rId47" Type="http://schemas.openxmlformats.org/officeDocument/2006/relationships/ctrlProp" Target="../ctrlProps/ctrlProp469.xml"/><Relationship Id="rId7" Type="http://schemas.openxmlformats.org/officeDocument/2006/relationships/ctrlProp" Target="../ctrlProps/ctrlProp429.xml"/><Relationship Id="rId12" Type="http://schemas.openxmlformats.org/officeDocument/2006/relationships/ctrlProp" Target="../ctrlProps/ctrlProp434.xml"/><Relationship Id="rId17" Type="http://schemas.openxmlformats.org/officeDocument/2006/relationships/ctrlProp" Target="../ctrlProps/ctrlProp439.xml"/><Relationship Id="rId25" Type="http://schemas.openxmlformats.org/officeDocument/2006/relationships/ctrlProp" Target="../ctrlProps/ctrlProp447.xml"/><Relationship Id="rId33" Type="http://schemas.openxmlformats.org/officeDocument/2006/relationships/ctrlProp" Target="../ctrlProps/ctrlProp455.xml"/><Relationship Id="rId38" Type="http://schemas.openxmlformats.org/officeDocument/2006/relationships/ctrlProp" Target="../ctrlProps/ctrlProp460.xml"/><Relationship Id="rId46" Type="http://schemas.openxmlformats.org/officeDocument/2006/relationships/ctrlProp" Target="../ctrlProps/ctrlProp468.xml"/><Relationship Id="rId2" Type="http://schemas.openxmlformats.org/officeDocument/2006/relationships/drawing" Target="../drawings/drawing18.xml"/><Relationship Id="rId16" Type="http://schemas.openxmlformats.org/officeDocument/2006/relationships/ctrlProp" Target="../ctrlProps/ctrlProp438.xml"/><Relationship Id="rId20" Type="http://schemas.openxmlformats.org/officeDocument/2006/relationships/ctrlProp" Target="../ctrlProps/ctrlProp442.xml"/><Relationship Id="rId29" Type="http://schemas.openxmlformats.org/officeDocument/2006/relationships/ctrlProp" Target="../ctrlProps/ctrlProp451.xml"/><Relationship Id="rId41" Type="http://schemas.openxmlformats.org/officeDocument/2006/relationships/ctrlProp" Target="../ctrlProps/ctrlProp463.xml"/><Relationship Id="rId1" Type="http://schemas.openxmlformats.org/officeDocument/2006/relationships/printerSettings" Target="../printerSettings/printerSettings22.bin"/><Relationship Id="rId6" Type="http://schemas.openxmlformats.org/officeDocument/2006/relationships/ctrlProp" Target="../ctrlProps/ctrlProp428.xml"/><Relationship Id="rId11" Type="http://schemas.openxmlformats.org/officeDocument/2006/relationships/ctrlProp" Target="../ctrlProps/ctrlProp433.xml"/><Relationship Id="rId24" Type="http://schemas.openxmlformats.org/officeDocument/2006/relationships/ctrlProp" Target="../ctrlProps/ctrlProp446.xml"/><Relationship Id="rId32" Type="http://schemas.openxmlformats.org/officeDocument/2006/relationships/ctrlProp" Target="../ctrlProps/ctrlProp454.xml"/><Relationship Id="rId37" Type="http://schemas.openxmlformats.org/officeDocument/2006/relationships/ctrlProp" Target="../ctrlProps/ctrlProp459.xml"/><Relationship Id="rId40" Type="http://schemas.openxmlformats.org/officeDocument/2006/relationships/ctrlProp" Target="../ctrlProps/ctrlProp462.xml"/><Relationship Id="rId45" Type="http://schemas.openxmlformats.org/officeDocument/2006/relationships/ctrlProp" Target="../ctrlProps/ctrlProp467.xml"/><Relationship Id="rId5" Type="http://schemas.openxmlformats.org/officeDocument/2006/relationships/ctrlProp" Target="../ctrlProps/ctrlProp427.xml"/><Relationship Id="rId15" Type="http://schemas.openxmlformats.org/officeDocument/2006/relationships/ctrlProp" Target="../ctrlProps/ctrlProp437.xml"/><Relationship Id="rId23" Type="http://schemas.openxmlformats.org/officeDocument/2006/relationships/ctrlProp" Target="../ctrlProps/ctrlProp445.xml"/><Relationship Id="rId28" Type="http://schemas.openxmlformats.org/officeDocument/2006/relationships/ctrlProp" Target="../ctrlProps/ctrlProp450.xml"/><Relationship Id="rId36" Type="http://schemas.openxmlformats.org/officeDocument/2006/relationships/ctrlProp" Target="../ctrlProps/ctrlProp458.xml"/><Relationship Id="rId10" Type="http://schemas.openxmlformats.org/officeDocument/2006/relationships/ctrlProp" Target="../ctrlProps/ctrlProp432.xml"/><Relationship Id="rId19" Type="http://schemas.openxmlformats.org/officeDocument/2006/relationships/ctrlProp" Target="../ctrlProps/ctrlProp441.xml"/><Relationship Id="rId31" Type="http://schemas.openxmlformats.org/officeDocument/2006/relationships/ctrlProp" Target="../ctrlProps/ctrlProp453.xml"/><Relationship Id="rId44" Type="http://schemas.openxmlformats.org/officeDocument/2006/relationships/ctrlProp" Target="../ctrlProps/ctrlProp466.xml"/><Relationship Id="rId4" Type="http://schemas.openxmlformats.org/officeDocument/2006/relationships/ctrlProp" Target="../ctrlProps/ctrlProp426.xml"/><Relationship Id="rId9" Type="http://schemas.openxmlformats.org/officeDocument/2006/relationships/ctrlProp" Target="../ctrlProps/ctrlProp431.xml"/><Relationship Id="rId14" Type="http://schemas.openxmlformats.org/officeDocument/2006/relationships/ctrlProp" Target="../ctrlProps/ctrlProp436.xml"/><Relationship Id="rId22" Type="http://schemas.openxmlformats.org/officeDocument/2006/relationships/ctrlProp" Target="../ctrlProps/ctrlProp444.xml"/><Relationship Id="rId27" Type="http://schemas.openxmlformats.org/officeDocument/2006/relationships/ctrlProp" Target="../ctrlProps/ctrlProp449.xml"/><Relationship Id="rId30" Type="http://schemas.openxmlformats.org/officeDocument/2006/relationships/ctrlProp" Target="../ctrlProps/ctrlProp452.xml"/><Relationship Id="rId35" Type="http://schemas.openxmlformats.org/officeDocument/2006/relationships/ctrlProp" Target="../ctrlProps/ctrlProp457.xml"/><Relationship Id="rId43" Type="http://schemas.openxmlformats.org/officeDocument/2006/relationships/ctrlProp" Target="../ctrlProps/ctrlProp465.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474.xml"/><Relationship Id="rId13" Type="http://schemas.openxmlformats.org/officeDocument/2006/relationships/ctrlProp" Target="../ctrlProps/ctrlProp479.xml"/><Relationship Id="rId3" Type="http://schemas.openxmlformats.org/officeDocument/2006/relationships/vmlDrawing" Target="../drawings/vmlDrawing17.vml"/><Relationship Id="rId7" Type="http://schemas.openxmlformats.org/officeDocument/2006/relationships/ctrlProp" Target="../ctrlProps/ctrlProp473.xml"/><Relationship Id="rId12" Type="http://schemas.openxmlformats.org/officeDocument/2006/relationships/ctrlProp" Target="../ctrlProps/ctrlProp478.xml"/><Relationship Id="rId2" Type="http://schemas.openxmlformats.org/officeDocument/2006/relationships/drawing" Target="../drawings/drawing19.xml"/><Relationship Id="rId1" Type="http://schemas.openxmlformats.org/officeDocument/2006/relationships/printerSettings" Target="../printerSettings/printerSettings23.bin"/><Relationship Id="rId6" Type="http://schemas.openxmlformats.org/officeDocument/2006/relationships/ctrlProp" Target="../ctrlProps/ctrlProp472.xml"/><Relationship Id="rId11" Type="http://schemas.openxmlformats.org/officeDocument/2006/relationships/ctrlProp" Target="../ctrlProps/ctrlProp477.xml"/><Relationship Id="rId5" Type="http://schemas.openxmlformats.org/officeDocument/2006/relationships/ctrlProp" Target="../ctrlProps/ctrlProp471.xml"/><Relationship Id="rId10" Type="http://schemas.openxmlformats.org/officeDocument/2006/relationships/ctrlProp" Target="../ctrlProps/ctrlProp476.xml"/><Relationship Id="rId4" Type="http://schemas.openxmlformats.org/officeDocument/2006/relationships/ctrlProp" Target="../ctrlProps/ctrlProp470.xml"/><Relationship Id="rId9" Type="http://schemas.openxmlformats.org/officeDocument/2006/relationships/ctrlProp" Target="../ctrlProps/ctrlProp475.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484.xml"/><Relationship Id="rId13" Type="http://schemas.openxmlformats.org/officeDocument/2006/relationships/ctrlProp" Target="../ctrlProps/ctrlProp489.xml"/><Relationship Id="rId3" Type="http://schemas.openxmlformats.org/officeDocument/2006/relationships/vmlDrawing" Target="../drawings/vmlDrawing18.vml"/><Relationship Id="rId7" Type="http://schemas.openxmlformats.org/officeDocument/2006/relationships/ctrlProp" Target="../ctrlProps/ctrlProp483.xml"/><Relationship Id="rId12" Type="http://schemas.openxmlformats.org/officeDocument/2006/relationships/ctrlProp" Target="../ctrlProps/ctrlProp488.xml"/><Relationship Id="rId2" Type="http://schemas.openxmlformats.org/officeDocument/2006/relationships/drawing" Target="../drawings/drawing20.xml"/><Relationship Id="rId1" Type="http://schemas.openxmlformats.org/officeDocument/2006/relationships/printerSettings" Target="../printerSettings/printerSettings24.bin"/><Relationship Id="rId6" Type="http://schemas.openxmlformats.org/officeDocument/2006/relationships/ctrlProp" Target="../ctrlProps/ctrlProp482.xml"/><Relationship Id="rId11" Type="http://schemas.openxmlformats.org/officeDocument/2006/relationships/ctrlProp" Target="../ctrlProps/ctrlProp487.xml"/><Relationship Id="rId5" Type="http://schemas.openxmlformats.org/officeDocument/2006/relationships/ctrlProp" Target="../ctrlProps/ctrlProp481.xml"/><Relationship Id="rId15" Type="http://schemas.openxmlformats.org/officeDocument/2006/relationships/ctrlProp" Target="../ctrlProps/ctrlProp491.xml"/><Relationship Id="rId10" Type="http://schemas.openxmlformats.org/officeDocument/2006/relationships/ctrlProp" Target="../ctrlProps/ctrlProp486.xml"/><Relationship Id="rId4" Type="http://schemas.openxmlformats.org/officeDocument/2006/relationships/ctrlProp" Target="../ctrlProps/ctrlProp480.xml"/><Relationship Id="rId9" Type="http://schemas.openxmlformats.org/officeDocument/2006/relationships/ctrlProp" Target="../ctrlProps/ctrlProp485.xml"/><Relationship Id="rId14" Type="http://schemas.openxmlformats.org/officeDocument/2006/relationships/ctrlProp" Target="../ctrlProps/ctrlProp490.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3" Type="http://schemas.openxmlformats.org/officeDocument/2006/relationships/ctrlProp" Target="../ctrlProps/ctrlProp501.xml"/><Relationship Id="rId18" Type="http://schemas.openxmlformats.org/officeDocument/2006/relationships/ctrlProp" Target="../ctrlProps/ctrlProp506.xml"/><Relationship Id="rId26" Type="http://schemas.openxmlformats.org/officeDocument/2006/relationships/ctrlProp" Target="../ctrlProps/ctrlProp514.xml"/><Relationship Id="rId39" Type="http://schemas.openxmlformats.org/officeDocument/2006/relationships/ctrlProp" Target="../ctrlProps/ctrlProp527.xml"/><Relationship Id="rId21" Type="http://schemas.openxmlformats.org/officeDocument/2006/relationships/ctrlProp" Target="../ctrlProps/ctrlProp509.xml"/><Relationship Id="rId34" Type="http://schemas.openxmlformats.org/officeDocument/2006/relationships/ctrlProp" Target="../ctrlProps/ctrlProp522.xml"/><Relationship Id="rId42" Type="http://schemas.openxmlformats.org/officeDocument/2006/relationships/ctrlProp" Target="../ctrlProps/ctrlProp530.xml"/><Relationship Id="rId47" Type="http://schemas.openxmlformats.org/officeDocument/2006/relationships/ctrlProp" Target="../ctrlProps/ctrlProp535.xml"/><Relationship Id="rId50" Type="http://schemas.openxmlformats.org/officeDocument/2006/relationships/ctrlProp" Target="../ctrlProps/ctrlProp538.xml"/><Relationship Id="rId55" Type="http://schemas.openxmlformats.org/officeDocument/2006/relationships/ctrlProp" Target="../ctrlProps/ctrlProp543.xml"/><Relationship Id="rId63" Type="http://schemas.openxmlformats.org/officeDocument/2006/relationships/ctrlProp" Target="../ctrlProps/ctrlProp551.xml"/><Relationship Id="rId68" Type="http://schemas.openxmlformats.org/officeDocument/2006/relationships/ctrlProp" Target="../ctrlProps/ctrlProp556.xml"/><Relationship Id="rId76" Type="http://schemas.openxmlformats.org/officeDocument/2006/relationships/comments" Target="../comments7.xml"/><Relationship Id="rId7" Type="http://schemas.openxmlformats.org/officeDocument/2006/relationships/ctrlProp" Target="../ctrlProps/ctrlProp495.xml"/><Relationship Id="rId71" Type="http://schemas.openxmlformats.org/officeDocument/2006/relationships/ctrlProp" Target="../ctrlProps/ctrlProp559.xml"/><Relationship Id="rId2" Type="http://schemas.openxmlformats.org/officeDocument/2006/relationships/drawing" Target="../drawings/drawing21.xml"/><Relationship Id="rId16" Type="http://schemas.openxmlformats.org/officeDocument/2006/relationships/ctrlProp" Target="../ctrlProps/ctrlProp504.xml"/><Relationship Id="rId29" Type="http://schemas.openxmlformats.org/officeDocument/2006/relationships/ctrlProp" Target="../ctrlProps/ctrlProp517.xml"/><Relationship Id="rId11" Type="http://schemas.openxmlformats.org/officeDocument/2006/relationships/ctrlProp" Target="../ctrlProps/ctrlProp499.xml"/><Relationship Id="rId24" Type="http://schemas.openxmlformats.org/officeDocument/2006/relationships/ctrlProp" Target="../ctrlProps/ctrlProp512.xml"/><Relationship Id="rId32" Type="http://schemas.openxmlformats.org/officeDocument/2006/relationships/ctrlProp" Target="../ctrlProps/ctrlProp520.xml"/><Relationship Id="rId37" Type="http://schemas.openxmlformats.org/officeDocument/2006/relationships/ctrlProp" Target="../ctrlProps/ctrlProp525.xml"/><Relationship Id="rId40" Type="http://schemas.openxmlformats.org/officeDocument/2006/relationships/ctrlProp" Target="../ctrlProps/ctrlProp528.xml"/><Relationship Id="rId45" Type="http://schemas.openxmlformats.org/officeDocument/2006/relationships/ctrlProp" Target="../ctrlProps/ctrlProp533.xml"/><Relationship Id="rId53" Type="http://schemas.openxmlformats.org/officeDocument/2006/relationships/ctrlProp" Target="../ctrlProps/ctrlProp541.xml"/><Relationship Id="rId58" Type="http://schemas.openxmlformats.org/officeDocument/2006/relationships/ctrlProp" Target="../ctrlProps/ctrlProp546.xml"/><Relationship Id="rId66" Type="http://schemas.openxmlformats.org/officeDocument/2006/relationships/ctrlProp" Target="../ctrlProps/ctrlProp554.xml"/><Relationship Id="rId74" Type="http://schemas.openxmlformats.org/officeDocument/2006/relationships/ctrlProp" Target="../ctrlProps/ctrlProp562.xml"/><Relationship Id="rId5" Type="http://schemas.openxmlformats.org/officeDocument/2006/relationships/ctrlProp" Target="../ctrlProps/ctrlProp493.xml"/><Relationship Id="rId15" Type="http://schemas.openxmlformats.org/officeDocument/2006/relationships/ctrlProp" Target="../ctrlProps/ctrlProp503.xml"/><Relationship Id="rId23" Type="http://schemas.openxmlformats.org/officeDocument/2006/relationships/ctrlProp" Target="../ctrlProps/ctrlProp511.xml"/><Relationship Id="rId28" Type="http://schemas.openxmlformats.org/officeDocument/2006/relationships/ctrlProp" Target="../ctrlProps/ctrlProp516.xml"/><Relationship Id="rId36" Type="http://schemas.openxmlformats.org/officeDocument/2006/relationships/ctrlProp" Target="../ctrlProps/ctrlProp524.xml"/><Relationship Id="rId49" Type="http://schemas.openxmlformats.org/officeDocument/2006/relationships/ctrlProp" Target="../ctrlProps/ctrlProp537.xml"/><Relationship Id="rId57" Type="http://schemas.openxmlformats.org/officeDocument/2006/relationships/ctrlProp" Target="../ctrlProps/ctrlProp545.xml"/><Relationship Id="rId61" Type="http://schemas.openxmlformats.org/officeDocument/2006/relationships/ctrlProp" Target="../ctrlProps/ctrlProp549.xml"/><Relationship Id="rId10" Type="http://schemas.openxmlformats.org/officeDocument/2006/relationships/ctrlProp" Target="../ctrlProps/ctrlProp498.xml"/><Relationship Id="rId19" Type="http://schemas.openxmlformats.org/officeDocument/2006/relationships/ctrlProp" Target="../ctrlProps/ctrlProp507.xml"/><Relationship Id="rId31" Type="http://schemas.openxmlformats.org/officeDocument/2006/relationships/ctrlProp" Target="../ctrlProps/ctrlProp519.xml"/><Relationship Id="rId44" Type="http://schemas.openxmlformats.org/officeDocument/2006/relationships/ctrlProp" Target="../ctrlProps/ctrlProp532.xml"/><Relationship Id="rId52" Type="http://schemas.openxmlformats.org/officeDocument/2006/relationships/ctrlProp" Target="../ctrlProps/ctrlProp540.xml"/><Relationship Id="rId60" Type="http://schemas.openxmlformats.org/officeDocument/2006/relationships/ctrlProp" Target="../ctrlProps/ctrlProp548.xml"/><Relationship Id="rId65" Type="http://schemas.openxmlformats.org/officeDocument/2006/relationships/ctrlProp" Target="../ctrlProps/ctrlProp553.xml"/><Relationship Id="rId73" Type="http://schemas.openxmlformats.org/officeDocument/2006/relationships/ctrlProp" Target="../ctrlProps/ctrlProp561.xml"/><Relationship Id="rId4" Type="http://schemas.openxmlformats.org/officeDocument/2006/relationships/ctrlProp" Target="../ctrlProps/ctrlProp492.xml"/><Relationship Id="rId9" Type="http://schemas.openxmlformats.org/officeDocument/2006/relationships/ctrlProp" Target="../ctrlProps/ctrlProp497.xml"/><Relationship Id="rId14" Type="http://schemas.openxmlformats.org/officeDocument/2006/relationships/ctrlProp" Target="../ctrlProps/ctrlProp502.xml"/><Relationship Id="rId22" Type="http://schemas.openxmlformats.org/officeDocument/2006/relationships/ctrlProp" Target="../ctrlProps/ctrlProp510.xml"/><Relationship Id="rId27" Type="http://schemas.openxmlformats.org/officeDocument/2006/relationships/ctrlProp" Target="../ctrlProps/ctrlProp515.xml"/><Relationship Id="rId30" Type="http://schemas.openxmlformats.org/officeDocument/2006/relationships/ctrlProp" Target="../ctrlProps/ctrlProp518.xml"/><Relationship Id="rId35" Type="http://schemas.openxmlformats.org/officeDocument/2006/relationships/ctrlProp" Target="../ctrlProps/ctrlProp523.xml"/><Relationship Id="rId43" Type="http://schemas.openxmlformats.org/officeDocument/2006/relationships/ctrlProp" Target="../ctrlProps/ctrlProp531.xml"/><Relationship Id="rId48" Type="http://schemas.openxmlformats.org/officeDocument/2006/relationships/ctrlProp" Target="../ctrlProps/ctrlProp536.xml"/><Relationship Id="rId56" Type="http://schemas.openxmlformats.org/officeDocument/2006/relationships/ctrlProp" Target="../ctrlProps/ctrlProp544.xml"/><Relationship Id="rId64" Type="http://schemas.openxmlformats.org/officeDocument/2006/relationships/ctrlProp" Target="../ctrlProps/ctrlProp552.xml"/><Relationship Id="rId69" Type="http://schemas.openxmlformats.org/officeDocument/2006/relationships/ctrlProp" Target="../ctrlProps/ctrlProp557.xml"/><Relationship Id="rId8" Type="http://schemas.openxmlformats.org/officeDocument/2006/relationships/ctrlProp" Target="../ctrlProps/ctrlProp496.xml"/><Relationship Id="rId51" Type="http://schemas.openxmlformats.org/officeDocument/2006/relationships/ctrlProp" Target="../ctrlProps/ctrlProp539.xml"/><Relationship Id="rId72" Type="http://schemas.openxmlformats.org/officeDocument/2006/relationships/ctrlProp" Target="../ctrlProps/ctrlProp560.xml"/><Relationship Id="rId3" Type="http://schemas.openxmlformats.org/officeDocument/2006/relationships/vmlDrawing" Target="../drawings/vmlDrawing20.vml"/><Relationship Id="rId12" Type="http://schemas.openxmlformats.org/officeDocument/2006/relationships/ctrlProp" Target="../ctrlProps/ctrlProp500.xml"/><Relationship Id="rId17" Type="http://schemas.openxmlformats.org/officeDocument/2006/relationships/ctrlProp" Target="../ctrlProps/ctrlProp505.xml"/><Relationship Id="rId25" Type="http://schemas.openxmlformats.org/officeDocument/2006/relationships/ctrlProp" Target="../ctrlProps/ctrlProp513.xml"/><Relationship Id="rId33" Type="http://schemas.openxmlformats.org/officeDocument/2006/relationships/ctrlProp" Target="../ctrlProps/ctrlProp521.xml"/><Relationship Id="rId38" Type="http://schemas.openxmlformats.org/officeDocument/2006/relationships/ctrlProp" Target="../ctrlProps/ctrlProp526.xml"/><Relationship Id="rId46" Type="http://schemas.openxmlformats.org/officeDocument/2006/relationships/ctrlProp" Target="../ctrlProps/ctrlProp534.xml"/><Relationship Id="rId59" Type="http://schemas.openxmlformats.org/officeDocument/2006/relationships/ctrlProp" Target="../ctrlProps/ctrlProp547.xml"/><Relationship Id="rId67" Type="http://schemas.openxmlformats.org/officeDocument/2006/relationships/ctrlProp" Target="../ctrlProps/ctrlProp555.xml"/><Relationship Id="rId20" Type="http://schemas.openxmlformats.org/officeDocument/2006/relationships/ctrlProp" Target="../ctrlProps/ctrlProp508.xml"/><Relationship Id="rId41" Type="http://schemas.openxmlformats.org/officeDocument/2006/relationships/ctrlProp" Target="../ctrlProps/ctrlProp529.xml"/><Relationship Id="rId54" Type="http://schemas.openxmlformats.org/officeDocument/2006/relationships/ctrlProp" Target="../ctrlProps/ctrlProp542.xml"/><Relationship Id="rId62" Type="http://schemas.openxmlformats.org/officeDocument/2006/relationships/ctrlProp" Target="../ctrlProps/ctrlProp550.xml"/><Relationship Id="rId70" Type="http://schemas.openxmlformats.org/officeDocument/2006/relationships/ctrlProp" Target="../ctrlProps/ctrlProp558.xml"/><Relationship Id="rId75" Type="http://schemas.openxmlformats.org/officeDocument/2006/relationships/ctrlProp" Target="../ctrlProps/ctrlProp563.xml"/><Relationship Id="rId1" Type="http://schemas.openxmlformats.org/officeDocument/2006/relationships/printerSettings" Target="../printerSettings/printerSettings28.bin"/><Relationship Id="rId6" Type="http://schemas.openxmlformats.org/officeDocument/2006/relationships/ctrlProp" Target="../ctrlProps/ctrlProp494.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568.xml"/><Relationship Id="rId13" Type="http://schemas.openxmlformats.org/officeDocument/2006/relationships/ctrlProp" Target="../ctrlProps/ctrlProp573.xml"/><Relationship Id="rId18" Type="http://schemas.openxmlformats.org/officeDocument/2006/relationships/ctrlProp" Target="../ctrlProps/ctrlProp578.xml"/><Relationship Id="rId26" Type="http://schemas.openxmlformats.org/officeDocument/2006/relationships/ctrlProp" Target="../ctrlProps/ctrlProp586.xml"/><Relationship Id="rId3" Type="http://schemas.openxmlformats.org/officeDocument/2006/relationships/vmlDrawing" Target="../drawings/vmlDrawing21.vml"/><Relationship Id="rId21" Type="http://schemas.openxmlformats.org/officeDocument/2006/relationships/ctrlProp" Target="../ctrlProps/ctrlProp581.xml"/><Relationship Id="rId7" Type="http://schemas.openxmlformats.org/officeDocument/2006/relationships/ctrlProp" Target="../ctrlProps/ctrlProp567.xml"/><Relationship Id="rId12" Type="http://schemas.openxmlformats.org/officeDocument/2006/relationships/ctrlProp" Target="../ctrlProps/ctrlProp572.xml"/><Relationship Id="rId17" Type="http://schemas.openxmlformats.org/officeDocument/2006/relationships/ctrlProp" Target="../ctrlProps/ctrlProp577.xml"/><Relationship Id="rId25" Type="http://schemas.openxmlformats.org/officeDocument/2006/relationships/ctrlProp" Target="../ctrlProps/ctrlProp585.xml"/><Relationship Id="rId2" Type="http://schemas.openxmlformats.org/officeDocument/2006/relationships/drawing" Target="../drawings/drawing22.xml"/><Relationship Id="rId16" Type="http://schemas.openxmlformats.org/officeDocument/2006/relationships/ctrlProp" Target="../ctrlProps/ctrlProp576.xml"/><Relationship Id="rId20" Type="http://schemas.openxmlformats.org/officeDocument/2006/relationships/ctrlProp" Target="../ctrlProps/ctrlProp580.xml"/><Relationship Id="rId29" Type="http://schemas.openxmlformats.org/officeDocument/2006/relationships/ctrlProp" Target="../ctrlProps/ctrlProp589.xml"/><Relationship Id="rId1" Type="http://schemas.openxmlformats.org/officeDocument/2006/relationships/printerSettings" Target="../printerSettings/printerSettings29.bin"/><Relationship Id="rId6" Type="http://schemas.openxmlformats.org/officeDocument/2006/relationships/ctrlProp" Target="../ctrlProps/ctrlProp566.xml"/><Relationship Id="rId11" Type="http://schemas.openxmlformats.org/officeDocument/2006/relationships/ctrlProp" Target="../ctrlProps/ctrlProp571.xml"/><Relationship Id="rId24" Type="http://schemas.openxmlformats.org/officeDocument/2006/relationships/ctrlProp" Target="../ctrlProps/ctrlProp584.xml"/><Relationship Id="rId5" Type="http://schemas.openxmlformats.org/officeDocument/2006/relationships/ctrlProp" Target="../ctrlProps/ctrlProp565.xml"/><Relationship Id="rId15" Type="http://schemas.openxmlformats.org/officeDocument/2006/relationships/ctrlProp" Target="../ctrlProps/ctrlProp575.xml"/><Relationship Id="rId23" Type="http://schemas.openxmlformats.org/officeDocument/2006/relationships/ctrlProp" Target="../ctrlProps/ctrlProp583.xml"/><Relationship Id="rId28" Type="http://schemas.openxmlformats.org/officeDocument/2006/relationships/ctrlProp" Target="../ctrlProps/ctrlProp588.xml"/><Relationship Id="rId10" Type="http://schemas.openxmlformats.org/officeDocument/2006/relationships/ctrlProp" Target="../ctrlProps/ctrlProp570.xml"/><Relationship Id="rId19" Type="http://schemas.openxmlformats.org/officeDocument/2006/relationships/ctrlProp" Target="../ctrlProps/ctrlProp579.xml"/><Relationship Id="rId31" Type="http://schemas.openxmlformats.org/officeDocument/2006/relationships/ctrlProp" Target="../ctrlProps/ctrlProp591.xml"/><Relationship Id="rId4" Type="http://schemas.openxmlformats.org/officeDocument/2006/relationships/ctrlProp" Target="../ctrlProps/ctrlProp564.xml"/><Relationship Id="rId9" Type="http://schemas.openxmlformats.org/officeDocument/2006/relationships/ctrlProp" Target="../ctrlProps/ctrlProp569.xml"/><Relationship Id="rId14" Type="http://schemas.openxmlformats.org/officeDocument/2006/relationships/ctrlProp" Target="../ctrlProps/ctrlProp574.xml"/><Relationship Id="rId22" Type="http://schemas.openxmlformats.org/officeDocument/2006/relationships/ctrlProp" Target="../ctrlProps/ctrlProp582.xml"/><Relationship Id="rId27" Type="http://schemas.openxmlformats.org/officeDocument/2006/relationships/ctrlProp" Target="../ctrlProps/ctrlProp587.xml"/><Relationship Id="rId30" Type="http://schemas.openxmlformats.org/officeDocument/2006/relationships/ctrlProp" Target="../ctrlProps/ctrlProp59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96.xml"/><Relationship Id="rId13" Type="http://schemas.openxmlformats.org/officeDocument/2006/relationships/ctrlProp" Target="../ctrlProps/ctrlProp601.xml"/><Relationship Id="rId3" Type="http://schemas.openxmlformats.org/officeDocument/2006/relationships/vmlDrawing" Target="../drawings/vmlDrawing22.vml"/><Relationship Id="rId7" Type="http://schemas.openxmlformats.org/officeDocument/2006/relationships/ctrlProp" Target="../ctrlProps/ctrlProp595.xml"/><Relationship Id="rId12" Type="http://schemas.openxmlformats.org/officeDocument/2006/relationships/ctrlProp" Target="../ctrlProps/ctrlProp600.xml"/><Relationship Id="rId17" Type="http://schemas.openxmlformats.org/officeDocument/2006/relationships/ctrlProp" Target="../ctrlProps/ctrlProp605.xml"/><Relationship Id="rId2" Type="http://schemas.openxmlformats.org/officeDocument/2006/relationships/drawing" Target="../drawings/drawing23.xml"/><Relationship Id="rId16" Type="http://schemas.openxmlformats.org/officeDocument/2006/relationships/ctrlProp" Target="../ctrlProps/ctrlProp604.xml"/><Relationship Id="rId1" Type="http://schemas.openxmlformats.org/officeDocument/2006/relationships/printerSettings" Target="../printerSettings/printerSettings30.bin"/><Relationship Id="rId6" Type="http://schemas.openxmlformats.org/officeDocument/2006/relationships/ctrlProp" Target="../ctrlProps/ctrlProp594.xml"/><Relationship Id="rId11" Type="http://schemas.openxmlformats.org/officeDocument/2006/relationships/ctrlProp" Target="../ctrlProps/ctrlProp599.xml"/><Relationship Id="rId5" Type="http://schemas.openxmlformats.org/officeDocument/2006/relationships/ctrlProp" Target="../ctrlProps/ctrlProp593.xml"/><Relationship Id="rId15" Type="http://schemas.openxmlformats.org/officeDocument/2006/relationships/ctrlProp" Target="../ctrlProps/ctrlProp603.xml"/><Relationship Id="rId10" Type="http://schemas.openxmlformats.org/officeDocument/2006/relationships/ctrlProp" Target="../ctrlProps/ctrlProp598.xml"/><Relationship Id="rId4" Type="http://schemas.openxmlformats.org/officeDocument/2006/relationships/ctrlProp" Target="../ctrlProps/ctrlProp592.xml"/><Relationship Id="rId9" Type="http://schemas.openxmlformats.org/officeDocument/2006/relationships/ctrlProp" Target="../ctrlProps/ctrlProp597.xml"/><Relationship Id="rId14" Type="http://schemas.openxmlformats.org/officeDocument/2006/relationships/ctrlProp" Target="../ctrlProps/ctrlProp602.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610.xml"/><Relationship Id="rId13" Type="http://schemas.openxmlformats.org/officeDocument/2006/relationships/ctrlProp" Target="../ctrlProps/ctrlProp615.xml"/><Relationship Id="rId18" Type="http://schemas.openxmlformats.org/officeDocument/2006/relationships/ctrlProp" Target="../ctrlProps/ctrlProp620.xml"/><Relationship Id="rId26" Type="http://schemas.openxmlformats.org/officeDocument/2006/relationships/ctrlProp" Target="../ctrlProps/ctrlProp628.xml"/><Relationship Id="rId39" Type="http://schemas.openxmlformats.org/officeDocument/2006/relationships/ctrlProp" Target="../ctrlProps/ctrlProp641.xml"/><Relationship Id="rId3" Type="http://schemas.openxmlformats.org/officeDocument/2006/relationships/vmlDrawing" Target="../drawings/vmlDrawing23.vml"/><Relationship Id="rId21" Type="http://schemas.openxmlformats.org/officeDocument/2006/relationships/ctrlProp" Target="../ctrlProps/ctrlProp623.xml"/><Relationship Id="rId34" Type="http://schemas.openxmlformats.org/officeDocument/2006/relationships/ctrlProp" Target="../ctrlProps/ctrlProp636.xml"/><Relationship Id="rId7" Type="http://schemas.openxmlformats.org/officeDocument/2006/relationships/ctrlProp" Target="../ctrlProps/ctrlProp609.xml"/><Relationship Id="rId12" Type="http://schemas.openxmlformats.org/officeDocument/2006/relationships/ctrlProp" Target="../ctrlProps/ctrlProp614.xml"/><Relationship Id="rId17" Type="http://schemas.openxmlformats.org/officeDocument/2006/relationships/ctrlProp" Target="../ctrlProps/ctrlProp619.xml"/><Relationship Id="rId25" Type="http://schemas.openxmlformats.org/officeDocument/2006/relationships/ctrlProp" Target="../ctrlProps/ctrlProp627.xml"/><Relationship Id="rId33" Type="http://schemas.openxmlformats.org/officeDocument/2006/relationships/ctrlProp" Target="../ctrlProps/ctrlProp635.xml"/><Relationship Id="rId38" Type="http://schemas.openxmlformats.org/officeDocument/2006/relationships/ctrlProp" Target="../ctrlProps/ctrlProp640.xml"/><Relationship Id="rId2" Type="http://schemas.openxmlformats.org/officeDocument/2006/relationships/drawing" Target="../drawings/drawing24.xml"/><Relationship Id="rId16" Type="http://schemas.openxmlformats.org/officeDocument/2006/relationships/ctrlProp" Target="../ctrlProps/ctrlProp618.xml"/><Relationship Id="rId20" Type="http://schemas.openxmlformats.org/officeDocument/2006/relationships/ctrlProp" Target="../ctrlProps/ctrlProp622.xml"/><Relationship Id="rId29" Type="http://schemas.openxmlformats.org/officeDocument/2006/relationships/ctrlProp" Target="../ctrlProps/ctrlProp631.xml"/><Relationship Id="rId41" Type="http://schemas.openxmlformats.org/officeDocument/2006/relationships/ctrlProp" Target="../ctrlProps/ctrlProp643.xml"/><Relationship Id="rId1" Type="http://schemas.openxmlformats.org/officeDocument/2006/relationships/printerSettings" Target="../printerSettings/printerSettings31.bin"/><Relationship Id="rId6" Type="http://schemas.openxmlformats.org/officeDocument/2006/relationships/ctrlProp" Target="../ctrlProps/ctrlProp608.xml"/><Relationship Id="rId11" Type="http://schemas.openxmlformats.org/officeDocument/2006/relationships/ctrlProp" Target="../ctrlProps/ctrlProp613.xml"/><Relationship Id="rId24" Type="http://schemas.openxmlformats.org/officeDocument/2006/relationships/ctrlProp" Target="../ctrlProps/ctrlProp626.xml"/><Relationship Id="rId32" Type="http://schemas.openxmlformats.org/officeDocument/2006/relationships/ctrlProp" Target="../ctrlProps/ctrlProp634.xml"/><Relationship Id="rId37" Type="http://schemas.openxmlformats.org/officeDocument/2006/relationships/ctrlProp" Target="../ctrlProps/ctrlProp639.xml"/><Relationship Id="rId40" Type="http://schemas.openxmlformats.org/officeDocument/2006/relationships/ctrlProp" Target="../ctrlProps/ctrlProp642.xml"/><Relationship Id="rId5" Type="http://schemas.openxmlformats.org/officeDocument/2006/relationships/ctrlProp" Target="../ctrlProps/ctrlProp607.xml"/><Relationship Id="rId15" Type="http://schemas.openxmlformats.org/officeDocument/2006/relationships/ctrlProp" Target="../ctrlProps/ctrlProp617.xml"/><Relationship Id="rId23" Type="http://schemas.openxmlformats.org/officeDocument/2006/relationships/ctrlProp" Target="../ctrlProps/ctrlProp625.xml"/><Relationship Id="rId28" Type="http://schemas.openxmlformats.org/officeDocument/2006/relationships/ctrlProp" Target="../ctrlProps/ctrlProp630.xml"/><Relationship Id="rId36" Type="http://schemas.openxmlformats.org/officeDocument/2006/relationships/ctrlProp" Target="../ctrlProps/ctrlProp638.xml"/><Relationship Id="rId10" Type="http://schemas.openxmlformats.org/officeDocument/2006/relationships/ctrlProp" Target="../ctrlProps/ctrlProp612.xml"/><Relationship Id="rId19" Type="http://schemas.openxmlformats.org/officeDocument/2006/relationships/ctrlProp" Target="../ctrlProps/ctrlProp621.xml"/><Relationship Id="rId31" Type="http://schemas.openxmlformats.org/officeDocument/2006/relationships/ctrlProp" Target="../ctrlProps/ctrlProp633.xml"/><Relationship Id="rId4" Type="http://schemas.openxmlformats.org/officeDocument/2006/relationships/ctrlProp" Target="../ctrlProps/ctrlProp606.xml"/><Relationship Id="rId9" Type="http://schemas.openxmlformats.org/officeDocument/2006/relationships/ctrlProp" Target="../ctrlProps/ctrlProp611.xml"/><Relationship Id="rId14" Type="http://schemas.openxmlformats.org/officeDocument/2006/relationships/ctrlProp" Target="../ctrlProps/ctrlProp616.xml"/><Relationship Id="rId22" Type="http://schemas.openxmlformats.org/officeDocument/2006/relationships/ctrlProp" Target="../ctrlProps/ctrlProp624.xml"/><Relationship Id="rId27" Type="http://schemas.openxmlformats.org/officeDocument/2006/relationships/ctrlProp" Target="../ctrlProps/ctrlProp629.xml"/><Relationship Id="rId30" Type="http://schemas.openxmlformats.org/officeDocument/2006/relationships/ctrlProp" Target="../ctrlProps/ctrlProp632.xml"/><Relationship Id="rId35" Type="http://schemas.openxmlformats.org/officeDocument/2006/relationships/ctrlProp" Target="../ctrlProps/ctrlProp637.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648.xml"/><Relationship Id="rId13" Type="http://schemas.openxmlformats.org/officeDocument/2006/relationships/ctrlProp" Target="../ctrlProps/ctrlProp653.xml"/><Relationship Id="rId18" Type="http://schemas.openxmlformats.org/officeDocument/2006/relationships/ctrlProp" Target="../ctrlProps/ctrlProp658.xml"/><Relationship Id="rId26" Type="http://schemas.openxmlformats.org/officeDocument/2006/relationships/ctrlProp" Target="../ctrlProps/ctrlProp666.xml"/><Relationship Id="rId39" Type="http://schemas.openxmlformats.org/officeDocument/2006/relationships/ctrlProp" Target="../ctrlProps/ctrlProp679.xml"/><Relationship Id="rId3" Type="http://schemas.openxmlformats.org/officeDocument/2006/relationships/vmlDrawing" Target="../drawings/vmlDrawing24.vml"/><Relationship Id="rId21" Type="http://schemas.openxmlformats.org/officeDocument/2006/relationships/ctrlProp" Target="../ctrlProps/ctrlProp661.xml"/><Relationship Id="rId34" Type="http://schemas.openxmlformats.org/officeDocument/2006/relationships/ctrlProp" Target="../ctrlProps/ctrlProp674.xml"/><Relationship Id="rId42" Type="http://schemas.openxmlformats.org/officeDocument/2006/relationships/ctrlProp" Target="../ctrlProps/ctrlProp682.xml"/><Relationship Id="rId7" Type="http://schemas.openxmlformats.org/officeDocument/2006/relationships/ctrlProp" Target="../ctrlProps/ctrlProp647.xml"/><Relationship Id="rId12" Type="http://schemas.openxmlformats.org/officeDocument/2006/relationships/ctrlProp" Target="../ctrlProps/ctrlProp652.xml"/><Relationship Id="rId17" Type="http://schemas.openxmlformats.org/officeDocument/2006/relationships/ctrlProp" Target="../ctrlProps/ctrlProp657.xml"/><Relationship Id="rId25" Type="http://schemas.openxmlformats.org/officeDocument/2006/relationships/ctrlProp" Target="../ctrlProps/ctrlProp665.xml"/><Relationship Id="rId33" Type="http://schemas.openxmlformats.org/officeDocument/2006/relationships/ctrlProp" Target="../ctrlProps/ctrlProp673.xml"/><Relationship Id="rId38" Type="http://schemas.openxmlformats.org/officeDocument/2006/relationships/ctrlProp" Target="../ctrlProps/ctrlProp678.xml"/><Relationship Id="rId2" Type="http://schemas.openxmlformats.org/officeDocument/2006/relationships/drawing" Target="../drawings/drawing25.xml"/><Relationship Id="rId16" Type="http://schemas.openxmlformats.org/officeDocument/2006/relationships/ctrlProp" Target="../ctrlProps/ctrlProp656.xml"/><Relationship Id="rId20" Type="http://schemas.openxmlformats.org/officeDocument/2006/relationships/ctrlProp" Target="../ctrlProps/ctrlProp660.xml"/><Relationship Id="rId29" Type="http://schemas.openxmlformats.org/officeDocument/2006/relationships/ctrlProp" Target="../ctrlProps/ctrlProp669.xml"/><Relationship Id="rId41" Type="http://schemas.openxmlformats.org/officeDocument/2006/relationships/ctrlProp" Target="../ctrlProps/ctrlProp681.xml"/><Relationship Id="rId1" Type="http://schemas.openxmlformats.org/officeDocument/2006/relationships/printerSettings" Target="../printerSettings/printerSettings32.bin"/><Relationship Id="rId6" Type="http://schemas.openxmlformats.org/officeDocument/2006/relationships/ctrlProp" Target="../ctrlProps/ctrlProp646.xml"/><Relationship Id="rId11" Type="http://schemas.openxmlformats.org/officeDocument/2006/relationships/ctrlProp" Target="../ctrlProps/ctrlProp651.xml"/><Relationship Id="rId24" Type="http://schemas.openxmlformats.org/officeDocument/2006/relationships/ctrlProp" Target="../ctrlProps/ctrlProp664.xml"/><Relationship Id="rId32" Type="http://schemas.openxmlformats.org/officeDocument/2006/relationships/ctrlProp" Target="../ctrlProps/ctrlProp672.xml"/><Relationship Id="rId37" Type="http://schemas.openxmlformats.org/officeDocument/2006/relationships/ctrlProp" Target="../ctrlProps/ctrlProp677.xml"/><Relationship Id="rId40" Type="http://schemas.openxmlformats.org/officeDocument/2006/relationships/ctrlProp" Target="../ctrlProps/ctrlProp680.xml"/><Relationship Id="rId45" Type="http://schemas.openxmlformats.org/officeDocument/2006/relationships/ctrlProp" Target="../ctrlProps/ctrlProp685.xml"/><Relationship Id="rId5" Type="http://schemas.openxmlformats.org/officeDocument/2006/relationships/ctrlProp" Target="../ctrlProps/ctrlProp645.xml"/><Relationship Id="rId15" Type="http://schemas.openxmlformats.org/officeDocument/2006/relationships/ctrlProp" Target="../ctrlProps/ctrlProp655.xml"/><Relationship Id="rId23" Type="http://schemas.openxmlformats.org/officeDocument/2006/relationships/ctrlProp" Target="../ctrlProps/ctrlProp663.xml"/><Relationship Id="rId28" Type="http://schemas.openxmlformats.org/officeDocument/2006/relationships/ctrlProp" Target="../ctrlProps/ctrlProp668.xml"/><Relationship Id="rId36" Type="http://schemas.openxmlformats.org/officeDocument/2006/relationships/ctrlProp" Target="../ctrlProps/ctrlProp676.xml"/><Relationship Id="rId10" Type="http://schemas.openxmlformats.org/officeDocument/2006/relationships/ctrlProp" Target="../ctrlProps/ctrlProp650.xml"/><Relationship Id="rId19" Type="http://schemas.openxmlformats.org/officeDocument/2006/relationships/ctrlProp" Target="../ctrlProps/ctrlProp659.xml"/><Relationship Id="rId31" Type="http://schemas.openxmlformats.org/officeDocument/2006/relationships/ctrlProp" Target="../ctrlProps/ctrlProp671.xml"/><Relationship Id="rId44" Type="http://schemas.openxmlformats.org/officeDocument/2006/relationships/ctrlProp" Target="../ctrlProps/ctrlProp684.xml"/><Relationship Id="rId4" Type="http://schemas.openxmlformats.org/officeDocument/2006/relationships/ctrlProp" Target="../ctrlProps/ctrlProp644.xml"/><Relationship Id="rId9" Type="http://schemas.openxmlformats.org/officeDocument/2006/relationships/ctrlProp" Target="../ctrlProps/ctrlProp649.xml"/><Relationship Id="rId14" Type="http://schemas.openxmlformats.org/officeDocument/2006/relationships/ctrlProp" Target="../ctrlProps/ctrlProp654.xml"/><Relationship Id="rId22" Type="http://schemas.openxmlformats.org/officeDocument/2006/relationships/ctrlProp" Target="../ctrlProps/ctrlProp662.xml"/><Relationship Id="rId27" Type="http://schemas.openxmlformats.org/officeDocument/2006/relationships/ctrlProp" Target="../ctrlProps/ctrlProp667.xml"/><Relationship Id="rId30" Type="http://schemas.openxmlformats.org/officeDocument/2006/relationships/ctrlProp" Target="../ctrlProps/ctrlProp670.xml"/><Relationship Id="rId35" Type="http://schemas.openxmlformats.org/officeDocument/2006/relationships/ctrlProp" Target="../ctrlProps/ctrlProp675.xml"/><Relationship Id="rId43" Type="http://schemas.openxmlformats.org/officeDocument/2006/relationships/ctrlProp" Target="../ctrlProps/ctrlProp683.xml"/></Relationships>
</file>

<file path=xl/worksheets/_rels/sheet33.xml.rels><?xml version="1.0" encoding="UTF-8" standalone="yes"?>
<Relationships xmlns="http://schemas.openxmlformats.org/package/2006/relationships"><Relationship Id="rId13" Type="http://schemas.openxmlformats.org/officeDocument/2006/relationships/ctrlProp" Target="../ctrlProps/ctrlProp695.xml"/><Relationship Id="rId18" Type="http://schemas.openxmlformats.org/officeDocument/2006/relationships/ctrlProp" Target="../ctrlProps/ctrlProp700.xml"/><Relationship Id="rId26" Type="http://schemas.openxmlformats.org/officeDocument/2006/relationships/ctrlProp" Target="../ctrlProps/ctrlProp708.xml"/><Relationship Id="rId39" Type="http://schemas.openxmlformats.org/officeDocument/2006/relationships/ctrlProp" Target="../ctrlProps/ctrlProp721.xml"/><Relationship Id="rId21" Type="http://schemas.openxmlformats.org/officeDocument/2006/relationships/ctrlProp" Target="../ctrlProps/ctrlProp703.xml"/><Relationship Id="rId34" Type="http://schemas.openxmlformats.org/officeDocument/2006/relationships/ctrlProp" Target="../ctrlProps/ctrlProp716.xml"/><Relationship Id="rId42" Type="http://schemas.openxmlformats.org/officeDocument/2006/relationships/ctrlProp" Target="../ctrlProps/ctrlProp724.xml"/><Relationship Id="rId47" Type="http://schemas.openxmlformats.org/officeDocument/2006/relationships/ctrlProp" Target="../ctrlProps/ctrlProp729.xml"/><Relationship Id="rId50" Type="http://schemas.openxmlformats.org/officeDocument/2006/relationships/ctrlProp" Target="../ctrlProps/ctrlProp732.xml"/><Relationship Id="rId55" Type="http://schemas.openxmlformats.org/officeDocument/2006/relationships/ctrlProp" Target="../ctrlProps/ctrlProp737.xml"/><Relationship Id="rId63" Type="http://schemas.openxmlformats.org/officeDocument/2006/relationships/ctrlProp" Target="../ctrlProps/ctrlProp745.xml"/><Relationship Id="rId68" Type="http://schemas.openxmlformats.org/officeDocument/2006/relationships/ctrlProp" Target="../ctrlProps/ctrlProp750.xml"/><Relationship Id="rId76" Type="http://schemas.openxmlformats.org/officeDocument/2006/relationships/ctrlProp" Target="../ctrlProps/ctrlProp758.xml"/><Relationship Id="rId84" Type="http://schemas.openxmlformats.org/officeDocument/2006/relationships/ctrlProp" Target="../ctrlProps/ctrlProp766.xml"/><Relationship Id="rId89" Type="http://schemas.openxmlformats.org/officeDocument/2006/relationships/ctrlProp" Target="../ctrlProps/ctrlProp771.xml"/><Relationship Id="rId7" Type="http://schemas.openxmlformats.org/officeDocument/2006/relationships/ctrlProp" Target="../ctrlProps/ctrlProp689.xml"/><Relationship Id="rId71" Type="http://schemas.openxmlformats.org/officeDocument/2006/relationships/ctrlProp" Target="../ctrlProps/ctrlProp753.xml"/><Relationship Id="rId92" Type="http://schemas.openxmlformats.org/officeDocument/2006/relationships/ctrlProp" Target="../ctrlProps/ctrlProp774.xml"/><Relationship Id="rId2" Type="http://schemas.openxmlformats.org/officeDocument/2006/relationships/drawing" Target="../drawings/drawing26.xml"/><Relationship Id="rId16" Type="http://schemas.openxmlformats.org/officeDocument/2006/relationships/ctrlProp" Target="../ctrlProps/ctrlProp698.xml"/><Relationship Id="rId29" Type="http://schemas.openxmlformats.org/officeDocument/2006/relationships/ctrlProp" Target="../ctrlProps/ctrlProp711.xml"/><Relationship Id="rId11" Type="http://schemas.openxmlformats.org/officeDocument/2006/relationships/ctrlProp" Target="../ctrlProps/ctrlProp693.xml"/><Relationship Id="rId24" Type="http://schemas.openxmlformats.org/officeDocument/2006/relationships/ctrlProp" Target="../ctrlProps/ctrlProp706.xml"/><Relationship Id="rId32" Type="http://schemas.openxmlformats.org/officeDocument/2006/relationships/ctrlProp" Target="../ctrlProps/ctrlProp714.xml"/><Relationship Id="rId37" Type="http://schemas.openxmlformats.org/officeDocument/2006/relationships/ctrlProp" Target="../ctrlProps/ctrlProp719.xml"/><Relationship Id="rId40" Type="http://schemas.openxmlformats.org/officeDocument/2006/relationships/ctrlProp" Target="../ctrlProps/ctrlProp722.xml"/><Relationship Id="rId45" Type="http://schemas.openxmlformats.org/officeDocument/2006/relationships/ctrlProp" Target="../ctrlProps/ctrlProp727.xml"/><Relationship Id="rId53" Type="http://schemas.openxmlformats.org/officeDocument/2006/relationships/ctrlProp" Target="../ctrlProps/ctrlProp735.xml"/><Relationship Id="rId58" Type="http://schemas.openxmlformats.org/officeDocument/2006/relationships/ctrlProp" Target="../ctrlProps/ctrlProp740.xml"/><Relationship Id="rId66" Type="http://schemas.openxmlformats.org/officeDocument/2006/relationships/ctrlProp" Target="../ctrlProps/ctrlProp748.xml"/><Relationship Id="rId74" Type="http://schemas.openxmlformats.org/officeDocument/2006/relationships/ctrlProp" Target="../ctrlProps/ctrlProp756.xml"/><Relationship Id="rId79" Type="http://schemas.openxmlformats.org/officeDocument/2006/relationships/ctrlProp" Target="../ctrlProps/ctrlProp761.xml"/><Relationship Id="rId87" Type="http://schemas.openxmlformats.org/officeDocument/2006/relationships/ctrlProp" Target="../ctrlProps/ctrlProp769.xml"/><Relationship Id="rId5" Type="http://schemas.openxmlformats.org/officeDocument/2006/relationships/ctrlProp" Target="../ctrlProps/ctrlProp687.xml"/><Relationship Id="rId61" Type="http://schemas.openxmlformats.org/officeDocument/2006/relationships/ctrlProp" Target="../ctrlProps/ctrlProp743.xml"/><Relationship Id="rId82" Type="http://schemas.openxmlformats.org/officeDocument/2006/relationships/ctrlProp" Target="../ctrlProps/ctrlProp764.xml"/><Relationship Id="rId90" Type="http://schemas.openxmlformats.org/officeDocument/2006/relationships/ctrlProp" Target="../ctrlProps/ctrlProp772.xml"/><Relationship Id="rId19" Type="http://schemas.openxmlformats.org/officeDocument/2006/relationships/ctrlProp" Target="../ctrlProps/ctrlProp701.xml"/><Relationship Id="rId14" Type="http://schemas.openxmlformats.org/officeDocument/2006/relationships/ctrlProp" Target="../ctrlProps/ctrlProp696.xml"/><Relationship Id="rId22" Type="http://schemas.openxmlformats.org/officeDocument/2006/relationships/ctrlProp" Target="../ctrlProps/ctrlProp704.xml"/><Relationship Id="rId27" Type="http://schemas.openxmlformats.org/officeDocument/2006/relationships/ctrlProp" Target="../ctrlProps/ctrlProp709.xml"/><Relationship Id="rId30" Type="http://schemas.openxmlformats.org/officeDocument/2006/relationships/ctrlProp" Target="../ctrlProps/ctrlProp712.xml"/><Relationship Id="rId35" Type="http://schemas.openxmlformats.org/officeDocument/2006/relationships/ctrlProp" Target="../ctrlProps/ctrlProp717.xml"/><Relationship Id="rId43" Type="http://schemas.openxmlformats.org/officeDocument/2006/relationships/ctrlProp" Target="../ctrlProps/ctrlProp725.xml"/><Relationship Id="rId48" Type="http://schemas.openxmlformats.org/officeDocument/2006/relationships/ctrlProp" Target="../ctrlProps/ctrlProp730.xml"/><Relationship Id="rId56" Type="http://schemas.openxmlformats.org/officeDocument/2006/relationships/ctrlProp" Target="../ctrlProps/ctrlProp738.xml"/><Relationship Id="rId64" Type="http://schemas.openxmlformats.org/officeDocument/2006/relationships/ctrlProp" Target="../ctrlProps/ctrlProp746.xml"/><Relationship Id="rId69" Type="http://schemas.openxmlformats.org/officeDocument/2006/relationships/ctrlProp" Target="../ctrlProps/ctrlProp751.xml"/><Relationship Id="rId77" Type="http://schemas.openxmlformats.org/officeDocument/2006/relationships/ctrlProp" Target="../ctrlProps/ctrlProp759.xml"/><Relationship Id="rId8" Type="http://schemas.openxmlformats.org/officeDocument/2006/relationships/ctrlProp" Target="../ctrlProps/ctrlProp690.xml"/><Relationship Id="rId51" Type="http://schemas.openxmlformats.org/officeDocument/2006/relationships/ctrlProp" Target="../ctrlProps/ctrlProp733.xml"/><Relationship Id="rId72" Type="http://schemas.openxmlformats.org/officeDocument/2006/relationships/ctrlProp" Target="../ctrlProps/ctrlProp754.xml"/><Relationship Id="rId80" Type="http://schemas.openxmlformats.org/officeDocument/2006/relationships/ctrlProp" Target="../ctrlProps/ctrlProp762.xml"/><Relationship Id="rId85" Type="http://schemas.openxmlformats.org/officeDocument/2006/relationships/ctrlProp" Target="../ctrlProps/ctrlProp767.xml"/><Relationship Id="rId93" Type="http://schemas.openxmlformats.org/officeDocument/2006/relationships/ctrlProp" Target="../ctrlProps/ctrlProp775.xml"/><Relationship Id="rId3" Type="http://schemas.openxmlformats.org/officeDocument/2006/relationships/vmlDrawing" Target="../drawings/vmlDrawing25.vml"/><Relationship Id="rId12" Type="http://schemas.openxmlformats.org/officeDocument/2006/relationships/ctrlProp" Target="../ctrlProps/ctrlProp694.xml"/><Relationship Id="rId17" Type="http://schemas.openxmlformats.org/officeDocument/2006/relationships/ctrlProp" Target="../ctrlProps/ctrlProp699.xml"/><Relationship Id="rId25" Type="http://schemas.openxmlformats.org/officeDocument/2006/relationships/ctrlProp" Target="../ctrlProps/ctrlProp707.xml"/><Relationship Id="rId33" Type="http://schemas.openxmlformats.org/officeDocument/2006/relationships/ctrlProp" Target="../ctrlProps/ctrlProp715.xml"/><Relationship Id="rId38" Type="http://schemas.openxmlformats.org/officeDocument/2006/relationships/ctrlProp" Target="../ctrlProps/ctrlProp720.xml"/><Relationship Id="rId46" Type="http://schemas.openxmlformats.org/officeDocument/2006/relationships/ctrlProp" Target="../ctrlProps/ctrlProp728.xml"/><Relationship Id="rId59" Type="http://schemas.openxmlformats.org/officeDocument/2006/relationships/ctrlProp" Target="../ctrlProps/ctrlProp741.xml"/><Relationship Id="rId67" Type="http://schemas.openxmlformats.org/officeDocument/2006/relationships/ctrlProp" Target="../ctrlProps/ctrlProp749.xml"/><Relationship Id="rId20" Type="http://schemas.openxmlformats.org/officeDocument/2006/relationships/ctrlProp" Target="../ctrlProps/ctrlProp702.xml"/><Relationship Id="rId41" Type="http://schemas.openxmlformats.org/officeDocument/2006/relationships/ctrlProp" Target="../ctrlProps/ctrlProp723.xml"/><Relationship Id="rId54" Type="http://schemas.openxmlformats.org/officeDocument/2006/relationships/ctrlProp" Target="../ctrlProps/ctrlProp736.xml"/><Relationship Id="rId62" Type="http://schemas.openxmlformats.org/officeDocument/2006/relationships/ctrlProp" Target="../ctrlProps/ctrlProp744.xml"/><Relationship Id="rId70" Type="http://schemas.openxmlformats.org/officeDocument/2006/relationships/ctrlProp" Target="../ctrlProps/ctrlProp752.xml"/><Relationship Id="rId75" Type="http://schemas.openxmlformats.org/officeDocument/2006/relationships/ctrlProp" Target="../ctrlProps/ctrlProp757.xml"/><Relationship Id="rId83" Type="http://schemas.openxmlformats.org/officeDocument/2006/relationships/ctrlProp" Target="../ctrlProps/ctrlProp765.xml"/><Relationship Id="rId88" Type="http://schemas.openxmlformats.org/officeDocument/2006/relationships/ctrlProp" Target="../ctrlProps/ctrlProp770.xml"/><Relationship Id="rId91" Type="http://schemas.openxmlformats.org/officeDocument/2006/relationships/ctrlProp" Target="../ctrlProps/ctrlProp773.xml"/><Relationship Id="rId1" Type="http://schemas.openxmlformats.org/officeDocument/2006/relationships/printerSettings" Target="../printerSettings/printerSettings33.bin"/><Relationship Id="rId6" Type="http://schemas.openxmlformats.org/officeDocument/2006/relationships/ctrlProp" Target="../ctrlProps/ctrlProp688.xml"/><Relationship Id="rId15" Type="http://schemas.openxmlformats.org/officeDocument/2006/relationships/ctrlProp" Target="../ctrlProps/ctrlProp697.xml"/><Relationship Id="rId23" Type="http://schemas.openxmlformats.org/officeDocument/2006/relationships/ctrlProp" Target="../ctrlProps/ctrlProp705.xml"/><Relationship Id="rId28" Type="http://schemas.openxmlformats.org/officeDocument/2006/relationships/ctrlProp" Target="../ctrlProps/ctrlProp710.xml"/><Relationship Id="rId36" Type="http://schemas.openxmlformats.org/officeDocument/2006/relationships/ctrlProp" Target="../ctrlProps/ctrlProp718.xml"/><Relationship Id="rId49" Type="http://schemas.openxmlformats.org/officeDocument/2006/relationships/ctrlProp" Target="../ctrlProps/ctrlProp731.xml"/><Relationship Id="rId57" Type="http://schemas.openxmlformats.org/officeDocument/2006/relationships/ctrlProp" Target="../ctrlProps/ctrlProp739.xml"/><Relationship Id="rId10" Type="http://schemas.openxmlformats.org/officeDocument/2006/relationships/ctrlProp" Target="../ctrlProps/ctrlProp692.xml"/><Relationship Id="rId31" Type="http://schemas.openxmlformats.org/officeDocument/2006/relationships/ctrlProp" Target="../ctrlProps/ctrlProp713.xml"/><Relationship Id="rId44" Type="http://schemas.openxmlformats.org/officeDocument/2006/relationships/ctrlProp" Target="../ctrlProps/ctrlProp726.xml"/><Relationship Id="rId52" Type="http://schemas.openxmlformats.org/officeDocument/2006/relationships/ctrlProp" Target="../ctrlProps/ctrlProp734.xml"/><Relationship Id="rId60" Type="http://schemas.openxmlformats.org/officeDocument/2006/relationships/ctrlProp" Target="../ctrlProps/ctrlProp742.xml"/><Relationship Id="rId65" Type="http://schemas.openxmlformats.org/officeDocument/2006/relationships/ctrlProp" Target="../ctrlProps/ctrlProp747.xml"/><Relationship Id="rId73" Type="http://schemas.openxmlformats.org/officeDocument/2006/relationships/ctrlProp" Target="../ctrlProps/ctrlProp755.xml"/><Relationship Id="rId78" Type="http://schemas.openxmlformats.org/officeDocument/2006/relationships/ctrlProp" Target="../ctrlProps/ctrlProp760.xml"/><Relationship Id="rId81" Type="http://schemas.openxmlformats.org/officeDocument/2006/relationships/ctrlProp" Target="../ctrlProps/ctrlProp763.xml"/><Relationship Id="rId86" Type="http://schemas.openxmlformats.org/officeDocument/2006/relationships/ctrlProp" Target="../ctrlProps/ctrlProp768.xml"/><Relationship Id="rId94" Type="http://schemas.openxmlformats.org/officeDocument/2006/relationships/ctrlProp" Target="../ctrlProps/ctrlProp776.xml"/><Relationship Id="rId4" Type="http://schemas.openxmlformats.org/officeDocument/2006/relationships/ctrlProp" Target="../ctrlProps/ctrlProp686.xml"/><Relationship Id="rId9" Type="http://schemas.openxmlformats.org/officeDocument/2006/relationships/ctrlProp" Target="../ctrlProps/ctrlProp69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3" Type="http://schemas.openxmlformats.org/officeDocument/2006/relationships/vmlDrawing" Target="../drawings/vmlDrawing2.vml"/><Relationship Id="rId7" Type="http://schemas.openxmlformats.org/officeDocument/2006/relationships/ctrlProp" Target="../ctrlProps/ctrlProp14.xml"/><Relationship Id="rId12" Type="http://schemas.openxmlformats.org/officeDocument/2006/relationships/ctrlProp" Target="../ctrlProps/ctrlProp19.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5" Type="http://schemas.openxmlformats.org/officeDocument/2006/relationships/ctrlProp" Target="../ctrlProps/ctrlProp22.xml"/><Relationship Id="rId10" Type="http://schemas.openxmlformats.org/officeDocument/2006/relationships/ctrlProp" Target="../ctrlProps/ctrlProp17.xml"/><Relationship Id="rId4" Type="http://schemas.openxmlformats.org/officeDocument/2006/relationships/ctrlProp" Target="../ctrlProps/ctrlProp11.xml"/><Relationship Id="rId9" Type="http://schemas.openxmlformats.org/officeDocument/2006/relationships/ctrlProp" Target="../ctrlProps/ctrlProp16.xml"/><Relationship Id="rId14" Type="http://schemas.openxmlformats.org/officeDocument/2006/relationships/ctrlProp" Target="../ctrlProps/ctrlProp2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47.xml"/><Relationship Id="rId21" Type="http://schemas.openxmlformats.org/officeDocument/2006/relationships/ctrlProp" Target="../ctrlProps/ctrlProp42.xml"/><Relationship Id="rId42" Type="http://schemas.openxmlformats.org/officeDocument/2006/relationships/ctrlProp" Target="../ctrlProps/ctrlProp63.xml"/><Relationship Id="rId47" Type="http://schemas.openxmlformats.org/officeDocument/2006/relationships/ctrlProp" Target="../ctrlProps/ctrlProp68.xml"/><Relationship Id="rId63" Type="http://schemas.openxmlformats.org/officeDocument/2006/relationships/ctrlProp" Target="../ctrlProps/ctrlProp84.xml"/><Relationship Id="rId68" Type="http://schemas.openxmlformats.org/officeDocument/2006/relationships/ctrlProp" Target="../ctrlProps/ctrlProp89.xml"/><Relationship Id="rId84" Type="http://schemas.openxmlformats.org/officeDocument/2006/relationships/ctrlProp" Target="../ctrlProps/ctrlProp105.xml"/><Relationship Id="rId89" Type="http://schemas.openxmlformats.org/officeDocument/2006/relationships/ctrlProp" Target="../ctrlProps/ctrlProp110.xml"/><Relationship Id="rId112" Type="http://schemas.openxmlformats.org/officeDocument/2006/relationships/comments" Target="../comments1.xml"/><Relationship Id="rId2" Type="http://schemas.openxmlformats.org/officeDocument/2006/relationships/drawing" Target="../drawings/drawing7.xml"/><Relationship Id="rId16" Type="http://schemas.openxmlformats.org/officeDocument/2006/relationships/ctrlProp" Target="../ctrlProps/ctrlProp37.xml"/><Relationship Id="rId29" Type="http://schemas.openxmlformats.org/officeDocument/2006/relationships/ctrlProp" Target="../ctrlProps/ctrlProp50.xml"/><Relationship Id="rId107" Type="http://schemas.openxmlformats.org/officeDocument/2006/relationships/ctrlProp" Target="../ctrlProps/ctrlProp128.xml"/><Relationship Id="rId11" Type="http://schemas.openxmlformats.org/officeDocument/2006/relationships/ctrlProp" Target="../ctrlProps/ctrlProp32.xml"/><Relationship Id="rId24" Type="http://schemas.openxmlformats.org/officeDocument/2006/relationships/ctrlProp" Target="../ctrlProps/ctrlProp45.xml"/><Relationship Id="rId32" Type="http://schemas.openxmlformats.org/officeDocument/2006/relationships/ctrlProp" Target="../ctrlProps/ctrlProp53.xml"/><Relationship Id="rId37" Type="http://schemas.openxmlformats.org/officeDocument/2006/relationships/ctrlProp" Target="../ctrlProps/ctrlProp58.xml"/><Relationship Id="rId40" Type="http://schemas.openxmlformats.org/officeDocument/2006/relationships/ctrlProp" Target="../ctrlProps/ctrlProp61.xml"/><Relationship Id="rId45" Type="http://schemas.openxmlformats.org/officeDocument/2006/relationships/ctrlProp" Target="../ctrlProps/ctrlProp66.xml"/><Relationship Id="rId53" Type="http://schemas.openxmlformats.org/officeDocument/2006/relationships/ctrlProp" Target="../ctrlProps/ctrlProp74.xml"/><Relationship Id="rId58" Type="http://schemas.openxmlformats.org/officeDocument/2006/relationships/ctrlProp" Target="../ctrlProps/ctrlProp79.xml"/><Relationship Id="rId66" Type="http://schemas.openxmlformats.org/officeDocument/2006/relationships/ctrlProp" Target="../ctrlProps/ctrlProp87.xml"/><Relationship Id="rId74" Type="http://schemas.openxmlformats.org/officeDocument/2006/relationships/ctrlProp" Target="../ctrlProps/ctrlProp95.xml"/><Relationship Id="rId79" Type="http://schemas.openxmlformats.org/officeDocument/2006/relationships/ctrlProp" Target="../ctrlProps/ctrlProp100.xml"/><Relationship Id="rId87" Type="http://schemas.openxmlformats.org/officeDocument/2006/relationships/ctrlProp" Target="../ctrlProps/ctrlProp108.xml"/><Relationship Id="rId102" Type="http://schemas.openxmlformats.org/officeDocument/2006/relationships/ctrlProp" Target="../ctrlProps/ctrlProp123.xml"/><Relationship Id="rId110" Type="http://schemas.openxmlformats.org/officeDocument/2006/relationships/ctrlProp" Target="../ctrlProps/ctrlProp131.xml"/><Relationship Id="rId5" Type="http://schemas.openxmlformats.org/officeDocument/2006/relationships/ctrlProp" Target="../ctrlProps/ctrlProp26.xml"/><Relationship Id="rId61" Type="http://schemas.openxmlformats.org/officeDocument/2006/relationships/ctrlProp" Target="../ctrlProps/ctrlProp82.xml"/><Relationship Id="rId82" Type="http://schemas.openxmlformats.org/officeDocument/2006/relationships/ctrlProp" Target="../ctrlProps/ctrlProp103.xml"/><Relationship Id="rId90" Type="http://schemas.openxmlformats.org/officeDocument/2006/relationships/ctrlProp" Target="../ctrlProps/ctrlProp111.xml"/><Relationship Id="rId95" Type="http://schemas.openxmlformats.org/officeDocument/2006/relationships/ctrlProp" Target="../ctrlProps/ctrlProp116.xml"/><Relationship Id="rId19" Type="http://schemas.openxmlformats.org/officeDocument/2006/relationships/ctrlProp" Target="../ctrlProps/ctrlProp40.xml"/><Relationship Id="rId14" Type="http://schemas.openxmlformats.org/officeDocument/2006/relationships/ctrlProp" Target="../ctrlProps/ctrlProp35.xml"/><Relationship Id="rId22" Type="http://schemas.openxmlformats.org/officeDocument/2006/relationships/ctrlProp" Target="../ctrlProps/ctrlProp43.xml"/><Relationship Id="rId27" Type="http://schemas.openxmlformats.org/officeDocument/2006/relationships/ctrlProp" Target="../ctrlProps/ctrlProp48.xml"/><Relationship Id="rId30" Type="http://schemas.openxmlformats.org/officeDocument/2006/relationships/ctrlProp" Target="../ctrlProps/ctrlProp51.xml"/><Relationship Id="rId35" Type="http://schemas.openxmlformats.org/officeDocument/2006/relationships/ctrlProp" Target="../ctrlProps/ctrlProp56.xml"/><Relationship Id="rId43" Type="http://schemas.openxmlformats.org/officeDocument/2006/relationships/ctrlProp" Target="../ctrlProps/ctrlProp64.xml"/><Relationship Id="rId48" Type="http://schemas.openxmlformats.org/officeDocument/2006/relationships/ctrlProp" Target="../ctrlProps/ctrlProp69.xml"/><Relationship Id="rId56" Type="http://schemas.openxmlformats.org/officeDocument/2006/relationships/ctrlProp" Target="../ctrlProps/ctrlProp77.xml"/><Relationship Id="rId64" Type="http://schemas.openxmlformats.org/officeDocument/2006/relationships/ctrlProp" Target="../ctrlProps/ctrlProp85.xml"/><Relationship Id="rId69" Type="http://schemas.openxmlformats.org/officeDocument/2006/relationships/ctrlProp" Target="../ctrlProps/ctrlProp90.xml"/><Relationship Id="rId77" Type="http://schemas.openxmlformats.org/officeDocument/2006/relationships/ctrlProp" Target="../ctrlProps/ctrlProp98.xml"/><Relationship Id="rId100" Type="http://schemas.openxmlformats.org/officeDocument/2006/relationships/ctrlProp" Target="../ctrlProps/ctrlProp121.xml"/><Relationship Id="rId105" Type="http://schemas.openxmlformats.org/officeDocument/2006/relationships/ctrlProp" Target="../ctrlProps/ctrlProp126.xml"/><Relationship Id="rId8" Type="http://schemas.openxmlformats.org/officeDocument/2006/relationships/ctrlProp" Target="../ctrlProps/ctrlProp29.xml"/><Relationship Id="rId51" Type="http://schemas.openxmlformats.org/officeDocument/2006/relationships/ctrlProp" Target="../ctrlProps/ctrlProp72.xml"/><Relationship Id="rId72" Type="http://schemas.openxmlformats.org/officeDocument/2006/relationships/ctrlProp" Target="../ctrlProps/ctrlProp93.xml"/><Relationship Id="rId80" Type="http://schemas.openxmlformats.org/officeDocument/2006/relationships/ctrlProp" Target="../ctrlProps/ctrlProp101.xml"/><Relationship Id="rId85" Type="http://schemas.openxmlformats.org/officeDocument/2006/relationships/ctrlProp" Target="../ctrlProps/ctrlProp106.xml"/><Relationship Id="rId93" Type="http://schemas.openxmlformats.org/officeDocument/2006/relationships/ctrlProp" Target="../ctrlProps/ctrlProp114.xml"/><Relationship Id="rId98" Type="http://schemas.openxmlformats.org/officeDocument/2006/relationships/ctrlProp" Target="../ctrlProps/ctrlProp119.xml"/><Relationship Id="rId3" Type="http://schemas.openxmlformats.org/officeDocument/2006/relationships/vmlDrawing" Target="../drawings/vmlDrawing4.vml"/><Relationship Id="rId12" Type="http://schemas.openxmlformats.org/officeDocument/2006/relationships/ctrlProp" Target="../ctrlProps/ctrlProp33.xml"/><Relationship Id="rId17" Type="http://schemas.openxmlformats.org/officeDocument/2006/relationships/ctrlProp" Target="../ctrlProps/ctrlProp38.xml"/><Relationship Id="rId25" Type="http://schemas.openxmlformats.org/officeDocument/2006/relationships/ctrlProp" Target="../ctrlProps/ctrlProp46.xml"/><Relationship Id="rId33" Type="http://schemas.openxmlformats.org/officeDocument/2006/relationships/ctrlProp" Target="../ctrlProps/ctrlProp54.xml"/><Relationship Id="rId38" Type="http://schemas.openxmlformats.org/officeDocument/2006/relationships/ctrlProp" Target="../ctrlProps/ctrlProp59.xml"/><Relationship Id="rId46" Type="http://schemas.openxmlformats.org/officeDocument/2006/relationships/ctrlProp" Target="../ctrlProps/ctrlProp67.xml"/><Relationship Id="rId59" Type="http://schemas.openxmlformats.org/officeDocument/2006/relationships/ctrlProp" Target="../ctrlProps/ctrlProp80.xml"/><Relationship Id="rId67" Type="http://schemas.openxmlformats.org/officeDocument/2006/relationships/ctrlProp" Target="../ctrlProps/ctrlProp88.xml"/><Relationship Id="rId103" Type="http://schemas.openxmlformats.org/officeDocument/2006/relationships/ctrlProp" Target="../ctrlProps/ctrlProp124.xml"/><Relationship Id="rId108" Type="http://schemas.openxmlformats.org/officeDocument/2006/relationships/ctrlProp" Target="../ctrlProps/ctrlProp129.xml"/><Relationship Id="rId20" Type="http://schemas.openxmlformats.org/officeDocument/2006/relationships/ctrlProp" Target="../ctrlProps/ctrlProp41.xml"/><Relationship Id="rId41" Type="http://schemas.openxmlformats.org/officeDocument/2006/relationships/ctrlProp" Target="../ctrlProps/ctrlProp62.xml"/><Relationship Id="rId54" Type="http://schemas.openxmlformats.org/officeDocument/2006/relationships/ctrlProp" Target="../ctrlProps/ctrlProp75.xml"/><Relationship Id="rId62" Type="http://schemas.openxmlformats.org/officeDocument/2006/relationships/ctrlProp" Target="../ctrlProps/ctrlProp83.xml"/><Relationship Id="rId70" Type="http://schemas.openxmlformats.org/officeDocument/2006/relationships/ctrlProp" Target="../ctrlProps/ctrlProp91.xml"/><Relationship Id="rId75" Type="http://schemas.openxmlformats.org/officeDocument/2006/relationships/ctrlProp" Target="../ctrlProps/ctrlProp96.xml"/><Relationship Id="rId83" Type="http://schemas.openxmlformats.org/officeDocument/2006/relationships/ctrlProp" Target="../ctrlProps/ctrlProp104.xml"/><Relationship Id="rId88" Type="http://schemas.openxmlformats.org/officeDocument/2006/relationships/ctrlProp" Target="../ctrlProps/ctrlProp109.xml"/><Relationship Id="rId91" Type="http://schemas.openxmlformats.org/officeDocument/2006/relationships/ctrlProp" Target="../ctrlProps/ctrlProp112.xml"/><Relationship Id="rId96" Type="http://schemas.openxmlformats.org/officeDocument/2006/relationships/ctrlProp" Target="../ctrlProps/ctrlProp117.xml"/><Relationship Id="rId111" Type="http://schemas.openxmlformats.org/officeDocument/2006/relationships/ctrlProp" Target="../ctrlProps/ctrlProp132.xml"/><Relationship Id="rId1" Type="http://schemas.openxmlformats.org/officeDocument/2006/relationships/printerSettings" Target="../printerSettings/printerSettings7.bin"/><Relationship Id="rId6" Type="http://schemas.openxmlformats.org/officeDocument/2006/relationships/ctrlProp" Target="../ctrlProps/ctrlProp27.xml"/><Relationship Id="rId15" Type="http://schemas.openxmlformats.org/officeDocument/2006/relationships/ctrlProp" Target="../ctrlProps/ctrlProp36.xml"/><Relationship Id="rId23" Type="http://schemas.openxmlformats.org/officeDocument/2006/relationships/ctrlProp" Target="../ctrlProps/ctrlProp44.xml"/><Relationship Id="rId28" Type="http://schemas.openxmlformats.org/officeDocument/2006/relationships/ctrlProp" Target="../ctrlProps/ctrlProp49.xml"/><Relationship Id="rId36" Type="http://schemas.openxmlformats.org/officeDocument/2006/relationships/ctrlProp" Target="../ctrlProps/ctrlProp57.xml"/><Relationship Id="rId49" Type="http://schemas.openxmlformats.org/officeDocument/2006/relationships/ctrlProp" Target="../ctrlProps/ctrlProp70.xml"/><Relationship Id="rId57" Type="http://schemas.openxmlformats.org/officeDocument/2006/relationships/ctrlProp" Target="../ctrlProps/ctrlProp78.xml"/><Relationship Id="rId106" Type="http://schemas.openxmlformats.org/officeDocument/2006/relationships/ctrlProp" Target="../ctrlProps/ctrlProp127.xml"/><Relationship Id="rId10" Type="http://schemas.openxmlformats.org/officeDocument/2006/relationships/ctrlProp" Target="../ctrlProps/ctrlProp31.xml"/><Relationship Id="rId31" Type="http://schemas.openxmlformats.org/officeDocument/2006/relationships/ctrlProp" Target="../ctrlProps/ctrlProp52.xml"/><Relationship Id="rId44" Type="http://schemas.openxmlformats.org/officeDocument/2006/relationships/ctrlProp" Target="../ctrlProps/ctrlProp65.xml"/><Relationship Id="rId52" Type="http://schemas.openxmlformats.org/officeDocument/2006/relationships/ctrlProp" Target="../ctrlProps/ctrlProp73.xml"/><Relationship Id="rId60" Type="http://schemas.openxmlformats.org/officeDocument/2006/relationships/ctrlProp" Target="../ctrlProps/ctrlProp81.xml"/><Relationship Id="rId65" Type="http://schemas.openxmlformats.org/officeDocument/2006/relationships/ctrlProp" Target="../ctrlProps/ctrlProp86.xml"/><Relationship Id="rId73" Type="http://schemas.openxmlformats.org/officeDocument/2006/relationships/ctrlProp" Target="../ctrlProps/ctrlProp94.xml"/><Relationship Id="rId78" Type="http://schemas.openxmlformats.org/officeDocument/2006/relationships/ctrlProp" Target="../ctrlProps/ctrlProp99.xml"/><Relationship Id="rId81" Type="http://schemas.openxmlformats.org/officeDocument/2006/relationships/ctrlProp" Target="../ctrlProps/ctrlProp102.xml"/><Relationship Id="rId86" Type="http://schemas.openxmlformats.org/officeDocument/2006/relationships/ctrlProp" Target="../ctrlProps/ctrlProp107.xml"/><Relationship Id="rId94" Type="http://schemas.openxmlformats.org/officeDocument/2006/relationships/ctrlProp" Target="../ctrlProps/ctrlProp115.xml"/><Relationship Id="rId99" Type="http://schemas.openxmlformats.org/officeDocument/2006/relationships/ctrlProp" Target="../ctrlProps/ctrlProp120.xml"/><Relationship Id="rId101" Type="http://schemas.openxmlformats.org/officeDocument/2006/relationships/ctrlProp" Target="../ctrlProps/ctrlProp122.xml"/><Relationship Id="rId4" Type="http://schemas.openxmlformats.org/officeDocument/2006/relationships/ctrlProp" Target="../ctrlProps/ctrlProp25.xml"/><Relationship Id="rId9" Type="http://schemas.openxmlformats.org/officeDocument/2006/relationships/ctrlProp" Target="../ctrlProps/ctrlProp30.xml"/><Relationship Id="rId13" Type="http://schemas.openxmlformats.org/officeDocument/2006/relationships/ctrlProp" Target="../ctrlProps/ctrlProp34.xml"/><Relationship Id="rId18" Type="http://schemas.openxmlformats.org/officeDocument/2006/relationships/ctrlProp" Target="../ctrlProps/ctrlProp39.xml"/><Relationship Id="rId39" Type="http://schemas.openxmlformats.org/officeDocument/2006/relationships/ctrlProp" Target="../ctrlProps/ctrlProp60.xml"/><Relationship Id="rId109" Type="http://schemas.openxmlformats.org/officeDocument/2006/relationships/ctrlProp" Target="../ctrlProps/ctrlProp130.xml"/><Relationship Id="rId34" Type="http://schemas.openxmlformats.org/officeDocument/2006/relationships/ctrlProp" Target="../ctrlProps/ctrlProp55.xml"/><Relationship Id="rId50" Type="http://schemas.openxmlformats.org/officeDocument/2006/relationships/ctrlProp" Target="../ctrlProps/ctrlProp71.xml"/><Relationship Id="rId55" Type="http://schemas.openxmlformats.org/officeDocument/2006/relationships/ctrlProp" Target="../ctrlProps/ctrlProp76.xml"/><Relationship Id="rId76" Type="http://schemas.openxmlformats.org/officeDocument/2006/relationships/ctrlProp" Target="../ctrlProps/ctrlProp97.xml"/><Relationship Id="rId97" Type="http://schemas.openxmlformats.org/officeDocument/2006/relationships/ctrlProp" Target="../ctrlProps/ctrlProp118.xml"/><Relationship Id="rId104" Type="http://schemas.openxmlformats.org/officeDocument/2006/relationships/ctrlProp" Target="../ctrlProps/ctrlProp125.xml"/><Relationship Id="rId7" Type="http://schemas.openxmlformats.org/officeDocument/2006/relationships/ctrlProp" Target="../ctrlProps/ctrlProp28.xml"/><Relationship Id="rId71" Type="http://schemas.openxmlformats.org/officeDocument/2006/relationships/ctrlProp" Target="../ctrlProps/ctrlProp92.xml"/><Relationship Id="rId92" Type="http://schemas.openxmlformats.org/officeDocument/2006/relationships/ctrlProp" Target="../ctrlProps/ctrlProp113.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155.xml"/><Relationship Id="rId21" Type="http://schemas.openxmlformats.org/officeDocument/2006/relationships/ctrlProp" Target="../ctrlProps/ctrlProp150.xml"/><Relationship Id="rId42" Type="http://schemas.openxmlformats.org/officeDocument/2006/relationships/ctrlProp" Target="../ctrlProps/ctrlProp171.xml"/><Relationship Id="rId47" Type="http://schemas.openxmlformats.org/officeDocument/2006/relationships/ctrlProp" Target="../ctrlProps/ctrlProp176.xml"/><Relationship Id="rId63" Type="http://schemas.openxmlformats.org/officeDocument/2006/relationships/ctrlProp" Target="../ctrlProps/ctrlProp192.xml"/><Relationship Id="rId68" Type="http://schemas.openxmlformats.org/officeDocument/2006/relationships/ctrlProp" Target="../ctrlProps/ctrlProp197.xml"/><Relationship Id="rId84" Type="http://schemas.openxmlformats.org/officeDocument/2006/relationships/ctrlProp" Target="../ctrlProps/ctrlProp213.xml"/><Relationship Id="rId89" Type="http://schemas.openxmlformats.org/officeDocument/2006/relationships/ctrlProp" Target="../ctrlProps/ctrlProp218.xml"/><Relationship Id="rId112" Type="http://schemas.openxmlformats.org/officeDocument/2006/relationships/comments" Target="../comments2.xml"/><Relationship Id="rId2" Type="http://schemas.openxmlformats.org/officeDocument/2006/relationships/drawing" Target="../drawings/drawing8.xml"/><Relationship Id="rId16" Type="http://schemas.openxmlformats.org/officeDocument/2006/relationships/ctrlProp" Target="../ctrlProps/ctrlProp145.xml"/><Relationship Id="rId29" Type="http://schemas.openxmlformats.org/officeDocument/2006/relationships/ctrlProp" Target="../ctrlProps/ctrlProp158.xml"/><Relationship Id="rId107" Type="http://schemas.openxmlformats.org/officeDocument/2006/relationships/ctrlProp" Target="../ctrlProps/ctrlProp236.xml"/><Relationship Id="rId11" Type="http://schemas.openxmlformats.org/officeDocument/2006/relationships/ctrlProp" Target="../ctrlProps/ctrlProp140.xml"/><Relationship Id="rId24" Type="http://schemas.openxmlformats.org/officeDocument/2006/relationships/ctrlProp" Target="../ctrlProps/ctrlProp153.xml"/><Relationship Id="rId32" Type="http://schemas.openxmlformats.org/officeDocument/2006/relationships/ctrlProp" Target="../ctrlProps/ctrlProp161.xml"/><Relationship Id="rId37" Type="http://schemas.openxmlformats.org/officeDocument/2006/relationships/ctrlProp" Target="../ctrlProps/ctrlProp166.xml"/><Relationship Id="rId40" Type="http://schemas.openxmlformats.org/officeDocument/2006/relationships/ctrlProp" Target="../ctrlProps/ctrlProp169.xml"/><Relationship Id="rId45" Type="http://schemas.openxmlformats.org/officeDocument/2006/relationships/ctrlProp" Target="../ctrlProps/ctrlProp174.xml"/><Relationship Id="rId53" Type="http://schemas.openxmlformats.org/officeDocument/2006/relationships/ctrlProp" Target="../ctrlProps/ctrlProp182.xml"/><Relationship Id="rId58" Type="http://schemas.openxmlformats.org/officeDocument/2006/relationships/ctrlProp" Target="../ctrlProps/ctrlProp187.xml"/><Relationship Id="rId66" Type="http://schemas.openxmlformats.org/officeDocument/2006/relationships/ctrlProp" Target="../ctrlProps/ctrlProp195.xml"/><Relationship Id="rId74" Type="http://schemas.openxmlformats.org/officeDocument/2006/relationships/ctrlProp" Target="../ctrlProps/ctrlProp203.xml"/><Relationship Id="rId79" Type="http://schemas.openxmlformats.org/officeDocument/2006/relationships/ctrlProp" Target="../ctrlProps/ctrlProp208.xml"/><Relationship Id="rId87" Type="http://schemas.openxmlformats.org/officeDocument/2006/relationships/ctrlProp" Target="../ctrlProps/ctrlProp216.xml"/><Relationship Id="rId102" Type="http://schemas.openxmlformats.org/officeDocument/2006/relationships/ctrlProp" Target="../ctrlProps/ctrlProp231.xml"/><Relationship Id="rId110" Type="http://schemas.openxmlformats.org/officeDocument/2006/relationships/ctrlProp" Target="../ctrlProps/ctrlProp239.xml"/><Relationship Id="rId5" Type="http://schemas.openxmlformats.org/officeDocument/2006/relationships/ctrlProp" Target="../ctrlProps/ctrlProp134.xml"/><Relationship Id="rId61" Type="http://schemas.openxmlformats.org/officeDocument/2006/relationships/ctrlProp" Target="../ctrlProps/ctrlProp190.xml"/><Relationship Id="rId82" Type="http://schemas.openxmlformats.org/officeDocument/2006/relationships/ctrlProp" Target="../ctrlProps/ctrlProp211.xml"/><Relationship Id="rId90" Type="http://schemas.openxmlformats.org/officeDocument/2006/relationships/ctrlProp" Target="../ctrlProps/ctrlProp219.xml"/><Relationship Id="rId95" Type="http://schemas.openxmlformats.org/officeDocument/2006/relationships/ctrlProp" Target="../ctrlProps/ctrlProp224.xml"/><Relationship Id="rId19" Type="http://schemas.openxmlformats.org/officeDocument/2006/relationships/ctrlProp" Target="../ctrlProps/ctrlProp148.xml"/><Relationship Id="rId14" Type="http://schemas.openxmlformats.org/officeDocument/2006/relationships/ctrlProp" Target="../ctrlProps/ctrlProp143.xml"/><Relationship Id="rId22" Type="http://schemas.openxmlformats.org/officeDocument/2006/relationships/ctrlProp" Target="../ctrlProps/ctrlProp151.xml"/><Relationship Id="rId27" Type="http://schemas.openxmlformats.org/officeDocument/2006/relationships/ctrlProp" Target="../ctrlProps/ctrlProp156.xml"/><Relationship Id="rId30" Type="http://schemas.openxmlformats.org/officeDocument/2006/relationships/ctrlProp" Target="../ctrlProps/ctrlProp159.xml"/><Relationship Id="rId35" Type="http://schemas.openxmlformats.org/officeDocument/2006/relationships/ctrlProp" Target="../ctrlProps/ctrlProp164.xml"/><Relationship Id="rId43" Type="http://schemas.openxmlformats.org/officeDocument/2006/relationships/ctrlProp" Target="../ctrlProps/ctrlProp172.xml"/><Relationship Id="rId48" Type="http://schemas.openxmlformats.org/officeDocument/2006/relationships/ctrlProp" Target="../ctrlProps/ctrlProp177.xml"/><Relationship Id="rId56" Type="http://schemas.openxmlformats.org/officeDocument/2006/relationships/ctrlProp" Target="../ctrlProps/ctrlProp185.xml"/><Relationship Id="rId64" Type="http://schemas.openxmlformats.org/officeDocument/2006/relationships/ctrlProp" Target="../ctrlProps/ctrlProp193.xml"/><Relationship Id="rId69" Type="http://schemas.openxmlformats.org/officeDocument/2006/relationships/ctrlProp" Target="../ctrlProps/ctrlProp198.xml"/><Relationship Id="rId77" Type="http://schemas.openxmlformats.org/officeDocument/2006/relationships/ctrlProp" Target="../ctrlProps/ctrlProp206.xml"/><Relationship Id="rId100" Type="http://schemas.openxmlformats.org/officeDocument/2006/relationships/ctrlProp" Target="../ctrlProps/ctrlProp229.xml"/><Relationship Id="rId105" Type="http://schemas.openxmlformats.org/officeDocument/2006/relationships/ctrlProp" Target="../ctrlProps/ctrlProp234.xml"/><Relationship Id="rId8" Type="http://schemas.openxmlformats.org/officeDocument/2006/relationships/ctrlProp" Target="../ctrlProps/ctrlProp137.xml"/><Relationship Id="rId51" Type="http://schemas.openxmlformats.org/officeDocument/2006/relationships/ctrlProp" Target="../ctrlProps/ctrlProp180.xml"/><Relationship Id="rId72" Type="http://schemas.openxmlformats.org/officeDocument/2006/relationships/ctrlProp" Target="../ctrlProps/ctrlProp201.xml"/><Relationship Id="rId80" Type="http://schemas.openxmlformats.org/officeDocument/2006/relationships/ctrlProp" Target="../ctrlProps/ctrlProp209.xml"/><Relationship Id="rId85" Type="http://schemas.openxmlformats.org/officeDocument/2006/relationships/ctrlProp" Target="../ctrlProps/ctrlProp214.xml"/><Relationship Id="rId93" Type="http://schemas.openxmlformats.org/officeDocument/2006/relationships/ctrlProp" Target="../ctrlProps/ctrlProp222.xml"/><Relationship Id="rId98" Type="http://schemas.openxmlformats.org/officeDocument/2006/relationships/ctrlProp" Target="../ctrlProps/ctrlProp227.xml"/><Relationship Id="rId3" Type="http://schemas.openxmlformats.org/officeDocument/2006/relationships/vmlDrawing" Target="../drawings/vmlDrawing5.vml"/><Relationship Id="rId12" Type="http://schemas.openxmlformats.org/officeDocument/2006/relationships/ctrlProp" Target="../ctrlProps/ctrlProp141.xml"/><Relationship Id="rId17" Type="http://schemas.openxmlformats.org/officeDocument/2006/relationships/ctrlProp" Target="../ctrlProps/ctrlProp146.xml"/><Relationship Id="rId25" Type="http://schemas.openxmlformats.org/officeDocument/2006/relationships/ctrlProp" Target="../ctrlProps/ctrlProp154.xml"/><Relationship Id="rId33" Type="http://schemas.openxmlformats.org/officeDocument/2006/relationships/ctrlProp" Target="../ctrlProps/ctrlProp162.xml"/><Relationship Id="rId38" Type="http://schemas.openxmlformats.org/officeDocument/2006/relationships/ctrlProp" Target="../ctrlProps/ctrlProp167.xml"/><Relationship Id="rId46" Type="http://schemas.openxmlformats.org/officeDocument/2006/relationships/ctrlProp" Target="../ctrlProps/ctrlProp175.xml"/><Relationship Id="rId59" Type="http://schemas.openxmlformats.org/officeDocument/2006/relationships/ctrlProp" Target="../ctrlProps/ctrlProp188.xml"/><Relationship Id="rId67" Type="http://schemas.openxmlformats.org/officeDocument/2006/relationships/ctrlProp" Target="../ctrlProps/ctrlProp196.xml"/><Relationship Id="rId103" Type="http://schemas.openxmlformats.org/officeDocument/2006/relationships/ctrlProp" Target="../ctrlProps/ctrlProp232.xml"/><Relationship Id="rId108" Type="http://schemas.openxmlformats.org/officeDocument/2006/relationships/ctrlProp" Target="../ctrlProps/ctrlProp237.xml"/><Relationship Id="rId20" Type="http://schemas.openxmlformats.org/officeDocument/2006/relationships/ctrlProp" Target="../ctrlProps/ctrlProp149.xml"/><Relationship Id="rId41" Type="http://schemas.openxmlformats.org/officeDocument/2006/relationships/ctrlProp" Target="../ctrlProps/ctrlProp170.xml"/><Relationship Id="rId54" Type="http://schemas.openxmlformats.org/officeDocument/2006/relationships/ctrlProp" Target="../ctrlProps/ctrlProp183.xml"/><Relationship Id="rId62" Type="http://schemas.openxmlformats.org/officeDocument/2006/relationships/ctrlProp" Target="../ctrlProps/ctrlProp191.xml"/><Relationship Id="rId70" Type="http://schemas.openxmlformats.org/officeDocument/2006/relationships/ctrlProp" Target="../ctrlProps/ctrlProp199.xml"/><Relationship Id="rId75" Type="http://schemas.openxmlformats.org/officeDocument/2006/relationships/ctrlProp" Target="../ctrlProps/ctrlProp204.xml"/><Relationship Id="rId83" Type="http://schemas.openxmlformats.org/officeDocument/2006/relationships/ctrlProp" Target="../ctrlProps/ctrlProp212.xml"/><Relationship Id="rId88" Type="http://schemas.openxmlformats.org/officeDocument/2006/relationships/ctrlProp" Target="../ctrlProps/ctrlProp217.xml"/><Relationship Id="rId91" Type="http://schemas.openxmlformats.org/officeDocument/2006/relationships/ctrlProp" Target="../ctrlProps/ctrlProp220.xml"/><Relationship Id="rId96" Type="http://schemas.openxmlformats.org/officeDocument/2006/relationships/ctrlProp" Target="../ctrlProps/ctrlProp225.xml"/><Relationship Id="rId111" Type="http://schemas.openxmlformats.org/officeDocument/2006/relationships/ctrlProp" Target="../ctrlProps/ctrlProp240.xml"/><Relationship Id="rId1" Type="http://schemas.openxmlformats.org/officeDocument/2006/relationships/printerSettings" Target="../printerSettings/printerSettings8.bin"/><Relationship Id="rId6" Type="http://schemas.openxmlformats.org/officeDocument/2006/relationships/ctrlProp" Target="../ctrlProps/ctrlProp135.xml"/><Relationship Id="rId15" Type="http://schemas.openxmlformats.org/officeDocument/2006/relationships/ctrlProp" Target="../ctrlProps/ctrlProp144.xml"/><Relationship Id="rId23" Type="http://schemas.openxmlformats.org/officeDocument/2006/relationships/ctrlProp" Target="../ctrlProps/ctrlProp152.xml"/><Relationship Id="rId28" Type="http://schemas.openxmlformats.org/officeDocument/2006/relationships/ctrlProp" Target="../ctrlProps/ctrlProp157.xml"/><Relationship Id="rId36" Type="http://schemas.openxmlformats.org/officeDocument/2006/relationships/ctrlProp" Target="../ctrlProps/ctrlProp165.xml"/><Relationship Id="rId49" Type="http://schemas.openxmlformats.org/officeDocument/2006/relationships/ctrlProp" Target="../ctrlProps/ctrlProp178.xml"/><Relationship Id="rId57" Type="http://schemas.openxmlformats.org/officeDocument/2006/relationships/ctrlProp" Target="../ctrlProps/ctrlProp186.xml"/><Relationship Id="rId106" Type="http://schemas.openxmlformats.org/officeDocument/2006/relationships/ctrlProp" Target="../ctrlProps/ctrlProp235.xml"/><Relationship Id="rId10" Type="http://schemas.openxmlformats.org/officeDocument/2006/relationships/ctrlProp" Target="../ctrlProps/ctrlProp139.xml"/><Relationship Id="rId31" Type="http://schemas.openxmlformats.org/officeDocument/2006/relationships/ctrlProp" Target="../ctrlProps/ctrlProp160.xml"/><Relationship Id="rId44" Type="http://schemas.openxmlformats.org/officeDocument/2006/relationships/ctrlProp" Target="../ctrlProps/ctrlProp173.xml"/><Relationship Id="rId52" Type="http://schemas.openxmlformats.org/officeDocument/2006/relationships/ctrlProp" Target="../ctrlProps/ctrlProp181.xml"/><Relationship Id="rId60" Type="http://schemas.openxmlformats.org/officeDocument/2006/relationships/ctrlProp" Target="../ctrlProps/ctrlProp189.xml"/><Relationship Id="rId65" Type="http://schemas.openxmlformats.org/officeDocument/2006/relationships/ctrlProp" Target="../ctrlProps/ctrlProp194.xml"/><Relationship Id="rId73" Type="http://schemas.openxmlformats.org/officeDocument/2006/relationships/ctrlProp" Target="../ctrlProps/ctrlProp202.xml"/><Relationship Id="rId78" Type="http://schemas.openxmlformats.org/officeDocument/2006/relationships/ctrlProp" Target="../ctrlProps/ctrlProp207.xml"/><Relationship Id="rId81" Type="http://schemas.openxmlformats.org/officeDocument/2006/relationships/ctrlProp" Target="../ctrlProps/ctrlProp210.xml"/><Relationship Id="rId86" Type="http://schemas.openxmlformats.org/officeDocument/2006/relationships/ctrlProp" Target="../ctrlProps/ctrlProp215.xml"/><Relationship Id="rId94" Type="http://schemas.openxmlformats.org/officeDocument/2006/relationships/ctrlProp" Target="../ctrlProps/ctrlProp223.xml"/><Relationship Id="rId99" Type="http://schemas.openxmlformats.org/officeDocument/2006/relationships/ctrlProp" Target="../ctrlProps/ctrlProp228.xml"/><Relationship Id="rId101" Type="http://schemas.openxmlformats.org/officeDocument/2006/relationships/ctrlProp" Target="../ctrlProps/ctrlProp230.xml"/><Relationship Id="rId4" Type="http://schemas.openxmlformats.org/officeDocument/2006/relationships/ctrlProp" Target="../ctrlProps/ctrlProp133.xml"/><Relationship Id="rId9" Type="http://schemas.openxmlformats.org/officeDocument/2006/relationships/ctrlProp" Target="../ctrlProps/ctrlProp138.xml"/><Relationship Id="rId13" Type="http://schemas.openxmlformats.org/officeDocument/2006/relationships/ctrlProp" Target="../ctrlProps/ctrlProp142.xml"/><Relationship Id="rId18" Type="http://schemas.openxmlformats.org/officeDocument/2006/relationships/ctrlProp" Target="../ctrlProps/ctrlProp147.xml"/><Relationship Id="rId39" Type="http://schemas.openxmlformats.org/officeDocument/2006/relationships/ctrlProp" Target="../ctrlProps/ctrlProp168.xml"/><Relationship Id="rId109" Type="http://schemas.openxmlformats.org/officeDocument/2006/relationships/ctrlProp" Target="../ctrlProps/ctrlProp238.xml"/><Relationship Id="rId34" Type="http://schemas.openxmlformats.org/officeDocument/2006/relationships/ctrlProp" Target="../ctrlProps/ctrlProp163.xml"/><Relationship Id="rId50" Type="http://schemas.openxmlformats.org/officeDocument/2006/relationships/ctrlProp" Target="../ctrlProps/ctrlProp179.xml"/><Relationship Id="rId55" Type="http://schemas.openxmlformats.org/officeDocument/2006/relationships/ctrlProp" Target="../ctrlProps/ctrlProp184.xml"/><Relationship Id="rId76" Type="http://schemas.openxmlformats.org/officeDocument/2006/relationships/ctrlProp" Target="../ctrlProps/ctrlProp205.xml"/><Relationship Id="rId97" Type="http://schemas.openxmlformats.org/officeDocument/2006/relationships/ctrlProp" Target="../ctrlProps/ctrlProp226.xml"/><Relationship Id="rId104" Type="http://schemas.openxmlformats.org/officeDocument/2006/relationships/ctrlProp" Target="../ctrlProps/ctrlProp233.xml"/><Relationship Id="rId7" Type="http://schemas.openxmlformats.org/officeDocument/2006/relationships/ctrlProp" Target="../ctrlProps/ctrlProp136.xml"/><Relationship Id="rId71" Type="http://schemas.openxmlformats.org/officeDocument/2006/relationships/ctrlProp" Target="../ctrlProps/ctrlProp200.xml"/><Relationship Id="rId92" Type="http://schemas.openxmlformats.org/officeDocument/2006/relationships/ctrlProp" Target="../ctrlProps/ctrlProp22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trlProp" Target="../ctrlProps/ctrlProp242.xml"/><Relationship Id="rId4" Type="http://schemas.openxmlformats.org/officeDocument/2006/relationships/ctrlProp" Target="../ctrlProps/ctrlProp24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234BB-20C6-4D86-B598-B37D77A74B61}">
  <sheetPr>
    <tabColor theme="7" tint="0.79998168889431442"/>
    <pageSetUpPr fitToPage="1"/>
  </sheetPr>
  <dimension ref="A1:W105"/>
  <sheetViews>
    <sheetView tabSelected="1" view="pageBreakPreview" zoomScale="80" zoomScaleNormal="85" zoomScaleSheetLayoutView="80" workbookViewId="0">
      <selection activeCell="F7" sqref="F7:L8"/>
    </sheetView>
  </sheetViews>
  <sheetFormatPr defaultColWidth="8" defaultRowHeight="15.75" x14ac:dyDescent="0.4"/>
  <cols>
    <col min="1" max="22" width="10.625" style="6" customWidth="1"/>
    <col min="23" max="50" width="10.625" style="1" customWidth="1"/>
    <col min="51" max="256" width="8" style="1"/>
    <col min="257" max="306" width="10.625" style="1" customWidth="1"/>
    <col min="307" max="512" width="8" style="1"/>
    <col min="513" max="562" width="10.625" style="1" customWidth="1"/>
    <col min="563" max="768" width="8" style="1"/>
    <col min="769" max="818" width="10.625" style="1" customWidth="1"/>
    <col min="819" max="1024" width="8" style="1"/>
    <col min="1025" max="1074" width="10.625" style="1" customWidth="1"/>
    <col min="1075" max="1280" width="8" style="1"/>
    <col min="1281" max="1330" width="10.625" style="1" customWidth="1"/>
    <col min="1331" max="1536" width="8" style="1"/>
    <col min="1537" max="1586" width="10.625" style="1" customWidth="1"/>
    <col min="1587" max="1792" width="8" style="1"/>
    <col min="1793" max="1842" width="10.625" style="1" customWidth="1"/>
    <col min="1843" max="2048" width="8" style="1"/>
    <col min="2049" max="2098" width="10.625" style="1" customWidth="1"/>
    <col min="2099" max="2304" width="8" style="1"/>
    <col min="2305" max="2354" width="10.625" style="1" customWidth="1"/>
    <col min="2355" max="2560" width="8" style="1"/>
    <col min="2561" max="2610" width="10.625" style="1" customWidth="1"/>
    <col min="2611" max="2816" width="8" style="1"/>
    <col min="2817" max="2866" width="10.625" style="1" customWidth="1"/>
    <col min="2867" max="3072" width="8" style="1"/>
    <col min="3073" max="3122" width="10.625" style="1" customWidth="1"/>
    <col min="3123" max="3328" width="8" style="1"/>
    <col min="3329" max="3378" width="10.625" style="1" customWidth="1"/>
    <col min="3379" max="3584" width="8" style="1"/>
    <col min="3585" max="3634" width="10.625" style="1" customWidth="1"/>
    <col min="3635" max="3840" width="8" style="1"/>
    <col min="3841" max="3890" width="10.625" style="1" customWidth="1"/>
    <col min="3891" max="4096" width="8" style="1"/>
    <col min="4097" max="4146" width="10.625" style="1" customWidth="1"/>
    <col min="4147" max="4352" width="8" style="1"/>
    <col min="4353" max="4402" width="10.625" style="1" customWidth="1"/>
    <col min="4403" max="4608" width="8" style="1"/>
    <col min="4609" max="4658" width="10.625" style="1" customWidth="1"/>
    <col min="4659" max="4864" width="8" style="1"/>
    <col min="4865" max="4914" width="10.625" style="1" customWidth="1"/>
    <col min="4915" max="5120" width="8" style="1"/>
    <col min="5121" max="5170" width="10.625" style="1" customWidth="1"/>
    <col min="5171" max="5376" width="8" style="1"/>
    <col min="5377" max="5426" width="10.625" style="1" customWidth="1"/>
    <col min="5427" max="5632" width="8" style="1"/>
    <col min="5633" max="5682" width="10.625" style="1" customWidth="1"/>
    <col min="5683" max="5888" width="8" style="1"/>
    <col min="5889" max="5938" width="10.625" style="1" customWidth="1"/>
    <col min="5939" max="6144" width="8" style="1"/>
    <col min="6145" max="6194" width="10.625" style="1" customWidth="1"/>
    <col min="6195" max="6400" width="8" style="1"/>
    <col min="6401" max="6450" width="10.625" style="1" customWidth="1"/>
    <col min="6451" max="6656" width="8" style="1"/>
    <col min="6657" max="6706" width="10.625" style="1" customWidth="1"/>
    <col min="6707" max="6912" width="8" style="1"/>
    <col min="6913" max="6962" width="10.625" style="1" customWidth="1"/>
    <col min="6963" max="7168" width="8" style="1"/>
    <col min="7169" max="7218" width="10.625" style="1" customWidth="1"/>
    <col min="7219" max="7424" width="8" style="1"/>
    <col min="7425" max="7474" width="10.625" style="1" customWidth="1"/>
    <col min="7475" max="7680" width="8" style="1"/>
    <col min="7681" max="7730" width="10.625" style="1" customWidth="1"/>
    <col min="7731" max="7936" width="8" style="1"/>
    <col min="7937" max="7986" width="10.625" style="1" customWidth="1"/>
    <col min="7987" max="8192" width="8" style="1"/>
    <col min="8193" max="8242" width="10.625" style="1" customWidth="1"/>
    <col min="8243" max="8448" width="8" style="1"/>
    <col min="8449" max="8498" width="10.625" style="1" customWidth="1"/>
    <col min="8499" max="8704" width="8" style="1"/>
    <col min="8705" max="8754" width="10.625" style="1" customWidth="1"/>
    <col min="8755" max="8960" width="8" style="1"/>
    <col min="8961" max="9010" width="10.625" style="1" customWidth="1"/>
    <col min="9011" max="9216" width="8" style="1"/>
    <col min="9217" max="9266" width="10.625" style="1" customWidth="1"/>
    <col min="9267" max="9472" width="8" style="1"/>
    <col min="9473" max="9522" width="10.625" style="1" customWidth="1"/>
    <col min="9523" max="9728" width="8" style="1"/>
    <col min="9729" max="9778" width="10.625" style="1" customWidth="1"/>
    <col min="9779" max="9984" width="8" style="1"/>
    <col min="9985" max="10034" width="10.625" style="1" customWidth="1"/>
    <col min="10035" max="10240" width="8" style="1"/>
    <col min="10241" max="10290" width="10.625" style="1" customWidth="1"/>
    <col min="10291" max="10496" width="8" style="1"/>
    <col min="10497" max="10546" width="10.625" style="1" customWidth="1"/>
    <col min="10547" max="10752" width="8" style="1"/>
    <col min="10753" max="10802" width="10.625" style="1" customWidth="1"/>
    <col min="10803" max="11008" width="8" style="1"/>
    <col min="11009" max="11058" width="10.625" style="1" customWidth="1"/>
    <col min="11059" max="11264" width="8" style="1"/>
    <col min="11265" max="11314" width="10.625" style="1" customWidth="1"/>
    <col min="11315" max="11520" width="8" style="1"/>
    <col min="11521" max="11570" width="10.625" style="1" customWidth="1"/>
    <col min="11571" max="11776" width="8" style="1"/>
    <col min="11777" max="11826" width="10.625" style="1" customWidth="1"/>
    <col min="11827" max="12032" width="8" style="1"/>
    <col min="12033" max="12082" width="10.625" style="1" customWidth="1"/>
    <col min="12083" max="12288" width="8" style="1"/>
    <col min="12289" max="12338" width="10.625" style="1" customWidth="1"/>
    <col min="12339" max="12544" width="8" style="1"/>
    <col min="12545" max="12594" width="10.625" style="1" customWidth="1"/>
    <col min="12595" max="12800" width="8" style="1"/>
    <col min="12801" max="12850" width="10.625" style="1" customWidth="1"/>
    <col min="12851" max="13056" width="8" style="1"/>
    <col min="13057" max="13106" width="10.625" style="1" customWidth="1"/>
    <col min="13107" max="13312" width="8" style="1"/>
    <col min="13313" max="13362" width="10.625" style="1" customWidth="1"/>
    <col min="13363" max="13568" width="8" style="1"/>
    <col min="13569" max="13618" width="10.625" style="1" customWidth="1"/>
    <col min="13619" max="13824" width="8" style="1"/>
    <col min="13825" max="13874" width="10.625" style="1" customWidth="1"/>
    <col min="13875" max="14080" width="8" style="1"/>
    <col min="14081" max="14130" width="10.625" style="1" customWidth="1"/>
    <col min="14131" max="14336" width="8" style="1"/>
    <col min="14337" max="14386" width="10.625" style="1" customWidth="1"/>
    <col min="14387" max="14592" width="8" style="1"/>
    <col min="14593" max="14642" width="10.625" style="1" customWidth="1"/>
    <col min="14643" max="14848" width="8" style="1"/>
    <col min="14849" max="14898" width="10.625" style="1" customWidth="1"/>
    <col min="14899" max="15104" width="8" style="1"/>
    <col min="15105" max="15154" width="10.625" style="1" customWidth="1"/>
    <col min="15155" max="15360" width="8" style="1"/>
    <col min="15361" max="15410" width="10.625" style="1" customWidth="1"/>
    <col min="15411" max="15616" width="8" style="1"/>
    <col min="15617" max="15666" width="10.625" style="1" customWidth="1"/>
    <col min="15667" max="15872" width="8" style="1"/>
    <col min="15873" max="15922" width="10.625" style="1" customWidth="1"/>
    <col min="15923" max="16128" width="8" style="1"/>
    <col min="16129" max="16178" width="10.625" style="1" customWidth="1"/>
    <col min="16179" max="16384" width="8" style="1"/>
  </cols>
  <sheetData>
    <row r="1" spans="1:23" ht="33.75" customHeight="1" x14ac:dyDescent="0.4">
      <c r="A1" s="666" t="s">
        <v>0</v>
      </c>
      <c r="B1" s="666"/>
      <c r="C1" s="666"/>
      <c r="D1" s="666"/>
      <c r="E1" s="5">
        <f>S3</f>
        <v>4</v>
      </c>
      <c r="F1" s="667" t="s">
        <v>1</v>
      </c>
      <c r="G1" s="667"/>
      <c r="H1" s="667"/>
      <c r="I1" s="667"/>
      <c r="J1" s="667"/>
      <c r="K1" s="667"/>
      <c r="L1" s="667"/>
      <c r="M1" s="667"/>
      <c r="N1" s="667"/>
      <c r="O1" s="667"/>
      <c r="P1" s="667"/>
      <c r="R1" s="7"/>
      <c r="S1" s="7"/>
    </row>
    <row r="2" spans="1:23" ht="33.75" customHeight="1" thickBot="1" x14ac:dyDescent="0.45">
      <c r="A2" s="8"/>
      <c r="B2" s="8"/>
      <c r="C2" s="8"/>
      <c r="D2" s="8"/>
      <c r="E2" s="8"/>
      <c r="F2" s="8"/>
      <c r="G2" s="8"/>
      <c r="H2" s="8"/>
      <c r="I2" s="8"/>
      <c r="J2" s="8"/>
      <c r="K2" s="8"/>
      <c r="L2" s="7"/>
      <c r="M2" s="7"/>
      <c r="N2" s="7"/>
      <c r="O2" s="7"/>
      <c r="P2" s="7"/>
      <c r="Q2" s="7"/>
      <c r="R2" s="7"/>
    </row>
    <row r="3" spans="1:23" s="2" customFormat="1" ht="33.75" customHeight="1" thickBot="1" x14ac:dyDescent="0.45">
      <c r="A3" s="668" t="s">
        <v>138</v>
      </c>
      <c r="B3" s="668"/>
      <c r="C3" s="668"/>
      <c r="D3" s="668"/>
      <c r="E3" s="668"/>
      <c r="F3" s="668"/>
      <c r="G3" s="668"/>
      <c r="H3" s="668"/>
      <c r="I3" s="668"/>
      <c r="J3" s="668"/>
      <c r="K3" s="668"/>
      <c r="L3" s="668"/>
      <c r="M3" s="668"/>
      <c r="N3" s="668"/>
      <c r="O3" s="668"/>
      <c r="P3" s="668"/>
      <c r="Q3" s="9"/>
      <c r="R3" s="9"/>
      <c r="S3" s="617">
        <v>4</v>
      </c>
      <c r="T3" s="9"/>
      <c r="U3" s="9"/>
      <c r="V3" s="9"/>
    </row>
    <row r="4" spans="1:23" ht="33.75" customHeight="1" x14ac:dyDescent="0.4">
      <c r="S4" s="618" t="s">
        <v>1105</v>
      </c>
      <c r="W4" s="12" t="s">
        <v>137</v>
      </c>
    </row>
    <row r="5" spans="1:23" ht="33.75" customHeight="1" x14ac:dyDescent="0.4">
      <c r="A5" s="669" t="s">
        <v>2</v>
      </c>
      <c r="B5" s="669"/>
      <c r="C5" s="669"/>
      <c r="D5" s="669"/>
      <c r="E5" s="669"/>
      <c r="F5" s="669"/>
      <c r="G5" s="669"/>
      <c r="H5" s="669"/>
      <c r="I5" s="669"/>
      <c r="J5" s="669"/>
      <c r="K5" s="669"/>
      <c r="L5" s="669"/>
      <c r="M5" s="669"/>
      <c r="N5" s="669"/>
      <c r="O5" s="669"/>
      <c r="P5" s="669"/>
    </row>
    <row r="6" spans="1:23" ht="33.75" customHeight="1" x14ac:dyDescent="0.4"/>
    <row r="7" spans="1:23" ht="33.75" customHeight="1" x14ac:dyDescent="0.4">
      <c r="E7" s="656" t="s">
        <v>3</v>
      </c>
      <c r="F7" s="658"/>
      <c r="G7" s="659"/>
      <c r="H7" s="659"/>
      <c r="I7" s="659"/>
      <c r="J7" s="659"/>
      <c r="K7" s="659"/>
      <c r="L7" s="660"/>
    </row>
    <row r="8" spans="1:23" ht="33.75" customHeight="1" x14ac:dyDescent="0.4">
      <c r="E8" s="657"/>
      <c r="F8" s="661"/>
      <c r="G8" s="662"/>
      <c r="H8" s="662"/>
      <c r="I8" s="662"/>
      <c r="J8" s="662"/>
      <c r="K8" s="662"/>
      <c r="L8" s="663"/>
    </row>
    <row r="9" spans="1:23" ht="33.75" customHeight="1" x14ac:dyDescent="0.4">
      <c r="E9" s="656" t="s">
        <v>4</v>
      </c>
      <c r="F9" s="658"/>
      <c r="G9" s="659"/>
      <c r="H9" s="659"/>
      <c r="I9" s="659"/>
      <c r="J9" s="659"/>
      <c r="K9" s="659"/>
      <c r="L9" s="660"/>
    </row>
    <row r="10" spans="1:23" ht="33.75" customHeight="1" x14ac:dyDescent="0.4">
      <c r="E10" s="657"/>
      <c r="F10" s="661"/>
      <c r="G10" s="662"/>
      <c r="H10" s="662"/>
      <c r="I10" s="662"/>
      <c r="J10" s="662"/>
      <c r="K10" s="662"/>
      <c r="L10" s="663"/>
    </row>
    <row r="11" spans="1:23" ht="33.75" customHeight="1" x14ac:dyDescent="0.4">
      <c r="E11" s="664" t="s">
        <v>5</v>
      </c>
      <c r="F11" s="665"/>
      <c r="G11" s="665"/>
      <c r="H11" s="665"/>
      <c r="I11" s="665"/>
      <c r="J11" s="665"/>
      <c r="K11" s="665"/>
      <c r="L11" s="665"/>
      <c r="M11" s="10"/>
    </row>
    <row r="12" spans="1:23" ht="33.75" customHeight="1" x14ac:dyDescent="0.4">
      <c r="E12" s="657"/>
      <c r="F12" s="665"/>
      <c r="G12" s="665"/>
      <c r="H12" s="665"/>
      <c r="I12" s="665"/>
      <c r="J12" s="665"/>
      <c r="K12" s="665"/>
      <c r="L12" s="665"/>
      <c r="M12" s="6" t="s">
        <v>6</v>
      </c>
    </row>
    <row r="13" spans="1:23" ht="33.75" customHeight="1" x14ac:dyDescent="0.4">
      <c r="E13" s="11" t="s">
        <v>7</v>
      </c>
      <c r="F13" s="10" t="s">
        <v>8</v>
      </c>
    </row>
    <row r="14" spans="1:23" ht="33.75" customHeight="1" x14ac:dyDescent="0.4">
      <c r="F14" s="10" t="s">
        <v>9</v>
      </c>
    </row>
    <row r="15" spans="1:23" ht="33.75" customHeight="1" x14ac:dyDescent="0.4">
      <c r="F15" s="10" t="s">
        <v>136</v>
      </c>
    </row>
    <row r="16" spans="1:23" ht="33.75" customHeight="1" x14ac:dyDescent="0.4">
      <c r="F16" s="10" t="s">
        <v>135</v>
      </c>
    </row>
    <row r="17" spans="6:16" ht="33.75" customHeight="1" x14ac:dyDescent="0.4">
      <c r="F17" s="10"/>
    </row>
    <row r="18" spans="6:16" ht="33.75" customHeight="1" x14ac:dyDescent="0.4">
      <c r="I18" s="656" t="s">
        <v>10</v>
      </c>
      <c r="J18" s="656" t="s">
        <v>11</v>
      </c>
      <c r="K18" s="658"/>
      <c r="L18" s="660"/>
      <c r="M18" s="656" t="s">
        <v>12</v>
      </c>
      <c r="N18" s="658"/>
      <c r="O18" s="659"/>
      <c r="P18" s="660"/>
    </row>
    <row r="19" spans="6:16" ht="33.75" customHeight="1" x14ac:dyDescent="0.4">
      <c r="I19" s="657"/>
      <c r="J19" s="657"/>
      <c r="K19" s="661"/>
      <c r="L19" s="663"/>
      <c r="M19" s="657"/>
      <c r="N19" s="661"/>
      <c r="O19" s="662"/>
      <c r="P19" s="663"/>
    </row>
    <row r="20" spans="6:16" ht="33.75" customHeight="1" x14ac:dyDescent="0.4"/>
    <row r="21" spans="6:16" ht="33.75" customHeight="1" x14ac:dyDescent="0.4"/>
    <row r="22" spans="6:16" ht="33.75" customHeight="1" x14ac:dyDescent="0.4"/>
    <row r="23" spans="6:16" ht="33.75" customHeight="1" x14ac:dyDescent="0.4"/>
    <row r="24" spans="6:16" ht="33.75" customHeight="1" x14ac:dyDescent="0.4"/>
    <row r="25" spans="6:16" ht="33.75" customHeight="1" x14ac:dyDescent="0.4"/>
    <row r="26" spans="6:16" ht="33.75" customHeight="1" x14ac:dyDescent="0.4"/>
    <row r="27" spans="6:16" ht="33.75" customHeight="1" x14ac:dyDescent="0.4"/>
    <row r="28" spans="6:16" ht="33.75" customHeight="1" x14ac:dyDescent="0.4"/>
    <row r="29" spans="6:16" ht="33.75" customHeight="1" x14ac:dyDescent="0.4"/>
    <row r="30" spans="6:16" ht="33.75" customHeight="1" x14ac:dyDescent="0.4"/>
    <row r="31" spans="6:16" ht="33.75" customHeight="1" x14ac:dyDescent="0.4"/>
    <row r="32" spans="6:16" ht="33.75" customHeight="1" x14ac:dyDescent="0.4"/>
    <row r="33" ht="33.75" customHeight="1" x14ac:dyDescent="0.4"/>
    <row r="34" ht="33.75" customHeight="1" x14ac:dyDescent="0.4"/>
    <row r="35" ht="33.75" customHeight="1" x14ac:dyDescent="0.4"/>
    <row r="36" ht="33.75" customHeight="1" x14ac:dyDescent="0.4"/>
    <row r="37" ht="33.75" customHeight="1" x14ac:dyDescent="0.4"/>
    <row r="38" ht="33.75" customHeight="1" x14ac:dyDescent="0.4"/>
    <row r="39" ht="33.75" customHeight="1" x14ac:dyDescent="0.4"/>
    <row r="40" ht="33.75" customHeight="1" x14ac:dyDescent="0.4"/>
    <row r="41" ht="33.75" customHeight="1" x14ac:dyDescent="0.4"/>
    <row r="42" ht="33.75" customHeight="1" x14ac:dyDescent="0.4"/>
    <row r="43" ht="33.75" customHeight="1" x14ac:dyDescent="0.4"/>
    <row r="44" ht="33.75" customHeight="1" x14ac:dyDescent="0.4"/>
    <row r="45" ht="33.75" customHeight="1" x14ac:dyDescent="0.4"/>
    <row r="46" ht="33.75" customHeight="1" x14ac:dyDescent="0.4"/>
    <row r="47" ht="33.75" customHeight="1" x14ac:dyDescent="0.4"/>
    <row r="48" ht="33.75" customHeight="1" x14ac:dyDescent="0.4"/>
    <row r="49" ht="33.75" customHeight="1" x14ac:dyDescent="0.4"/>
    <row r="50" ht="33.75" customHeight="1" x14ac:dyDescent="0.4"/>
    <row r="51" ht="33.75" customHeight="1" x14ac:dyDescent="0.4"/>
    <row r="52" ht="33.75" customHeight="1" x14ac:dyDescent="0.4"/>
    <row r="53" ht="33.75" customHeight="1" x14ac:dyDescent="0.4"/>
    <row r="54" ht="33.75" customHeight="1" x14ac:dyDescent="0.4"/>
    <row r="55" ht="33.75" customHeight="1" x14ac:dyDescent="0.4"/>
    <row r="56" ht="33.75" customHeight="1" x14ac:dyDescent="0.4"/>
    <row r="57" ht="33.75" customHeight="1" x14ac:dyDescent="0.4"/>
    <row r="58" ht="33.75" customHeight="1" x14ac:dyDescent="0.4"/>
    <row r="59" ht="33.75" customHeight="1" x14ac:dyDescent="0.4"/>
    <row r="60" ht="33.75" customHeight="1" x14ac:dyDescent="0.4"/>
    <row r="61" ht="33.75" customHeight="1" x14ac:dyDescent="0.4"/>
    <row r="62" ht="33.75" customHeight="1" x14ac:dyDescent="0.4"/>
    <row r="63" ht="33.75" customHeight="1" x14ac:dyDescent="0.4"/>
    <row r="64" ht="33.75" customHeight="1" x14ac:dyDescent="0.4"/>
    <row r="65" ht="33.75" customHeight="1" x14ac:dyDescent="0.4"/>
    <row r="66" ht="33.75" customHeight="1" x14ac:dyDescent="0.4"/>
    <row r="67" ht="33.75" customHeight="1" x14ac:dyDescent="0.4"/>
    <row r="68" ht="33.75" customHeight="1" x14ac:dyDescent="0.4"/>
    <row r="69" ht="33.75" customHeight="1" x14ac:dyDescent="0.4"/>
    <row r="70" ht="33.75" customHeight="1" x14ac:dyDescent="0.4"/>
    <row r="71" ht="33.75" customHeight="1" x14ac:dyDescent="0.4"/>
    <row r="72" ht="33.75" customHeight="1" x14ac:dyDescent="0.4"/>
    <row r="73" ht="33.75" customHeight="1" x14ac:dyDescent="0.4"/>
    <row r="74" ht="33.75" customHeight="1" x14ac:dyDescent="0.4"/>
    <row r="75" ht="33.75" customHeight="1" x14ac:dyDescent="0.4"/>
    <row r="76" ht="33.75" customHeight="1" x14ac:dyDescent="0.4"/>
    <row r="77" ht="33.75" customHeight="1" x14ac:dyDescent="0.4"/>
    <row r="78" ht="33.75" customHeight="1" x14ac:dyDescent="0.4"/>
    <row r="79" ht="33.75" customHeight="1" x14ac:dyDescent="0.4"/>
    <row r="80" ht="33.75" customHeight="1" x14ac:dyDescent="0.4"/>
    <row r="81" ht="33.75" customHeight="1" x14ac:dyDescent="0.4"/>
    <row r="82" ht="33.75" customHeight="1" x14ac:dyDescent="0.4"/>
    <row r="83" ht="33.75" customHeight="1" x14ac:dyDescent="0.4"/>
    <row r="84" ht="33.75" customHeight="1" x14ac:dyDescent="0.4"/>
    <row r="85" ht="33.75" customHeight="1" x14ac:dyDescent="0.4"/>
    <row r="86" ht="33.75" customHeight="1" x14ac:dyDescent="0.4"/>
    <row r="87" ht="33.75" customHeight="1" x14ac:dyDescent="0.4"/>
    <row r="88" ht="33.75" customHeight="1" x14ac:dyDescent="0.4"/>
    <row r="89" ht="33.75" customHeight="1" x14ac:dyDescent="0.4"/>
    <row r="90" ht="33.75" customHeight="1" x14ac:dyDescent="0.4"/>
    <row r="91" ht="33.75" customHeight="1" x14ac:dyDescent="0.4"/>
    <row r="92" ht="33.75" customHeight="1" x14ac:dyDescent="0.4"/>
    <row r="93" ht="33.75" customHeight="1" x14ac:dyDescent="0.4"/>
    <row r="94" ht="33.75" customHeight="1" x14ac:dyDescent="0.4"/>
    <row r="95" ht="33.75" customHeight="1" x14ac:dyDescent="0.4"/>
    <row r="96" ht="33.75" customHeight="1" x14ac:dyDescent="0.4"/>
    <row r="97" ht="33.75" customHeight="1" x14ac:dyDescent="0.4"/>
    <row r="98" ht="33.75" customHeight="1" x14ac:dyDescent="0.4"/>
    <row r="99" ht="33.75" customHeight="1" x14ac:dyDescent="0.4"/>
    <row r="100" ht="33.75" customHeight="1" x14ac:dyDescent="0.4"/>
    <row r="101" ht="33.75" customHeight="1" x14ac:dyDescent="0.4"/>
    <row r="102" ht="33.75" customHeight="1" x14ac:dyDescent="0.4"/>
    <row r="103" ht="33.75" customHeight="1" x14ac:dyDescent="0.4"/>
    <row r="104" ht="33.75" customHeight="1" x14ac:dyDescent="0.4"/>
    <row r="105" ht="33.75" customHeight="1" x14ac:dyDescent="0.4"/>
  </sheetData>
  <sheetProtection selectLockedCells="1"/>
  <mergeCells count="15">
    <mergeCell ref="A1:D1"/>
    <mergeCell ref="F1:P1"/>
    <mergeCell ref="A3:P3"/>
    <mergeCell ref="A5:P5"/>
    <mergeCell ref="E7:E8"/>
    <mergeCell ref="F7:L8"/>
    <mergeCell ref="M18:M19"/>
    <mergeCell ref="N18:P19"/>
    <mergeCell ref="E9:E10"/>
    <mergeCell ref="F9:L10"/>
    <mergeCell ref="E11:E12"/>
    <mergeCell ref="F11:L12"/>
    <mergeCell ref="I18:I19"/>
    <mergeCell ref="J18:J19"/>
    <mergeCell ref="K18:L19"/>
  </mergeCells>
  <phoneticPr fontId="3"/>
  <conditionalFormatting sqref="F11:K12">
    <cfRule type="cellIs" dxfId="45" priority="1" stopIfTrue="1" operator="equal">
      <formula>""</formula>
    </cfRule>
  </conditionalFormatting>
  <conditionalFormatting sqref="F7:L8">
    <cfRule type="cellIs" dxfId="44" priority="2" stopIfTrue="1" operator="equal">
      <formula>""</formula>
    </cfRule>
  </conditionalFormatting>
  <conditionalFormatting sqref="F9:L10">
    <cfRule type="cellIs" dxfId="43" priority="3" stopIfTrue="1" operator="equal">
      <formula>""</formula>
    </cfRule>
  </conditionalFormatting>
  <conditionalFormatting sqref="K18:L19">
    <cfRule type="cellIs" dxfId="42" priority="4" stopIfTrue="1" operator="equal">
      <formula>""</formula>
    </cfRule>
  </conditionalFormatting>
  <conditionalFormatting sqref="N18">
    <cfRule type="cellIs" dxfId="41" priority="5" stopIfTrue="1" operator="equal">
      <formula>""</formula>
    </cfRule>
  </conditionalFormatting>
  <dataValidations count="1">
    <dataValidation type="list" allowBlank="1" showInputMessage="1" sqref="F11:K12 JB11:JG12 SX11:TC12 ACT11:ACY12 AMP11:AMU12 AWL11:AWQ12 BGH11:BGM12 BQD11:BQI12 BZZ11:CAE12 CJV11:CKA12 CTR11:CTW12 DDN11:DDS12 DNJ11:DNO12 DXF11:DXK12 EHB11:EHG12 EQX11:ERC12 FAT11:FAY12 FKP11:FKU12 FUL11:FUQ12 GEH11:GEM12 GOD11:GOI12 GXZ11:GYE12 HHV11:HIA12 HRR11:HRW12 IBN11:IBS12 ILJ11:ILO12 IVF11:IVK12 JFB11:JFG12 JOX11:JPC12 JYT11:JYY12 KIP11:KIU12 KSL11:KSQ12 LCH11:LCM12 LMD11:LMI12 LVZ11:LWE12 MFV11:MGA12 MPR11:MPW12 MZN11:MZS12 NJJ11:NJO12 NTF11:NTK12 ODB11:ODG12 OMX11:ONC12 OWT11:OWY12 PGP11:PGU12 PQL11:PQQ12 QAH11:QAM12 QKD11:QKI12 QTZ11:QUE12 RDV11:REA12 RNR11:RNW12 RXN11:RXS12 SHJ11:SHO12 SRF11:SRK12 TBB11:TBG12 TKX11:TLC12 TUT11:TUY12 UEP11:UEU12 UOL11:UOQ12 UYH11:UYM12 VID11:VII12 VRZ11:VSE12 WBV11:WCA12 WLR11:WLW12 WVN11:WVS12 F65548:K65549 JB65548:JG65549 SX65548:TC65549 ACT65548:ACY65549 AMP65548:AMU65549 AWL65548:AWQ65549 BGH65548:BGM65549 BQD65548:BQI65549 BZZ65548:CAE65549 CJV65548:CKA65549 CTR65548:CTW65549 DDN65548:DDS65549 DNJ65548:DNO65549 DXF65548:DXK65549 EHB65548:EHG65549 EQX65548:ERC65549 FAT65548:FAY65549 FKP65548:FKU65549 FUL65548:FUQ65549 GEH65548:GEM65549 GOD65548:GOI65549 GXZ65548:GYE65549 HHV65548:HIA65549 HRR65548:HRW65549 IBN65548:IBS65549 ILJ65548:ILO65549 IVF65548:IVK65549 JFB65548:JFG65549 JOX65548:JPC65549 JYT65548:JYY65549 KIP65548:KIU65549 KSL65548:KSQ65549 LCH65548:LCM65549 LMD65548:LMI65549 LVZ65548:LWE65549 MFV65548:MGA65549 MPR65548:MPW65549 MZN65548:MZS65549 NJJ65548:NJO65549 NTF65548:NTK65549 ODB65548:ODG65549 OMX65548:ONC65549 OWT65548:OWY65549 PGP65548:PGU65549 PQL65548:PQQ65549 QAH65548:QAM65549 QKD65548:QKI65549 QTZ65548:QUE65549 RDV65548:REA65549 RNR65548:RNW65549 RXN65548:RXS65549 SHJ65548:SHO65549 SRF65548:SRK65549 TBB65548:TBG65549 TKX65548:TLC65549 TUT65548:TUY65549 UEP65548:UEU65549 UOL65548:UOQ65549 UYH65548:UYM65549 VID65548:VII65549 VRZ65548:VSE65549 WBV65548:WCA65549 WLR65548:WLW65549 WVN65548:WVS65549 F131084:K131085 JB131084:JG131085 SX131084:TC131085 ACT131084:ACY131085 AMP131084:AMU131085 AWL131084:AWQ131085 BGH131084:BGM131085 BQD131084:BQI131085 BZZ131084:CAE131085 CJV131084:CKA131085 CTR131084:CTW131085 DDN131084:DDS131085 DNJ131084:DNO131085 DXF131084:DXK131085 EHB131084:EHG131085 EQX131084:ERC131085 FAT131084:FAY131085 FKP131084:FKU131085 FUL131084:FUQ131085 GEH131084:GEM131085 GOD131084:GOI131085 GXZ131084:GYE131085 HHV131084:HIA131085 HRR131084:HRW131085 IBN131084:IBS131085 ILJ131084:ILO131085 IVF131084:IVK131085 JFB131084:JFG131085 JOX131084:JPC131085 JYT131084:JYY131085 KIP131084:KIU131085 KSL131084:KSQ131085 LCH131084:LCM131085 LMD131084:LMI131085 LVZ131084:LWE131085 MFV131084:MGA131085 MPR131084:MPW131085 MZN131084:MZS131085 NJJ131084:NJO131085 NTF131084:NTK131085 ODB131084:ODG131085 OMX131084:ONC131085 OWT131084:OWY131085 PGP131084:PGU131085 PQL131084:PQQ131085 QAH131084:QAM131085 QKD131084:QKI131085 QTZ131084:QUE131085 RDV131084:REA131085 RNR131084:RNW131085 RXN131084:RXS131085 SHJ131084:SHO131085 SRF131084:SRK131085 TBB131084:TBG131085 TKX131084:TLC131085 TUT131084:TUY131085 UEP131084:UEU131085 UOL131084:UOQ131085 UYH131084:UYM131085 VID131084:VII131085 VRZ131084:VSE131085 WBV131084:WCA131085 WLR131084:WLW131085 WVN131084:WVS131085 F196620:K196621 JB196620:JG196621 SX196620:TC196621 ACT196620:ACY196621 AMP196620:AMU196621 AWL196620:AWQ196621 BGH196620:BGM196621 BQD196620:BQI196621 BZZ196620:CAE196621 CJV196620:CKA196621 CTR196620:CTW196621 DDN196620:DDS196621 DNJ196620:DNO196621 DXF196620:DXK196621 EHB196620:EHG196621 EQX196620:ERC196621 FAT196620:FAY196621 FKP196620:FKU196621 FUL196620:FUQ196621 GEH196620:GEM196621 GOD196620:GOI196621 GXZ196620:GYE196621 HHV196620:HIA196621 HRR196620:HRW196621 IBN196620:IBS196621 ILJ196620:ILO196621 IVF196620:IVK196621 JFB196620:JFG196621 JOX196620:JPC196621 JYT196620:JYY196621 KIP196620:KIU196621 KSL196620:KSQ196621 LCH196620:LCM196621 LMD196620:LMI196621 LVZ196620:LWE196621 MFV196620:MGA196621 MPR196620:MPW196621 MZN196620:MZS196621 NJJ196620:NJO196621 NTF196620:NTK196621 ODB196620:ODG196621 OMX196620:ONC196621 OWT196620:OWY196621 PGP196620:PGU196621 PQL196620:PQQ196621 QAH196620:QAM196621 QKD196620:QKI196621 QTZ196620:QUE196621 RDV196620:REA196621 RNR196620:RNW196621 RXN196620:RXS196621 SHJ196620:SHO196621 SRF196620:SRK196621 TBB196620:TBG196621 TKX196620:TLC196621 TUT196620:TUY196621 UEP196620:UEU196621 UOL196620:UOQ196621 UYH196620:UYM196621 VID196620:VII196621 VRZ196620:VSE196621 WBV196620:WCA196621 WLR196620:WLW196621 WVN196620:WVS196621 F262156:K262157 JB262156:JG262157 SX262156:TC262157 ACT262156:ACY262157 AMP262156:AMU262157 AWL262156:AWQ262157 BGH262156:BGM262157 BQD262156:BQI262157 BZZ262156:CAE262157 CJV262156:CKA262157 CTR262156:CTW262157 DDN262156:DDS262157 DNJ262156:DNO262157 DXF262156:DXK262157 EHB262156:EHG262157 EQX262156:ERC262157 FAT262156:FAY262157 FKP262156:FKU262157 FUL262156:FUQ262157 GEH262156:GEM262157 GOD262156:GOI262157 GXZ262156:GYE262157 HHV262156:HIA262157 HRR262156:HRW262157 IBN262156:IBS262157 ILJ262156:ILO262157 IVF262156:IVK262157 JFB262156:JFG262157 JOX262156:JPC262157 JYT262156:JYY262157 KIP262156:KIU262157 KSL262156:KSQ262157 LCH262156:LCM262157 LMD262156:LMI262157 LVZ262156:LWE262157 MFV262156:MGA262157 MPR262156:MPW262157 MZN262156:MZS262157 NJJ262156:NJO262157 NTF262156:NTK262157 ODB262156:ODG262157 OMX262156:ONC262157 OWT262156:OWY262157 PGP262156:PGU262157 PQL262156:PQQ262157 QAH262156:QAM262157 QKD262156:QKI262157 QTZ262156:QUE262157 RDV262156:REA262157 RNR262156:RNW262157 RXN262156:RXS262157 SHJ262156:SHO262157 SRF262156:SRK262157 TBB262156:TBG262157 TKX262156:TLC262157 TUT262156:TUY262157 UEP262156:UEU262157 UOL262156:UOQ262157 UYH262156:UYM262157 VID262156:VII262157 VRZ262156:VSE262157 WBV262156:WCA262157 WLR262156:WLW262157 WVN262156:WVS262157 F327692:K327693 JB327692:JG327693 SX327692:TC327693 ACT327692:ACY327693 AMP327692:AMU327693 AWL327692:AWQ327693 BGH327692:BGM327693 BQD327692:BQI327693 BZZ327692:CAE327693 CJV327692:CKA327693 CTR327692:CTW327693 DDN327692:DDS327693 DNJ327692:DNO327693 DXF327692:DXK327693 EHB327692:EHG327693 EQX327692:ERC327693 FAT327692:FAY327693 FKP327692:FKU327693 FUL327692:FUQ327693 GEH327692:GEM327693 GOD327692:GOI327693 GXZ327692:GYE327693 HHV327692:HIA327693 HRR327692:HRW327693 IBN327692:IBS327693 ILJ327692:ILO327693 IVF327692:IVK327693 JFB327692:JFG327693 JOX327692:JPC327693 JYT327692:JYY327693 KIP327692:KIU327693 KSL327692:KSQ327693 LCH327692:LCM327693 LMD327692:LMI327693 LVZ327692:LWE327693 MFV327692:MGA327693 MPR327692:MPW327693 MZN327692:MZS327693 NJJ327692:NJO327693 NTF327692:NTK327693 ODB327692:ODG327693 OMX327692:ONC327693 OWT327692:OWY327693 PGP327692:PGU327693 PQL327692:PQQ327693 QAH327692:QAM327693 QKD327692:QKI327693 QTZ327692:QUE327693 RDV327692:REA327693 RNR327692:RNW327693 RXN327692:RXS327693 SHJ327692:SHO327693 SRF327692:SRK327693 TBB327692:TBG327693 TKX327692:TLC327693 TUT327692:TUY327693 UEP327692:UEU327693 UOL327692:UOQ327693 UYH327692:UYM327693 VID327692:VII327693 VRZ327692:VSE327693 WBV327692:WCA327693 WLR327692:WLW327693 WVN327692:WVS327693 F393228:K393229 JB393228:JG393229 SX393228:TC393229 ACT393228:ACY393229 AMP393228:AMU393229 AWL393228:AWQ393229 BGH393228:BGM393229 BQD393228:BQI393229 BZZ393228:CAE393229 CJV393228:CKA393229 CTR393228:CTW393229 DDN393228:DDS393229 DNJ393228:DNO393229 DXF393228:DXK393229 EHB393228:EHG393229 EQX393228:ERC393229 FAT393228:FAY393229 FKP393228:FKU393229 FUL393228:FUQ393229 GEH393228:GEM393229 GOD393228:GOI393229 GXZ393228:GYE393229 HHV393228:HIA393229 HRR393228:HRW393229 IBN393228:IBS393229 ILJ393228:ILO393229 IVF393228:IVK393229 JFB393228:JFG393229 JOX393228:JPC393229 JYT393228:JYY393229 KIP393228:KIU393229 KSL393228:KSQ393229 LCH393228:LCM393229 LMD393228:LMI393229 LVZ393228:LWE393229 MFV393228:MGA393229 MPR393228:MPW393229 MZN393228:MZS393229 NJJ393228:NJO393229 NTF393228:NTK393229 ODB393228:ODG393229 OMX393228:ONC393229 OWT393228:OWY393229 PGP393228:PGU393229 PQL393228:PQQ393229 QAH393228:QAM393229 QKD393228:QKI393229 QTZ393228:QUE393229 RDV393228:REA393229 RNR393228:RNW393229 RXN393228:RXS393229 SHJ393228:SHO393229 SRF393228:SRK393229 TBB393228:TBG393229 TKX393228:TLC393229 TUT393228:TUY393229 UEP393228:UEU393229 UOL393228:UOQ393229 UYH393228:UYM393229 VID393228:VII393229 VRZ393228:VSE393229 WBV393228:WCA393229 WLR393228:WLW393229 WVN393228:WVS393229 F458764:K458765 JB458764:JG458765 SX458764:TC458765 ACT458764:ACY458765 AMP458764:AMU458765 AWL458764:AWQ458765 BGH458764:BGM458765 BQD458764:BQI458765 BZZ458764:CAE458765 CJV458764:CKA458765 CTR458764:CTW458765 DDN458764:DDS458765 DNJ458764:DNO458765 DXF458764:DXK458765 EHB458764:EHG458765 EQX458764:ERC458765 FAT458764:FAY458765 FKP458764:FKU458765 FUL458764:FUQ458765 GEH458764:GEM458765 GOD458764:GOI458765 GXZ458764:GYE458765 HHV458764:HIA458765 HRR458764:HRW458765 IBN458764:IBS458765 ILJ458764:ILO458765 IVF458764:IVK458765 JFB458764:JFG458765 JOX458764:JPC458765 JYT458764:JYY458765 KIP458764:KIU458765 KSL458764:KSQ458765 LCH458764:LCM458765 LMD458764:LMI458765 LVZ458764:LWE458765 MFV458764:MGA458765 MPR458764:MPW458765 MZN458764:MZS458765 NJJ458764:NJO458765 NTF458764:NTK458765 ODB458764:ODG458765 OMX458764:ONC458765 OWT458764:OWY458765 PGP458764:PGU458765 PQL458764:PQQ458765 QAH458764:QAM458765 QKD458764:QKI458765 QTZ458764:QUE458765 RDV458764:REA458765 RNR458764:RNW458765 RXN458764:RXS458765 SHJ458764:SHO458765 SRF458764:SRK458765 TBB458764:TBG458765 TKX458764:TLC458765 TUT458764:TUY458765 UEP458764:UEU458765 UOL458764:UOQ458765 UYH458764:UYM458765 VID458764:VII458765 VRZ458764:VSE458765 WBV458764:WCA458765 WLR458764:WLW458765 WVN458764:WVS458765 F524300:K524301 JB524300:JG524301 SX524300:TC524301 ACT524300:ACY524301 AMP524300:AMU524301 AWL524300:AWQ524301 BGH524300:BGM524301 BQD524300:BQI524301 BZZ524300:CAE524301 CJV524300:CKA524301 CTR524300:CTW524301 DDN524300:DDS524301 DNJ524300:DNO524301 DXF524300:DXK524301 EHB524300:EHG524301 EQX524300:ERC524301 FAT524300:FAY524301 FKP524300:FKU524301 FUL524300:FUQ524301 GEH524300:GEM524301 GOD524300:GOI524301 GXZ524300:GYE524301 HHV524300:HIA524301 HRR524300:HRW524301 IBN524300:IBS524301 ILJ524300:ILO524301 IVF524300:IVK524301 JFB524300:JFG524301 JOX524300:JPC524301 JYT524300:JYY524301 KIP524300:KIU524301 KSL524300:KSQ524301 LCH524300:LCM524301 LMD524300:LMI524301 LVZ524300:LWE524301 MFV524300:MGA524301 MPR524300:MPW524301 MZN524300:MZS524301 NJJ524300:NJO524301 NTF524300:NTK524301 ODB524300:ODG524301 OMX524300:ONC524301 OWT524300:OWY524301 PGP524300:PGU524301 PQL524300:PQQ524301 QAH524300:QAM524301 QKD524300:QKI524301 QTZ524300:QUE524301 RDV524300:REA524301 RNR524300:RNW524301 RXN524300:RXS524301 SHJ524300:SHO524301 SRF524300:SRK524301 TBB524300:TBG524301 TKX524300:TLC524301 TUT524300:TUY524301 UEP524300:UEU524301 UOL524300:UOQ524301 UYH524300:UYM524301 VID524300:VII524301 VRZ524300:VSE524301 WBV524300:WCA524301 WLR524300:WLW524301 WVN524300:WVS524301 F589836:K589837 JB589836:JG589837 SX589836:TC589837 ACT589836:ACY589837 AMP589836:AMU589837 AWL589836:AWQ589837 BGH589836:BGM589837 BQD589836:BQI589837 BZZ589836:CAE589837 CJV589836:CKA589837 CTR589836:CTW589837 DDN589836:DDS589837 DNJ589836:DNO589837 DXF589836:DXK589837 EHB589836:EHG589837 EQX589836:ERC589837 FAT589836:FAY589837 FKP589836:FKU589837 FUL589836:FUQ589837 GEH589836:GEM589837 GOD589836:GOI589837 GXZ589836:GYE589837 HHV589836:HIA589837 HRR589836:HRW589837 IBN589836:IBS589837 ILJ589836:ILO589837 IVF589836:IVK589837 JFB589836:JFG589837 JOX589836:JPC589837 JYT589836:JYY589837 KIP589836:KIU589837 KSL589836:KSQ589837 LCH589836:LCM589837 LMD589836:LMI589837 LVZ589836:LWE589837 MFV589836:MGA589837 MPR589836:MPW589837 MZN589836:MZS589837 NJJ589836:NJO589837 NTF589836:NTK589837 ODB589836:ODG589837 OMX589836:ONC589837 OWT589836:OWY589837 PGP589836:PGU589837 PQL589836:PQQ589837 QAH589836:QAM589837 QKD589836:QKI589837 QTZ589836:QUE589837 RDV589836:REA589837 RNR589836:RNW589837 RXN589836:RXS589837 SHJ589836:SHO589837 SRF589836:SRK589837 TBB589836:TBG589837 TKX589836:TLC589837 TUT589836:TUY589837 UEP589836:UEU589837 UOL589836:UOQ589837 UYH589836:UYM589837 VID589836:VII589837 VRZ589836:VSE589837 WBV589836:WCA589837 WLR589836:WLW589837 WVN589836:WVS589837 F655372:K655373 JB655372:JG655373 SX655372:TC655373 ACT655372:ACY655373 AMP655372:AMU655373 AWL655372:AWQ655373 BGH655372:BGM655373 BQD655372:BQI655373 BZZ655372:CAE655373 CJV655372:CKA655373 CTR655372:CTW655373 DDN655372:DDS655373 DNJ655372:DNO655373 DXF655372:DXK655373 EHB655372:EHG655373 EQX655372:ERC655373 FAT655372:FAY655373 FKP655372:FKU655373 FUL655372:FUQ655373 GEH655372:GEM655373 GOD655372:GOI655373 GXZ655372:GYE655373 HHV655372:HIA655373 HRR655372:HRW655373 IBN655372:IBS655373 ILJ655372:ILO655373 IVF655372:IVK655373 JFB655372:JFG655373 JOX655372:JPC655373 JYT655372:JYY655373 KIP655372:KIU655373 KSL655372:KSQ655373 LCH655372:LCM655373 LMD655372:LMI655373 LVZ655372:LWE655373 MFV655372:MGA655373 MPR655372:MPW655373 MZN655372:MZS655373 NJJ655372:NJO655373 NTF655372:NTK655373 ODB655372:ODG655373 OMX655372:ONC655373 OWT655372:OWY655373 PGP655372:PGU655373 PQL655372:PQQ655373 QAH655372:QAM655373 QKD655372:QKI655373 QTZ655372:QUE655373 RDV655372:REA655373 RNR655372:RNW655373 RXN655372:RXS655373 SHJ655372:SHO655373 SRF655372:SRK655373 TBB655372:TBG655373 TKX655372:TLC655373 TUT655372:TUY655373 UEP655372:UEU655373 UOL655372:UOQ655373 UYH655372:UYM655373 VID655372:VII655373 VRZ655372:VSE655373 WBV655372:WCA655373 WLR655372:WLW655373 WVN655372:WVS655373 F720908:K720909 JB720908:JG720909 SX720908:TC720909 ACT720908:ACY720909 AMP720908:AMU720909 AWL720908:AWQ720909 BGH720908:BGM720909 BQD720908:BQI720909 BZZ720908:CAE720909 CJV720908:CKA720909 CTR720908:CTW720909 DDN720908:DDS720909 DNJ720908:DNO720909 DXF720908:DXK720909 EHB720908:EHG720909 EQX720908:ERC720909 FAT720908:FAY720909 FKP720908:FKU720909 FUL720908:FUQ720909 GEH720908:GEM720909 GOD720908:GOI720909 GXZ720908:GYE720909 HHV720908:HIA720909 HRR720908:HRW720909 IBN720908:IBS720909 ILJ720908:ILO720909 IVF720908:IVK720909 JFB720908:JFG720909 JOX720908:JPC720909 JYT720908:JYY720909 KIP720908:KIU720909 KSL720908:KSQ720909 LCH720908:LCM720909 LMD720908:LMI720909 LVZ720908:LWE720909 MFV720908:MGA720909 MPR720908:MPW720909 MZN720908:MZS720909 NJJ720908:NJO720909 NTF720908:NTK720909 ODB720908:ODG720909 OMX720908:ONC720909 OWT720908:OWY720909 PGP720908:PGU720909 PQL720908:PQQ720909 QAH720908:QAM720909 QKD720908:QKI720909 QTZ720908:QUE720909 RDV720908:REA720909 RNR720908:RNW720909 RXN720908:RXS720909 SHJ720908:SHO720909 SRF720908:SRK720909 TBB720908:TBG720909 TKX720908:TLC720909 TUT720908:TUY720909 UEP720908:UEU720909 UOL720908:UOQ720909 UYH720908:UYM720909 VID720908:VII720909 VRZ720908:VSE720909 WBV720908:WCA720909 WLR720908:WLW720909 WVN720908:WVS720909 F786444:K786445 JB786444:JG786445 SX786444:TC786445 ACT786444:ACY786445 AMP786444:AMU786445 AWL786444:AWQ786445 BGH786444:BGM786445 BQD786444:BQI786445 BZZ786444:CAE786445 CJV786444:CKA786445 CTR786444:CTW786445 DDN786444:DDS786445 DNJ786444:DNO786445 DXF786444:DXK786445 EHB786444:EHG786445 EQX786444:ERC786445 FAT786444:FAY786445 FKP786444:FKU786445 FUL786444:FUQ786445 GEH786444:GEM786445 GOD786444:GOI786445 GXZ786444:GYE786445 HHV786444:HIA786445 HRR786444:HRW786445 IBN786444:IBS786445 ILJ786444:ILO786445 IVF786444:IVK786445 JFB786444:JFG786445 JOX786444:JPC786445 JYT786444:JYY786445 KIP786444:KIU786445 KSL786444:KSQ786445 LCH786444:LCM786445 LMD786444:LMI786445 LVZ786444:LWE786445 MFV786444:MGA786445 MPR786444:MPW786445 MZN786444:MZS786445 NJJ786444:NJO786445 NTF786444:NTK786445 ODB786444:ODG786445 OMX786444:ONC786445 OWT786444:OWY786445 PGP786444:PGU786445 PQL786444:PQQ786445 QAH786444:QAM786445 QKD786444:QKI786445 QTZ786444:QUE786445 RDV786444:REA786445 RNR786444:RNW786445 RXN786444:RXS786445 SHJ786444:SHO786445 SRF786444:SRK786445 TBB786444:TBG786445 TKX786444:TLC786445 TUT786444:TUY786445 UEP786444:UEU786445 UOL786444:UOQ786445 UYH786444:UYM786445 VID786444:VII786445 VRZ786444:VSE786445 WBV786444:WCA786445 WLR786444:WLW786445 WVN786444:WVS786445 F851980:K851981 JB851980:JG851981 SX851980:TC851981 ACT851980:ACY851981 AMP851980:AMU851981 AWL851980:AWQ851981 BGH851980:BGM851981 BQD851980:BQI851981 BZZ851980:CAE851981 CJV851980:CKA851981 CTR851980:CTW851981 DDN851980:DDS851981 DNJ851980:DNO851981 DXF851980:DXK851981 EHB851980:EHG851981 EQX851980:ERC851981 FAT851980:FAY851981 FKP851980:FKU851981 FUL851980:FUQ851981 GEH851980:GEM851981 GOD851980:GOI851981 GXZ851980:GYE851981 HHV851980:HIA851981 HRR851980:HRW851981 IBN851980:IBS851981 ILJ851980:ILO851981 IVF851980:IVK851981 JFB851980:JFG851981 JOX851980:JPC851981 JYT851980:JYY851981 KIP851980:KIU851981 KSL851980:KSQ851981 LCH851980:LCM851981 LMD851980:LMI851981 LVZ851980:LWE851981 MFV851980:MGA851981 MPR851980:MPW851981 MZN851980:MZS851981 NJJ851980:NJO851981 NTF851980:NTK851981 ODB851980:ODG851981 OMX851980:ONC851981 OWT851980:OWY851981 PGP851980:PGU851981 PQL851980:PQQ851981 QAH851980:QAM851981 QKD851980:QKI851981 QTZ851980:QUE851981 RDV851980:REA851981 RNR851980:RNW851981 RXN851980:RXS851981 SHJ851980:SHO851981 SRF851980:SRK851981 TBB851980:TBG851981 TKX851980:TLC851981 TUT851980:TUY851981 UEP851980:UEU851981 UOL851980:UOQ851981 UYH851980:UYM851981 VID851980:VII851981 VRZ851980:VSE851981 WBV851980:WCA851981 WLR851980:WLW851981 WVN851980:WVS851981 F917516:K917517 JB917516:JG917517 SX917516:TC917517 ACT917516:ACY917517 AMP917516:AMU917517 AWL917516:AWQ917517 BGH917516:BGM917517 BQD917516:BQI917517 BZZ917516:CAE917517 CJV917516:CKA917517 CTR917516:CTW917517 DDN917516:DDS917517 DNJ917516:DNO917517 DXF917516:DXK917517 EHB917516:EHG917517 EQX917516:ERC917517 FAT917516:FAY917517 FKP917516:FKU917517 FUL917516:FUQ917517 GEH917516:GEM917517 GOD917516:GOI917517 GXZ917516:GYE917517 HHV917516:HIA917517 HRR917516:HRW917517 IBN917516:IBS917517 ILJ917516:ILO917517 IVF917516:IVK917517 JFB917516:JFG917517 JOX917516:JPC917517 JYT917516:JYY917517 KIP917516:KIU917517 KSL917516:KSQ917517 LCH917516:LCM917517 LMD917516:LMI917517 LVZ917516:LWE917517 MFV917516:MGA917517 MPR917516:MPW917517 MZN917516:MZS917517 NJJ917516:NJO917517 NTF917516:NTK917517 ODB917516:ODG917517 OMX917516:ONC917517 OWT917516:OWY917517 PGP917516:PGU917517 PQL917516:PQQ917517 QAH917516:QAM917517 QKD917516:QKI917517 QTZ917516:QUE917517 RDV917516:REA917517 RNR917516:RNW917517 RXN917516:RXS917517 SHJ917516:SHO917517 SRF917516:SRK917517 TBB917516:TBG917517 TKX917516:TLC917517 TUT917516:TUY917517 UEP917516:UEU917517 UOL917516:UOQ917517 UYH917516:UYM917517 VID917516:VII917517 VRZ917516:VSE917517 WBV917516:WCA917517 WLR917516:WLW917517 WVN917516:WVS917517 F983052:K983053 JB983052:JG983053 SX983052:TC983053 ACT983052:ACY983053 AMP983052:AMU983053 AWL983052:AWQ983053 BGH983052:BGM983053 BQD983052:BQI983053 BZZ983052:CAE983053 CJV983052:CKA983053 CTR983052:CTW983053 DDN983052:DDS983053 DNJ983052:DNO983053 DXF983052:DXK983053 EHB983052:EHG983053 EQX983052:ERC983053 FAT983052:FAY983053 FKP983052:FKU983053 FUL983052:FUQ983053 GEH983052:GEM983053 GOD983052:GOI983053 GXZ983052:GYE983053 HHV983052:HIA983053 HRR983052:HRW983053 IBN983052:IBS983053 ILJ983052:ILO983053 IVF983052:IVK983053 JFB983052:JFG983053 JOX983052:JPC983053 JYT983052:JYY983053 KIP983052:KIU983053 KSL983052:KSQ983053 LCH983052:LCM983053 LMD983052:LMI983053 LVZ983052:LWE983053 MFV983052:MGA983053 MPR983052:MPW983053 MZN983052:MZS983053 NJJ983052:NJO983053 NTF983052:NTK983053 ODB983052:ODG983053 OMX983052:ONC983053 OWT983052:OWY983053 PGP983052:PGU983053 PQL983052:PQQ983053 QAH983052:QAM983053 QKD983052:QKI983053 QTZ983052:QUE983053 RDV983052:REA983053 RNR983052:RNW983053 RXN983052:RXS983053 SHJ983052:SHO983053 SRF983052:SRK983053 TBB983052:TBG983053 TKX983052:TLC983053 TUT983052:TUY983053 UEP983052:UEU983053 UOL983052:UOQ983053 UYH983052:UYM983053 VID983052:VII983053 VRZ983052:VSE983053 WBV983052:WCA983053 WLR983052:WLW983053 WVN983052:WVS983053" xr:uid="{184D4B0C-D392-450F-BAF6-5373B71044D2}">
      <formula1>"障害者支援施設,生活保護法に基づく救護施設"</formula1>
    </dataValidation>
  </dataValidations>
  <printOptions horizontalCentered="1" verticalCentered="1"/>
  <pageMargins left="0" right="0" top="0.39370078740157483" bottom="0.39370078740157483" header="0" footer="0"/>
  <pageSetup paperSize="9" scale="78" orientation="landscape" blackAndWhite="1" r:id="rId1"/>
  <headerFooter scaleWithDoc="0">
    <oddFooter>&amp;R&amp;F</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40EE2-7DA2-4411-809F-9140EFC3847B}">
  <sheetPr>
    <tabColor theme="7" tint="0.79998168889431442"/>
    <pageSetUpPr fitToPage="1"/>
  </sheetPr>
  <dimension ref="A1:CK131"/>
  <sheetViews>
    <sheetView view="pageBreakPreview" zoomScale="60" zoomScaleNormal="100" workbookViewId="0">
      <selection activeCell="J4" sqref="J4:K4"/>
    </sheetView>
  </sheetViews>
  <sheetFormatPr defaultRowHeight="16.5" x14ac:dyDescent="0.4"/>
  <cols>
    <col min="1" max="85" width="4.5" style="200" customWidth="1"/>
    <col min="86" max="89" width="4.5" style="194" customWidth="1"/>
    <col min="90" max="93" width="4.5" style="193" customWidth="1"/>
    <col min="94" max="256" width="9" style="193"/>
    <col min="257" max="349" width="4.5" style="193" customWidth="1"/>
    <col min="350" max="512" width="9" style="193"/>
    <col min="513" max="605" width="4.5" style="193" customWidth="1"/>
    <col min="606" max="768" width="9" style="193"/>
    <col min="769" max="861" width="4.5" style="193" customWidth="1"/>
    <col min="862" max="1024" width="9" style="193"/>
    <col min="1025" max="1117" width="4.5" style="193" customWidth="1"/>
    <col min="1118" max="1280" width="9" style="193"/>
    <col min="1281" max="1373" width="4.5" style="193" customWidth="1"/>
    <col min="1374" max="1536" width="9" style="193"/>
    <col min="1537" max="1629" width="4.5" style="193" customWidth="1"/>
    <col min="1630" max="1792" width="9" style="193"/>
    <col min="1793" max="1885" width="4.5" style="193" customWidth="1"/>
    <col min="1886" max="2048" width="9" style="193"/>
    <col min="2049" max="2141" width="4.5" style="193" customWidth="1"/>
    <col min="2142" max="2304" width="9" style="193"/>
    <col min="2305" max="2397" width="4.5" style="193" customWidth="1"/>
    <col min="2398" max="2560" width="9" style="193"/>
    <col min="2561" max="2653" width="4.5" style="193" customWidth="1"/>
    <col min="2654" max="2816" width="9" style="193"/>
    <col min="2817" max="2909" width="4.5" style="193" customWidth="1"/>
    <col min="2910" max="3072" width="9" style="193"/>
    <col min="3073" max="3165" width="4.5" style="193" customWidth="1"/>
    <col min="3166" max="3328" width="9" style="193"/>
    <col min="3329" max="3421" width="4.5" style="193" customWidth="1"/>
    <col min="3422" max="3584" width="9" style="193"/>
    <col min="3585" max="3677" width="4.5" style="193" customWidth="1"/>
    <col min="3678" max="3840" width="9" style="193"/>
    <col min="3841" max="3933" width="4.5" style="193" customWidth="1"/>
    <col min="3934" max="4096" width="9" style="193"/>
    <col min="4097" max="4189" width="4.5" style="193" customWidth="1"/>
    <col min="4190" max="4352" width="9" style="193"/>
    <col min="4353" max="4445" width="4.5" style="193" customWidth="1"/>
    <col min="4446" max="4608" width="9" style="193"/>
    <col min="4609" max="4701" width="4.5" style="193" customWidth="1"/>
    <col min="4702" max="4864" width="9" style="193"/>
    <col min="4865" max="4957" width="4.5" style="193" customWidth="1"/>
    <col min="4958" max="5120" width="9" style="193"/>
    <col min="5121" max="5213" width="4.5" style="193" customWidth="1"/>
    <col min="5214" max="5376" width="9" style="193"/>
    <col min="5377" max="5469" width="4.5" style="193" customWidth="1"/>
    <col min="5470" max="5632" width="9" style="193"/>
    <col min="5633" max="5725" width="4.5" style="193" customWidth="1"/>
    <col min="5726" max="5888" width="9" style="193"/>
    <col min="5889" max="5981" width="4.5" style="193" customWidth="1"/>
    <col min="5982" max="6144" width="9" style="193"/>
    <col min="6145" max="6237" width="4.5" style="193" customWidth="1"/>
    <col min="6238" max="6400" width="9" style="193"/>
    <col min="6401" max="6493" width="4.5" style="193" customWidth="1"/>
    <col min="6494" max="6656" width="9" style="193"/>
    <col min="6657" max="6749" width="4.5" style="193" customWidth="1"/>
    <col min="6750" max="6912" width="9" style="193"/>
    <col min="6913" max="7005" width="4.5" style="193" customWidth="1"/>
    <col min="7006" max="7168" width="9" style="193"/>
    <col min="7169" max="7261" width="4.5" style="193" customWidth="1"/>
    <col min="7262" max="7424" width="9" style="193"/>
    <col min="7425" max="7517" width="4.5" style="193" customWidth="1"/>
    <col min="7518" max="7680" width="9" style="193"/>
    <col min="7681" max="7773" width="4.5" style="193" customWidth="1"/>
    <col min="7774" max="7936" width="9" style="193"/>
    <col min="7937" max="8029" width="4.5" style="193" customWidth="1"/>
    <col min="8030" max="8192" width="9" style="193"/>
    <col min="8193" max="8285" width="4.5" style="193" customWidth="1"/>
    <col min="8286" max="8448" width="9" style="193"/>
    <col min="8449" max="8541" width="4.5" style="193" customWidth="1"/>
    <col min="8542" max="8704" width="9" style="193"/>
    <col min="8705" max="8797" width="4.5" style="193" customWidth="1"/>
    <col min="8798" max="8960" width="9" style="193"/>
    <col min="8961" max="9053" width="4.5" style="193" customWidth="1"/>
    <col min="9054" max="9216" width="9" style="193"/>
    <col min="9217" max="9309" width="4.5" style="193" customWidth="1"/>
    <col min="9310" max="9472" width="9" style="193"/>
    <col min="9473" max="9565" width="4.5" style="193" customWidth="1"/>
    <col min="9566" max="9728" width="9" style="193"/>
    <col min="9729" max="9821" width="4.5" style="193" customWidth="1"/>
    <col min="9822" max="9984" width="9" style="193"/>
    <col min="9985" max="10077" width="4.5" style="193" customWidth="1"/>
    <col min="10078" max="10240" width="9" style="193"/>
    <col min="10241" max="10333" width="4.5" style="193" customWidth="1"/>
    <col min="10334" max="10496" width="9" style="193"/>
    <col min="10497" max="10589" width="4.5" style="193" customWidth="1"/>
    <col min="10590" max="10752" width="9" style="193"/>
    <col min="10753" max="10845" width="4.5" style="193" customWidth="1"/>
    <col min="10846" max="11008" width="9" style="193"/>
    <col min="11009" max="11101" width="4.5" style="193" customWidth="1"/>
    <col min="11102" max="11264" width="9" style="193"/>
    <col min="11265" max="11357" width="4.5" style="193" customWidth="1"/>
    <col min="11358" max="11520" width="9" style="193"/>
    <col min="11521" max="11613" width="4.5" style="193" customWidth="1"/>
    <col min="11614" max="11776" width="9" style="193"/>
    <col min="11777" max="11869" width="4.5" style="193" customWidth="1"/>
    <col min="11870" max="12032" width="9" style="193"/>
    <col min="12033" max="12125" width="4.5" style="193" customWidth="1"/>
    <col min="12126" max="12288" width="9" style="193"/>
    <col min="12289" max="12381" width="4.5" style="193" customWidth="1"/>
    <col min="12382" max="12544" width="9" style="193"/>
    <col min="12545" max="12637" width="4.5" style="193" customWidth="1"/>
    <col min="12638" max="12800" width="9" style="193"/>
    <col min="12801" max="12893" width="4.5" style="193" customWidth="1"/>
    <col min="12894" max="13056" width="9" style="193"/>
    <col min="13057" max="13149" width="4.5" style="193" customWidth="1"/>
    <col min="13150" max="13312" width="9" style="193"/>
    <col min="13313" max="13405" width="4.5" style="193" customWidth="1"/>
    <col min="13406" max="13568" width="9" style="193"/>
    <col min="13569" max="13661" width="4.5" style="193" customWidth="1"/>
    <col min="13662" max="13824" width="9" style="193"/>
    <col min="13825" max="13917" width="4.5" style="193" customWidth="1"/>
    <col min="13918" max="14080" width="9" style="193"/>
    <col min="14081" max="14173" width="4.5" style="193" customWidth="1"/>
    <col min="14174" max="14336" width="9" style="193"/>
    <col min="14337" max="14429" width="4.5" style="193" customWidth="1"/>
    <col min="14430" max="14592" width="9" style="193"/>
    <col min="14593" max="14685" width="4.5" style="193" customWidth="1"/>
    <col min="14686" max="14848" width="9" style="193"/>
    <col min="14849" max="14941" width="4.5" style="193" customWidth="1"/>
    <col min="14942" max="15104" width="9" style="193"/>
    <col min="15105" max="15197" width="4.5" style="193" customWidth="1"/>
    <col min="15198" max="15360" width="9" style="193"/>
    <col min="15361" max="15453" width="4.5" style="193" customWidth="1"/>
    <col min="15454" max="15616" width="9" style="193"/>
    <col min="15617" max="15709" width="4.5" style="193" customWidth="1"/>
    <col min="15710" max="15872" width="9" style="193"/>
    <col min="15873" max="15965" width="4.5" style="193" customWidth="1"/>
    <col min="15966" max="16128" width="9" style="193"/>
    <col min="16129" max="16221" width="4.5" style="193" customWidth="1"/>
    <col min="16222" max="16384" width="9" style="193"/>
  </cols>
  <sheetData>
    <row r="1" spans="1:73" ht="18.75" customHeight="1" x14ac:dyDescent="0.4">
      <c r="A1" s="197" t="s">
        <v>180</v>
      </c>
      <c r="B1" s="198"/>
      <c r="C1" s="198"/>
      <c r="D1" s="198"/>
      <c r="E1" s="198"/>
      <c r="F1" s="199"/>
      <c r="G1" s="199"/>
      <c r="H1" s="199"/>
      <c r="I1" s="199"/>
      <c r="J1" s="199"/>
      <c r="K1" s="199"/>
      <c r="L1" s="199"/>
      <c r="M1" s="199"/>
      <c r="N1" s="199"/>
      <c r="O1" s="199"/>
      <c r="P1" s="199"/>
      <c r="Q1" s="199"/>
      <c r="R1" s="199"/>
      <c r="S1" s="199"/>
      <c r="T1" s="199"/>
      <c r="U1" s="199"/>
      <c r="V1" s="199"/>
      <c r="W1" s="199"/>
      <c r="X1" s="199"/>
      <c r="Y1" s="199"/>
      <c r="Z1" s="199"/>
      <c r="AA1" s="199"/>
      <c r="AB1" s="199"/>
    </row>
    <row r="2" spans="1:73" ht="18.75" customHeight="1" x14ac:dyDescent="0.4">
      <c r="A2" s="198" t="s">
        <v>338</v>
      </c>
      <c r="B2" s="198"/>
      <c r="C2" s="198"/>
      <c r="D2" s="198"/>
      <c r="E2" s="198"/>
      <c r="F2" s="199"/>
      <c r="I2" s="199"/>
      <c r="J2" s="199"/>
      <c r="K2" s="199"/>
      <c r="L2" s="199"/>
      <c r="M2" s="199"/>
      <c r="N2" s="199"/>
      <c r="O2" s="199"/>
      <c r="P2" s="199"/>
      <c r="Q2" s="199"/>
      <c r="R2" s="199"/>
      <c r="S2" s="199"/>
      <c r="T2" s="199"/>
      <c r="U2" s="199"/>
      <c r="V2" s="199"/>
      <c r="W2" s="199"/>
      <c r="X2" s="199"/>
      <c r="Y2" s="199"/>
      <c r="Z2" s="199"/>
      <c r="AA2" s="199"/>
      <c r="AB2" s="199"/>
    </row>
    <row r="3" spans="1:73" ht="18.75" customHeight="1" x14ac:dyDescent="0.4">
      <c r="A3" s="198"/>
      <c r="B3" s="201" t="s">
        <v>97</v>
      </c>
      <c r="C3" s="198" t="s">
        <v>339</v>
      </c>
      <c r="D3" s="202"/>
      <c r="E3" s="203"/>
      <c r="F3" s="204"/>
      <c r="G3" s="204"/>
      <c r="H3" s="204"/>
      <c r="I3" s="204"/>
      <c r="J3" s="204"/>
      <c r="K3" s="204"/>
      <c r="L3" s="204"/>
      <c r="M3" s="204"/>
      <c r="N3" s="199"/>
      <c r="O3" s="204"/>
      <c r="P3" s="204"/>
      <c r="Q3" s="204"/>
      <c r="R3" s="204"/>
      <c r="S3" s="204"/>
      <c r="T3" s="204"/>
      <c r="U3" s="204"/>
      <c r="V3" s="204"/>
      <c r="W3" s="204"/>
      <c r="X3" s="204"/>
      <c r="Y3" s="199"/>
      <c r="Z3" s="199"/>
      <c r="AA3" s="199"/>
      <c r="AB3" s="199"/>
    </row>
    <row r="4" spans="1:73" ht="18.75" customHeight="1" x14ac:dyDescent="0.4">
      <c r="A4" s="200" t="s">
        <v>277</v>
      </c>
      <c r="I4" s="205" t="s">
        <v>102</v>
      </c>
      <c r="J4" s="1199"/>
      <c r="K4" s="1199"/>
      <c r="L4" s="206" t="s">
        <v>26</v>
      </c>
      <c r="M4" s="207"/>
      <c r="N4" s="208" t="s">
        <v>1136</v>
      </c>
    </row>
    <row r="5" spans="1:73" ht="18.75" customHeight="1" thickBot="1" x14ac:dyDescent="0.45">
      <c r="A5" s="1200" t="s">
        <v>278</v>
      </c>
      <c r="B5" s="1201"/>
      <c r="C5" s="1201"/>
      <c r="D5" s="1201"/>
      <c r="E5" s="1201"/>
      <c r="F5" s="1201"/>
      <c r="G5" s="1202"/>
      <c r="H5" s="1207" t="s">
        <v>1089</v>
      </c>
      <c r="I5" s="1207"/>
      <c r="J5" s="1207"/>
      <c r="K5" s="1207"/>
      <c r="L5" s="1207"/>
      <c r="M5" s="1207"/>
      <c r="N5" s="1208"/>
      <c r="O5" s="1207" t="s">
        <v>1090</v>
      </c>
      <c r="P5" s="1207"/>
      <c r="Q5" s="1207"/>
      <c r="R5" s="1207"/>
      <c r="S5" s="1207"/>
      <c r="T5" s="1207"/>
      <c r="U5" s="1207"/>
      <c r="V5" s="1209" t="s">
        <v>1091</v>
      </c>
      <c r="W5" s="1207"/>
      <c r="X5" s="1207"/>
      <c r="Y5" s="1207"/>
      <c r="Z5" s="1207"/>
      <c r="AA5" s="1207"/>
      <c r="AB5" s="1208"/>
      <c r="AC5" s="1207" t="s">
        <v>1092</v>
      </c>
      <c r="AD5" s="1207"/>
      <c r="AE5" s="1207"/>
      <c r="AF5" s="1207"/>
      <c r="AG5" s="1207"/>
      <c r="AH5" s="1207"/>
      <c r="AI5" s="1207"/>
      <c r="AJ5" s="1209" t="s">
        <v>1093</v>
      </c>
      <c r="AK5" s="1207"/>
      <c r="AL5" s="1208"/>
      <c r="AM5" s="1225" t="s">
        <v>341</v>
      </c>
      <c r="AN5" s="1226"/>
      <c r="AO5" s="1227"/>
      <c r="AP5" s="1228" t="s">
        <v>279</v>
      </c>
      <c r="AQ5" s="1228"/>
      <c r="AR5" s="1228"/>
      <c r="AS5" s="1225"/>
      <c r="AT5" s="1225"/>
      <c r="AU5" s="1229" t="s">
        <v>280</v>
      </c>
      <c r="AV5" s="1229"/>
      <c r="AW5" s="1229"/>
      <c r="AX5" s="1225" t="s">
        <v>281</v>
      </c>
      <c r="AY5" s="1225"/>
      <c r="AZ5" s="1225"/>
      <c r="BA5" s="1225"/>
      <c r="BB5" s="1225"/>
      <c r="BC5" s="1218" t="s">
        <v>282</v>
      </c>
      <c r="BD5" s="1219"/>
      <c r="BE5" s="1219"/>
      <c r="BF5" s="1219"/>
      <c r="BG5" s="1219"/>
      <c r="BH5" s="1219"/>
      <c r="BI5" s="1219"/>
      <c r="BJ5" s="1219"/>
      <c r="BK5" s="1220"/>
      <c r="BL5" s="1218" t="s">
        <v>283</v>
      </c>
      <c r="BM5" s="1219"/>
      <c r="BN5" s="1219"/>
      <c r="BO5" s="1219"/>
      <c r="BP5" s="1219"/>
      <c r="BQ5" s="1219"/>
      <c r="BR5" s="1219"/>
      <c r="BS5" s="1219"/>
      <c r="BT5" s="1220"/>
    </row>
    <row r="6" spans="1:73" ht="18.75" customHeight="1" thickTop="1" x14ac:dyDescent="0.4">
      <c r="A6" s="1203"/>
      <c r="B6" s="1204"/>
      <c r="C6" s="1204"/>
      <c r="D6" s="1204"/>
      <c r="E6" s="1204"/>
      <c r="F6" s="1204"/>
      <c r="G6" s="1204"/>
      <c r="H6" s="1221" t="s">
        <v>284</v>
      </c>
      <c r="I6" s="1210" t="s">
        <v>285</v>
      </c>
      <c r="J6" s="1210" t="s">
        <v>286</v>
      </c>
      <c r="K6" s="1210" t="s">
        <v>287</v>
      </c>
      <c r="L6" s="1210" t="s">
        <v>288</v>
      </c>
      <c r="M6" s="1210" t="s">
        <v>289</v>
      </c>
      <c r="N6" s="1223" t="s">
        <v>290</v>
      </c>
      <c r="O6" s="1216" t="s">
        <v>291</v>
      </c>
      <c r="P6" s="1210" t="s">
        <v>292</v>
      </c>
      <c r="Q6" s="1210" t="s">
        <v>293</v>
      </c>
      <c r="R6" s="1210" t="s">
        <v>294</v>
      </c>
      <c r="S6" s="1210" t="s">
        <v>295</v>
      </c>
      <c r="T6" s="1210" t="s">
        <v>296</v>
      </c>
      <c r="U6" s="1212" t="s">
        <v>297</v>
      </c>
      <c r="V6" s="1214" t="s">
        <v>298</v>
      </c>
      <c r="W6" s="1210" t="s">
        <v>299</v>
      </c>
      <c r="X6" s="1210" t="s">
        <v>300</v>
      </c>
      <c r="Y6" s="1210" t="s">
        <v>301</v>
      </c>
      <c r="Z6" s="1210" t="s">
        <v>302</v>
      </c>
      <c r="AA6" s="1210" t="s">
        <v>303</v>
      </c>
      <c r="AB6" s="1223" t="s">
        <v>304</v>
      </c>
      <c r="AC6" s="1216" t="s">
        <v>305</v>
      </c>
      <c r="AD6" s="1210" t="s">
        <v>306</v>
      </c>
      <c r="AE6" s="1210" t="s">
        <v>307</v>
      </c>
      <c r="AF6" s="1210" t="s">
        <v>308</v>
      </c>
      <c r="AG6" s="1210" t="s">
        <v>309</v>
      </c>
      <c r="AH6" s="1210" t="s">
        <v>310</v>
      </c>
      <c r="AI6" s="1212" t="s">
        <v>311</v>
      </c>
      <c r="AJ6" s="1214" t="s">
        <v>312</v>
      </c>
      <c r="AK6" s="1210" t="s">
        <v>313</v>
      </c>
      <c r="AL6" s="1234" t="s">
        <v>314</v>
      </c>
      <c r="AM6" s="1228"/>
      <c r="AN6" s="1226"/>
      <c r="AO6" s="1227"/>
      <c r="AP6" s="1228"/>
      <c r="AQ6" s="1228"/>
      <c r="AR6" s="1228"/>
      <c r="AS6" s="1225"/>
      <c r="AT6" s="1225"/>
      <c r="AU6" s="1230"/>
      <c r="AV6" s="1230"/>
      <c r="AW6" s="1230"/>
      <c r="AX6" s="1225"/>
      <c r="AY6" s="1225"/>
      <c r="AZ6" s="1225"/>
      <c r="BA6" s="1225"/>
      <c r="BB6" s="1225"/>
      <c r="BC6" s="1231" t="str">
        <f>AE42</f>
        <v>Ａ</v>
      </c>
      <c r="BD6" s="1196" t="str">
        <f>AE44</f>
        <v>Ｂ</v>
      </c>
      <c r="BE6" s="1193" t="str">
        <f>AE46</f>
        <v>C</v>
      </c>
      <c r="BF6" s="1196" t="str">
        <f>AM42</f>
        <v>D</v>
      </c>
      <c r="BG6" s="1196" t="str">
        <f>AM44</f>
        <v>E</v>
      </c>
      <c r="BH6" s="1196" t="str">
        <f>AM46</f>
        <v>F</v>
      </c>
      <c r="BI6" s="1196" t="str">
        <f>AU42</f>
        <v>G</v>
      </c>
      <c r="BJ6" s="1196" t="str">
        <f>AU44</f>
        <v>H</v>
      </c>
      <c r="BK6" s="1236" t="str">
        <f>AU46</f>
        <v>I</v>
      </c>
      <c r="BL6" s="1231" t="str">
        <f t="shared" ref="BL6:BT6" si="0">BC6</f>
        <v>Ａ</v>
      </c>
      <c r="BM6" s="1196" t="str">
        <f t="shared" si="0"/>
        <v>Ｂ</v>
      </c>
      <c r="BN6" s="1196" t="str">
        <f t="shared" si="0"/>
        <v>C</v>
      </c>
      <c r="BO6" s="1196" t="str">
        <f t="shared" si="0"/>
        <v>D</v>
      </c>
      <c r="BP6" s="1196" t="str">
        <f t="shared" si="0"/>
        <v>E</v>
      </c>
      <c r="BQ6" s="1196" t="str">
        <f t="shared" si="0"/>
        <v>F</v>
      </c>
      <c r="BR6" s="1196" t="str">
        <f t="shared" si="0"/>
        <v>G</v>
      </c>
      <c r="BS6" s="1196" t="str">
        <f t="shared" si="0"/>
        <v>H</v>
      </c>
      <c r="BT6" s="1236" t="str">
        <f t="shared" si="0"/>
        <v>I</v>
      </c>
      <c r="BU6" s="200" t="str">
        <f>AE42</f>
        <v>Ａ</v>
      </c>
    </row>
    <row r="7" spans="1:73" ht="18.75" customHeight="1" x14ac:dyDescent="0.4">
      <c r="A7" s="1203"/>
      <c r="B7" s="1204"/>
      <c r="C7" s="1204"/>
      <c r="D7" s="1204"/>
      <c r="E7" s="1204"/>
      <c r="F7" s="1204"/>
      <c r="G7" s="1204"/>
      <c r="H7" s="1222"/>
      <c r="I7" s="1211"/>
      <c r="J7" s="1211"/>
      <c r="K7" s="1211"/>
      <c r="L7" s="1211"/>
      <c r="M7" s="1211"/>
      <c r="N7" s="1224"/>
      <c r="O7" s="1217"/>
      <c r="P7" s="1211"/>
      <c r="Q7" s="1211"/>
      <c r="R7" s="1211"/>
      <c r="S7" s="1211"/>
      <c r="T7" s="1211"/>
      <c r="U7" s="1213"/>
      <c r="V7" s="1215"/>
      <c r="W7" s="1211"/>
      <c r="X7" s="1211"/>
      <c r="Y7" s="1211"/>
      <c r="Z7" s="1211"/>
      <c r="AA7" s="1211"/>
      <c r="AB7" s="1224"/>
      <c r="AC7" s="1217"/>
      <c r="AD7" s="1211"/>
      <c r="AE7" s="1211"/>
      <c r="AF7" s="1211"/>
      <c r="AG7" s="1211"/>
      <c r="AH7" s="1211"/>
      <c r="AI7" s="1213"/>
      <c r="AJ7" s="1215"/>
      <c r="AK7" s="1211"/>
      <c r="AL7" s="1235"/>
      <c r="AM7" s="1228"/>
      <c r="AN7" s="1226"/>
      <c r="AO7" s="1227"/>
      <c r="AP7" s="1228"/>
      <c r="AQ7" s="1228"/>
      <c r="AR7" s="1228"/>
      <c r="AS7" s="1225"/>
      <c r="AT7" s="1225"/>
      <c r="AU7" s="1239" t="s">
        <v>315</v>
      </c>
      <c r="AV7" s="1240"/>
      <c r="AW7" s="1241"/>
      <c r="AX7" s="1225"/>
      <c r="AY7" s="1225"/>
      <c r="AZ7" s="1225"/>
      <c r="BA7" s="1225"/>
      <c r="BB7" s="1225"/>
      <c r="BC7" s="1232"/>
      <c r="BD7" s="1197"/>
      <c r="BE7" s="1194"/>
      <c r="BF7" s="1197"/>
      <c r="BG7" s="1197"/>
      <c r="BH7" s="1197"/>
      <c r="BI7" s="1197"/>
      <c r="BJ7" s="1197"/>
      <c r="BK7" s="1237"/>
      <c r="BL7" s="1232"/>
      <c r="BM7" s="1197"/>
      <c r="BN7" s="1197"/>
      <c r="BO7" s="1197"/>
      <c r="BP7" s="1197"/>
      <c r="BQ7" s="1197"/>
      <c r="BR7" s="1197"/>
      <c r="BS7" s="1197"/>
      <c r="BT7" s="1237"/>
      <c r="BU7" s="200" t="str">
        <f>AE44</f>
        <v>Ｂ</v>
      </c>
    </row>
    <row r="8" spans="1:73" ht="18.75" customHeight="1" x14ac:dyDescent="0.4">
      <c r="A8" s="1205"/>
      <c r="B8" s="1206"/>
      <c r="C8" s="1206"/>
      <c r="D8" s="1206"/>
      <c r="E8" s="1206"/>
      <c r="F8" s="1206"/>
      <c r="G8" s="1206"/>
      <c r="H8" s="209"/>
      <c r="I8" s="210"/>
      <c r="J8" s="210"/>
      <c r="K8" s="210"/>
      <c r="L8" s="210"/>
      <c r="M8" s="210"/>
      <c r="N8" s="211"/>
      <c r="O8" s="212"/>
      <c r="P8" s="210"/>
      <c r="Q8" s="210"/>
      <c r="R8" s="210"/>
      <c r="S8" s="210"/>
      <c r="T8" s="210"/>
      <c r="U8" s="213"/>
      <c r="V8" s="214"/>
      <c r="W8" s="210"/>
      <c r="X8" s="210"/>
      <c r="Y8" s="210"/>
      <c r="Z8" s="210"/>
      <c r="AA8" s="210"/>
      <c r="AB8" s="211"/>
      <c r="AC8" s="212"/>
      <c r="AD8" s="210"/>
      <c r="AE8" s="210"/>
      <c r="AF8" s="210"/>
      <c r="AG8" s="210"/>
      <c r="AH8" s="210"/>
      <c r="AI8" s="213"/>
      <c r="AJ8" s="214"/>
      <c r="AK8" s="215"/>
      <c r="AL8" s="216"/>
      <c r="AM8" s="1228"/>
      <c r="AN8" s="1226"/>
      <c r="AO8" s="1227"/>
      <c r="AP8" s="1228"/>
      <c r="AQ8" s="1228"/>
      <c r="AR8" s="1228"/>
      <c r="AS8" s="1225"/>
      <c r="AT8" s="1225"/>
      <c r="AU8" s="1242"/>
      <c r="AV8" s="1243"/>
      <c r="AW8" s="1244"/>
      <c r="AX8" s="1225"/>
      <c r="AY8" s="1225"/>
      <c r="AZ8" s="1225"/>
      <c r="BA8" s="1225"/>
      <c r="BB8" s="1225"/>
      <c r="BC8" s="1233"/>
      <c r="BD8" s="1198"/>
      <c r="BE8" s="1195"/>
      <c r="BF8" s="1198"/>
      <c r="BG8" s="1198"/>
      <c r="BH8" s="1198"/>
      <c r="BI8" s="1198"/>
      <c r="BJ8" s="1198"/>
      <c r="BK8" s="1238"/>
      <c r="BL8" s="1233"/>
      <c r="BM8" s="1198"/>
      <c r="BN8" s="1198"/>
      <c r="BO8" s="1198"/>
      <c r="BP8" s="1198"/>
      <c r="BQ8" s="1198"/>
      <c r="BR8" s="1198"/>
      <c r="BS8" s="1198"/>
      <c r="BT8" s="1238"/>
      <c r="BU8" s="200" t="str">
        <f>AE46</f>
        <v>C</v>
      </c>
    </row>
    <row r="9" spans="1:73" ht="18.75" customHeight="1" x14ac:dyDescent="0.4">
      <c r="A9" s="1245" t="s">
        <v>173</v>
      </c>
      <c r="B9" s="1246"/>
      <c r="C9" s="1249"/>
      <c r="D9" s="1250"/>
      <c r="E9" s="1250"/>
      <c r="F9" s="1250"/>
      <c r="G9" s="1250"/>
      <c r="H9" s="1253"/>
      <c r="I9" s="1256"/>
      <c r="J9" s="1256"/>
      <c r="K9" s="1256"/>
      <c r="L9" s="1256"/>
      <c r="M9" s="1256"/>
      <c r="N9" s="1259"/>
      <c r="O9" s="1262"/>
      <c r="P9" s="1256"/>
      <c r="Q9" s="1256"/>
      <c r="R9" s="1256"/>
      <c r="S9" s="1256"/>
      <c r="T9" s="1256"/>
      <c r="U9" s="1259"/>
      <c r="V9" s="1262"/>
      <c r="W9" s="1256"/>
      <c r="X9" s="1256"/>
      <c r="Y9" s="1256"/>
      <c r="Z9" s="1256"/>
      <c r="AA9" s="1256"/>
      <c r="AB9" s="1259"/>
      <c r="AC9" s="1262"/>
      <c r="AD9" s="1256"/>
      <c r="AE9" s="1256"/>
      <c r="AF9" s="1256"/>
      <c r="AG9" s="1256"/>
      <c r="AH9" s="1256"/>
      <c r="AI9" s="1259"/>
      <c r="AJ9" s="1262"/>
      <c r="AK9" s="1256"/>
      <c r="AL9" s="1271"/>
      <c r="AM9" s="1274">
        <f>SUM(BL9:BT10)</f>
        <v>0</v>
      </c>
      <c r="AN9" s="1275"/>
      <c r="AO9" s="1276"/>
      <c r="AP9" s="1283"/>
      <c r="AQ9" s="1284"/>
      <c r="AR9" s="1284"/>
      <c r="AS9" s="1284"/>
      <c r="AT9" s="1285"/>
      <c r="AU9" s="1292" t="s">
        <v>316</v>
      </c>
      <c r="AV9" s="1293"/>
      <c r="AW9" s="1294"/>
      <c r="AX9" s="1298"/>
      <c r="AY9" s="1299"/>
      <c r="AZ9" s="1299"/>
      <c r="BA9" s="1299"/>
      <c r="BB9" s="1300"/>
      <c r="BC9" s="1265">
        <f t="shared" ref="BC9:BK9" si="1">COUNTIF($H9:$AL10,BC$6)</f>
        <v>0</v>
      </c>
      <c r="BD9" s="1268">
        <f t="shared" si="1"/>
        <v>0</v>
      </c>
      <c r="BE9" s="1268">
        <f t="shared" si="1"/>
        <v>0</v>
      </c>
      <c r="BF9" s="1268">
        <f t="shared" si="1"/>
        <v>0</v>
      </c>
      <c r="BG9" s="1268">
        <f t="shared" si="1"/>
        <v>0</v>
      </c>
      <c r="BH9" s="1268">
        <f t="shared" si="1"/>
        <v>0</v>
      </c>
      <c r="BI9" s="1268">
        <f t="shared" si="1"/>
        <v>0</v>
      </c>
      <c r="BJ9" s="1268">
        <f t="shared" si="1"/>
        <v>0</v>
      </c>
      <c r="BK9" s="1307">
        <f t="shared" si="1"/>
        <v>0</v>
      </c>
      <c r="BL9" s="1265">
        <f t="shared" ref="BL9:BT9" si="2">BC9*BC$42*24</f>
        <v>0</v>
      </c>
      <c r="BM9" s="1268">
        <f t="shared" si="2"/>
        <v>0</v>
      </c>
      <c r="BN9" s="1268">
        <f t="shared" si="2"/>
        <v>0</v>
      </c>
      <c r="BO9" s="1268">
        <f t="shared" si="2"/>
        <v>0</v>
      </c>
      <c r="BP9" s="1268">
        <f t="shared" si="2"/>
        <v>0</v>
      </c>
      <c r="BQ9" s="1268">
        <f t="shared" si="2"/>
        <v>0</v>
      </c>
      <c r="BR9" s="1268">
        <f t="shared" si="2"/>
        <v>0</v>
      </c>
      <c r="BS9" s="1268">
        <f t="shared" si="2"/>
        <v>0</v>
      </c>
      <c r="BT9" s="1307">
        <f t="shared" si="2"/>
        <v>0</v>
      </c>
      <c r="BU9" s="200" t="str">
        <f>AM42</f>
        <v>D</v>
      </c>
    </row>
    <row r="10" spans="1:73" ht="18.75" customHeight="1" x14ac:dyDescent="0.4">
      <c r="A10" s="1247"/>
      <c r="B10" s="1248"/>
      <c r="C10" s="1251"/>
      <c r="D10" s="1252"/>
      <c r="E10" s="1252"/>
      <c r="F10" s="1252"/>
      <c r="G10" s="1252"/>
      <c r="H10" s="1254"/>
      <c r="I10" s="1257"/>
      <c r="J10" s="1257"/>
      <c r="K10" s="1257"/>
      <c r="L10" s="1257"/>
      <c r="M10" s="1257"/>
      <c r="N10" s="1260"/>
      <c r="O10" s="1263"/>
      <c r="P10" s="1257"/>
      <c r="Q10" s="1257"/>
      <c r="R10" s="1257"/>
      <c r="S10" s="1257"/>
      <c r="T10" s="1257"/>
      <c r="U10" s="1260"/>
      <c r="V10" s="1263"/>
      <c r="W10" s="1257"/>
      <c r="X10" s="1257"/>
      <c r="Y10" s="1257"/>
      <c r="Z10" s="1257"/>
      <c r="AA10" s="1257"/>
      <c r="AB10" s="1260"/>
      <c r="AC10" s="1263"/>
      <c r="AD10" s="1257"/>
      <c r="AE10" s="1257"/>
      <c r="AF10" s="1257"/>
      <c r="AG10" s="1257"/>
      <c r="AH10" s="1257"/>
      <c r="AI10" s="1260"/>
      <c r="AJ10" s="1263"/>
      <c r="AK10" s="1257"/>
      <c r="AL10" s="1272"/>
      <c r="AM10" s="1277"/>
      <c r="AN10" s="1278"/>
      <c r="AO10" s="1279"/>
      <c r="AP10" s="1286"/>
      <c r="AQ10" s="1287"/>
      <c r="AR10" s="1287"/>
      <c r="AS10" s="1287"/>
      <c r="AT10" s="1288"/>
      <c r="AU10" s="1295"/>
      <c r="AV10" s="1296"/>
      <c r="AW10" s="1297"/>
      <c r="AX10" s="1301"/>
      <c r="AY10" s="1302"/>
      <c r="AZ10" s="1302"/>
      <c r="BA10" s="1302"/>
      <c r="BB10" s="1303"/>
      <c r="BC10" s="1266"/>
      <c r="BD10" s="1269"/>
      <c r="BE10" s="1269"/>
      <c r="BF10" s="1269"/>
      <c r="BG10" s="1269"/>
      <c r="BH10" s="1269"/>
      <c r="BI10" s="1269"/>
      <c r="BJ10" s="1269"/>
      <c r="BK10" s="1308"/>
      <c r="BL10" s="1266"/>
      <c r="BM10" s="1269"/>
      <c r="BN10" s="1269"/>
      <c r="BO10" s="1269"/>
      <c r="BP10" s="1269"/>
      <c r="BQ10" s="1269"/>
      <c r="BR10" s="1269"/>
      <c r="BS10" s="1269"/>
      <c r="BT10" s="1308"/>
      <c r="BU10" s="200" t="str">
        <f>AM44</f>
        <v>E</v>
      </c>
    </row>
    <row r="11" spans="1:73" ht="18.75" customHeight="1" x14ac:dyDescent="0.4">
      <c r="A11" s="1310" t="s">
        <v>184</v>
      </c>
      <c r="B11" s="1311"/>
      <c r="C11" s="1314"/>
      <c r="D11" s="1315"/>
      <c r="E11" s="1315"/>
      <c r="F11" s="1315"/>
      <c r="G11" s="1315"/>
      <c r="H11" s="1254"/>
      <c r="I11" s="1257"/>
      <c r="J11" s="1257"/>
      <c r="K11" s="1257"/>
      <c r="L11" s="1257"/>
      <c r="M11" s="1257"/>
      <c r="N11" s="1260"/>
      <c r="O11" s="1263"/>
      <c r="P11" s="1257"/>
      <c r="Q11" s="1257"/>
      <c r="R11" s="1257"/>
      <c r="S11" s="1257"/>
      <c r="T11" s="1257"/>
      <c r="U11" s="1260"/>
      <c r="V11" s="1263"/>
      <c r="W11" s="1257"/>
      <c r="X11" s="1257"/>
      <c r="Y11" s="1257"/>
      <c r="Z11" s="1257"/>
      <c r="AA11" s="1257"/>
      <c r="AB11" s="1260"/>
      <c r="AC11" s="1263"/>
      <c r="AD11" s="1257"/>
      <c r="AE11" s="1257"/>
      <c r="AF11" s="1257"/>
      <c r="AG11" s="1257"/>
      <c r="AH11" s="1257"/>
      <c r="AI11" s="1260"/>
      <c r="AJ11" s="1263"/>
      <c r="AK11" s="1257"/>
      <c r="AL11" s="1272"/>
      <c r="AM11" s="1277"/>
      <c r="AN11" s="1278"/>
      <c r="AO11" s="1279"/>
      <c r="AP11" s="1286"/>
      <c r="AQ11" s="1287"/>
      <c r="AR11" s="1287"/>
      <c r="AS11" s="1287"/>
      <c r="AT11" s="1288"/>
      <c r="AU11" s="1318"/>
      <c r="AV11" s="1319"/>
      <c r="AW11" s="217" t="s">
        <v>26</v>
      </c>
      <c r="AX11" s="1301"/>
      <c r="AY11" s="1302"/>
      <c r="AZ11" s="1302"/>
      <c r="BA11" s="1302"/>
      <c r="BB11" s="1303"/>
      <c r="BC11" s="1266"/>
      <c r="BD11" s="1269"/>
      <c r="BE11" s="1269"/>
      <c r="BF11" s="1269"/>
      <c r="BG11" s="1269"/>
      <c r="BH11" s="1269"/>
      <c r="BI11" s="1269"/>
      <c r="BJ11" s="1269"/>
      <c r="BK11" s="1308"/>
      <c r="BL11" s="1266"/>
      <c r="BM11" s="1269"/>
      <c r="BN11" s="1269"/>
      <c r="BO11" s="1269"/>
      <c r="BP11" s="1269"/>
      <c r="BQ11" s="1269"/>
      <c r="BR11" s="1269"/>
      <c r="BS11" s="1269"/>
      <c r="BT11" s="1308"/>
      <c r="BU11" s="200" t="str">
        <f>AM46</f>
        <v>F</v>
      </c>
    </row>
    <row r="12" spans="1:73" ht="18.75" customHeight="1" x14ac:dyDescent="0.4">
      <c r="A12" s="1312"/>
      <c r="B12" s="1313"/>
      <c r="C12" s="1316"/>
      <c r="D12" s="1317"/>
      <c r="E12" s="1317"/>
      <c r="F12" s="1317"/>
      <c r="G12" s="1317"/>
      <c r="H12" s="1255"/>
      <c r="I12" s="1258"/>
      <c r="J12" s="1258"/>
      <c r="K12" s="1258"/>
      <c r="L12" s="1258"/>
      <c r="M12" s="1258"/>
      <c r="N12" s="1261"/>
      <c r="O12" s="1264"/>
      <c r="P12" s="1258"/>
      <c r="Q12" s="1258"/>
      <c r="R12" s="1258"/>
      <c r="S12" s="1258"/>
      <c r="T12" s="1258"/>
      <c r="U12" s="1261"/>
      <c r="V12" s="1264"/>
      <c r="W12" s="1258"/>
      <c r="X12" s="1258"/>
      <c r="Y12" s="1258"/>
      <c r="Z12" s="1258"/>
      <c r="AA12" s="1258"/>
      <c r="AB12" s="1261"/>
      <c r="AC12" s="1264"/>
      <c r="AD12" s="1258"/>
      <c r="AE12" s="1258"/>
      <c r="AF12" s="1258"/>
      <c r="AG12" s="1258"/>
      <c r="AH12" s="1258"/>
      <c r="AI12" s="1261"/>
      <c r="AJ12" s="1264"/>
      <c r="AK12" s="1258"/>
      <c r="AL12" s="1273"/>
      <c r="AM12" s="1280"/>
      <c r="AN12" s="1281"/>
      <c r="AO12" s="1282"/>
      <c r="AP12" s="1289"/>
      <c r="AQ12" s="1290"/>
      <c r="AR12" s="1290"/>
      <c r="AS12" s="1290"/>
      <c r="AT12" s="1291"/>
      <c r="AU12" s="1320"/>
      <c r="AV12" s="1321"/>
      <c r="AW12" s="218" t="s">
        <v>317</v>
      </c>
      <c r="AX12" s="1304"/>
      <c r="AY12" s="1305"/>
      <c r="AZ12" s="1305"/>
      <c r="BA12" s="1305"/>
      <c r="BB12" s="1306"/>
      <c r="BC12" s="1267"/>
      <c r="BD12" s="1270"/>
      <c r="BE12" s="1270"/>
      <c r="BF12" s="1270"/>
      <c r="BG12" s="1270"/>
      <c r="BH12" s="1270"/>
      <c r="BI12" s="1270"/>
      <c r="BJ12" s="1270"/>
      <c r="BK12" s="1309"/>
      <c r="BL12" s="1267"/>
      <c r="BM12" s="1270"/>
      <c r="BN12" s="1270"/>
      <c r="BO12" s="1270"/>
      <c r="BP12" s="1270"/>
      <c r="BQ12" s="1270"/>
      <c r="BR12" s="1270"/>
      <c r="BS12" s="1270"/>
      <c r="BT12" s="1309"/>
      <c r="BU12" s="200" t="str">
        <f>AU42</f>
        <v>G</v>
      </c>
    </row>
    <row r="13" spans="1:73" ht="18.75" customHeight="1" x14ac:dyDescent="0.4">
      <c r="A13" s="1245" t="s">
        <v>173</v>
      </c>
      <c r="B13" s="1246"/>
      <c r="C13" s="1249"/>
      <c r="D13" s="1250"/>
      <c r="E13" s="1250"/>
      <c r="F13" s="1250"/>
      <c r="G13" s="1250"/>
      <c r="H13" s="1253"/>
      <c r="I13" s="1256"/>
      <c r="J13" s="1256"/>
      <c r="K13" s="1256"/>
      <c r="L13" s="1256"/>
      <c r="M13" s="1256"/>
      <c r="N13" s="1259"/>
      <c r="O13" s="1262"/>
      <c r="P13" s="1256"/>
      <c r="Q13" s="1256"/>
      <c r="R13" s="1256"/>
      <c r="S13" s="1256"/>
      <c r="T13" s="1256"/>
      <c r="U13" s="1259"/>
      <c r="V13" s="1262"/>
      <c r="W13" s="1256"/>
      <c r="X13" s="1256"/>
      <c r="Y13" s="1256"/>
      <c r="Z13" s="1256"/>
      <c r="AA13" s="1256"/>
      <c r="AB13" s="1259"/>
      <c r="AC13" s="1262"/>
      <c r="AD13" s="1256"/>
      <c r="AE13" s="1256"/>
      <c r="AF13" s="1256"/>
      <c r="AG13" s="1256"/>
      <c r="AH13" s="1256"/>
      <c r="AI13" s="1259"/>
      <c r="AJ13" s="1262"/>
      <c r="AK13" s="1256"/>
      <c r="AL13" s="1271"/>
      <c r="AM13" s="1274">
        <f>SUM(BL13:BT14)</f>
        <v>0</v>
      </c>
      <c r="AN13" s="1275"/>
      <c r="AO13" s="1276"/>
      <c r="AP13" s="1283"/>
      <c r="AQ13" s="1284"/>
      <c r="AR13" s="1284"/>
      <c r="AS13" s="1284"/>
      <c r="AT13" s="1285"/>
      <c r="AU13" s="1292" t="s">
        <v>316</v>
      </c>
      <c r="AV13" s="1293"/>
      <c r="AW13" s="1294"/>
      <c r="AX13" s="1298"/>
      <c r="AY13" s="1299"/>
      <c r="AZ13" s="1299"/>
      <c r="BA13" s="1299"/>
      <c r="BB13" s="1300"/>
      <c r="BC13" s="1265">
        <f t="shared" ref="BC13:BK13" si="3">COUNTIF($H13:$AL14,BC$6)</f>
        <v>0</v>
      </c>
      <c r="BD13" s="1268">
        <f t="shared" si="3"/>
        <v>0</v>
      </c>
      <c r="BE13" s="1268">
        <f t="shared" si="3"/>
        <v>0</v>
      </c>
      <c r="BF13" s="1268">
        <f t="shared" si="3"/>
        <v>0</v>
      </c>
      <c r="BG13" s="1268">
        <f t="shared" si="3"/>
        <v>0</v>
      </c>
      <c r="BH13" s="1268">
        <f t="shared" si="3"/>
        <v>0</v>
      </c>
      <c r="BI13" s="1268">
        <f t="shared" si="3"/>
        <v>0</v>
      </c>
      <c r="BJ13" s="1268">
        <f t="shared" si="3"/>
        <v>0</v>
      </c>
      <c r="BK13" s="1307">
        <f t="shared" si="3"/>
        <v>0</v>
      </c>
      <c r="BL13" s="1265">
        <f t="shared" ref="BL13:BT13" si="4">BC13*BC$42*24</f>
        <v>0</v>
      </c>
      <c r="BM13" s="1268">
        <f t="shared" si="4"/>
        <v>0</v>
      </c>
      <c r="BN13" s="1268">
        <f t="shared" si="4"/>
        <v>0</v>
      </c>
      <c r="BO13" s="1268">
        <f t="shared" si="4"/>
        <v>0</v>
      </c>
      <c r="BP13" s="1268">
        <f t="shared" si="4"/>
        <v>0</v>
      </c>
      <c r="BQ13" s="1268">
        <f t="shared" si="4"/>
        <v>0</v>
      </c>
      <c r="BR13" s="1268">
        <f t="shared" si="4"/>
        <v>0</v>
      </c>
      <c r="BS13" s="1268">
        <f t="shared" si="4"/>
        <v>0</v>
      </c>
      <c r="BT13" s="1307">
        <f t="shared" si="4"/>
        <v>0</v>
      </c>
      <c r="BU13" s="200" t="str">
        <f>AU44</f>
        <v>H</v>
      </c>
    </row>
    <row r="14" spans="1:73" ht="18.75" customHeight="1" x14ac:dyDescent="0.4">
      <c r="A14" s="1247"/>
      <c r="B14" s="1248"/>
      <c r="C14" s="1251"/>
      <c r="D14" s="1252"/>
      <c r="E14" s="1252"/>
      <c r="F14" s="1252"/>
      <c r="G14" s="1252"/>
      <c r="H14" s="1254"/>
      <c r="I14" s="1257"/>
      <c r="J14" s="1257"/>
      <c r="K14" s="1257"/>
      <c r="L14" s="1257"/>
      <c r="M14" s="1257"/>
      <c r="N14" s="1260"/>
      <c r="O14" s="1263"/>
      <c r="P14" s="1257"/>
      <c r="Q14" s="1257"/>
      <c r="R14" s="1257"/>
      <c r="S14" s="1257"/>
      <c r="T14" s="1257"/>
      <c r="U14" s="1260"/>
      <c r="V14" s="1263"/>
      <c r="W14" s="1257"/>
      <c r="X14" s="1257"/>
      <c r="Y14" s="1257"/>
      <c r="Z14" s="1257"/>
      <c r="AA14" s="1257"/>
      <c r="AB14" s="1260"/>
      <c r="AC14" s="1263"/>
      <c r="AD14" s="1257"/>
      <c r="AE14" s="1257"/>
      <c r="AF14" s="1257"/>
      <c r="AG14" s="1257"/>
      <c r="AH14" s="1257"/>
      <c r="AI14" s="1260"/>
      <c r="AJ14" s="1263"/>
      <c r="AK14" s="1257"/>
      <c r="AL14" s="1272"/>
      <c r="AM14" s="1277"/>
      <c r="AN14" s="1278"/>
      <c r="AO14" s="1279"/>
      <c r="AP14" s="1286"/>
      <c r="AQ14" s="1287"/>
      <c r="AR14" s="1287"/>
      <c r="AS14" s="1287"/>
      <c r="AT14" s="1288"/>
      <c r="AU14" s="1295"/>
      <c r="AV14" s="1296"/>
      <c r="AW14" s="1297"/>
      <c r="AX14" s="1301"/>
      <c r="AY14" s="1302"/>
      <c r="AZ14" s="1302"/>
      <c r="BA14" s="1302"/>
      <c r="BB14" s="1303"/>
      <c r="BC14" s="1266"/>
      <c r="BD14" s="1269"/>
      <c r="BE14" s="1269"/>
      <c r="BF14" s="1269"/>
      <c r="BG14" s="1269"/>
      <c r="BH14" s="1269"/>
      <c r="BI14" s="1269"/>
      <c r="BJ14" s="1269"/>
      <c r="BK14" s="1308"/>
      <c r="BL14" s="1266"/>
      <c r="BM14" s="1269"/>
      <c r="BN14" s="1269"/>
      <c r="BO14" s="1269"/>
      <c r="BP14" s="1269"/>
      <c r="BQ14" s="1269"/>
      <c r="BR14" s="1269"/>
      <c r="BS14" s="1269"/>
      <c r="BT14" s="1308"/>
      <c r="BU14" s="200" t="str">
        <f>AU46</f>
        <v>I</v>
      </c>
    </row>
    <row r="15" spans="1:73" ht="18.75" customHeight="1" x14ac:dyDescent="0.4">
      <c r="A15" s="1322" t="s">
        <v>184</v>
      </c>
      <c r="B15" s="1323"/>
      <c r="C15" s="1314"/>
      <c r="D15" s="1315"/>
      <c r="E15" s="1315"/>
      <c r="F15" s="1315"/>
      <c r="G15" s="1315"/>
      <c r="H15" s="1254"/>
      <c r="I15" s="1257"/>
      <c r="J15" s="1257"/>
      <c r="K15" s="1257"/>
      <c r="L15" s="1257"/>
      <c r="M15" s="1257"/>
      <c r="N15" s="1260"/>
      <c r="O15" s="1263"/>
      <c r="P15" s="1257"/>
      <c r="Q15" s="1257"/>
      <c r="R15" s="1257"/>
      <c r="S15" s="1257"/>
      <c r="T15" s="1257"/>
      <c r="U15" s="1260"/>
      <c r="V15" s="1263"/>
      <c r="W15" s="1257"/>
      <c r="X15" s="1257"/>
      <c r="Y15" s="1257"/>
      <c r="Z15" s="1257"/>
      <c r="AA15" s="1257"/>
      <c r="AB15" s="1260"/>
      <c r="AC15" s="1263"/>
      <c r="AD15" s="1257"/>
      <c r="AE15" s="1257"/>
      <c r="AF15" s="1257"/>
      <c r="AG15" s="1257"/>
      <c r="AH15" s="1257"/>
      <c r="AI15" s="1260"/>
      <c r="AJ15" s="1263"/>
      <c r="AK15" s="1257"/>
      <c r="AL15" s="1272"/>
      <c r="AM15" s="1277"/>
      <c r="AN15" s="1278"/>
      <c r="AO15" s="1279"/>
      <c r="AP15" s="1286"/>
      <c r="AQ15" s="1287"/>
      <c r="AR15" s="1287"/>
      <c r="AS15" s="1287"/>
      <c r="AT15" s="1288"/>
      <c r="AU15" s="1318"/>
      <c r="AV15" s="1319"/>
      <c r="AW15" s="217" t="s">
        <v>26</v>
      </c>
      <c r="AX15" s="1301"/>
      <c r="AY15" s="1302"/>
      <c r="AZ15" s="1302"/>
      <c r="BA15" s="1302"/>
      <c r="BB15" s="1303"/>
      <c r="BC15" s="1266"/>
      <c r="BD15" s="1269"/>
      <c r="BE15" s="1269"/>
      <c r="BF15" s="1269"/>
      <c r="BG15" s="1269"/>
      <c r="BH15" s="1269"/>
      <c r="BI15" s="1269"/>
      <c r="BJ15" s="1269"/>
      <c r="BK15" s="1308"/>
      <c r="BL15" s="1266"/>
      <c r="BM15" s="1269"/>
      <c r="BN15" s="1269"/>
      <c r="BO15" s="1269"/>
      <c r="BP15" s="1269"/>
      <c r="BQ15" s="1269"/>
      <c r="BR15" s="1269"/>
      <c r="BS15" s="1269"/>
      <c r="BT15" s="1308"/>
    </row>
    <row r="16" spans="1:73" ht="18.75" customHeight="1" x14ac:dyDescent="0.4">
      <c r="A16" s="1312"/>
      <c r="B16" s="1313"/>
      <c r="C16" s="1316"/>
      <c r="D16" s="1317"/>
      <c r="E16" s="1317"/>
      <c r="F16" s="1317"/>
      <c r="G16" s="1317"/>
      <c r="H16" s="1255"/>
      <c r="I16" s="1258"/>
      <c r="J16" s="1258"/>
      <c r="K16" s="1258"/>
      <c r="L16" s="1258"/>
      <c r="M16" s="1258"/>
      <c r="N16" s="1261"/>
      <c r="O16" s="1264"/>
      <c r="P16" s="1258"/>
      <c r="Q16" s="1258"/>
      <c r="R16" s="1258"/>
      <c r="S16" s="1258"/>
      <c r="T16" s="1258"/>
      <c r="U16" s="1261"/>
      <c r="V16" s="1264"/>
      <c r="W16" s="1258"/>
      <c r="X16" s="1258"/>
      <c r="Y16" s="1258"/>
      <c r="Z16" s="1258"/>
      <c r="AA16" s="1258"/>
      <c r="AB16" s="1261"/>
      <c r="AC16" s="1264"/>
      <c r="AD16" s="1258"/>
      <c r="AE16" s="1258"/>
      <c r="AF16" s="1258"/>
      <c r="AG16" s="1258"/>
      <c r="AH16" s="1258"/>
      <c r="AI16" s="1261"/>
      <c r="AJ16" s="1264"/>
      <c r="AK16" s="1258"/>
      <c r="AL16" s="1273"/>
      <c r="AM16" s="1280"/>
      <c r="AN16" s="1281"/>
      <c r="AO16" s="1282"/>
      <c r="AP16" s="1289"/>
      <c r="AQ16" s="1290"/>
      <c r="AR16" s="1290"/>
      <c r="AS16" s="1290"/>
      <c r="AT16" s="1291"/>
      <c r="AU16" s="1320"/>
      <c r="AV16" s="1321"/>
      <c r="AW16" s="218" t="s">
        <v>317</v>
      </c>
      <c r="AX16" s="1304"/>
      <c r="AY16" s="1305"/>
      <c r="AZ16" s="1305"/>
      <c r="BA16" s="1305"/>
      <c r="BB16" s="1306"/>
      <c r="BC16" s="1267"/>
      <c r="BD16" s="1270"/>
      <c r="BE16" s="1270"/>
      <c r="BF16" s="1270"/>
      <c r="BG16" s="1270"/>
      <c r="BH16" s="1270"/>
      <c r="BI16" s="1270"/>
      <c r="BJ16" s="1270"/>
      <c r="BK16" s="1309"/>
      <c r="BL16" s="1267"/>
      <c r="BM16" s="1270"/>
      <c r="BN16" s="1270"/>
      <c r="BO16" s="1270"/>
      <c r="BP16" s="1270"/>
      <c r="BQ16" s="1270"/>
      <c r="BR16" s="1270"/>
      <c r="BS16" s="1270"/>
      <c r="BT16" s="1309"/>
    </row>
    <row r="17" spans="1:73" ht="18.75" customHeight="1" x14ac:dyDescent="0.4">
      <c r="A17" s="1245" t="s">
        <v>173</v>
      </c>
      <c r="B17" s="1246"/>
      <c r="C17" s="1249"/>
      <c r="D17" s="1250"/>
      <c r="E17" s="1250"/>
      <c r="F17" s="1250"/>
      <c r="G17" s="1250"/>
      <c r="H17" s="1253"/>
      <c r="I17" s="1256"/>
      <c r="J17" s="1256"/>
      <c r="K17" s="1256"/>
      <c r="L17" s="1256"/>
      <c r="M17" s="1256"/>
      <c r="N17" s="1259"/>
      <c r="O17" s="1262"/>
      <c r="P17" s="1256"/>
      <c r="Q17" s="1256"/>
      <c r="R17" s="1256"/>
      <c r="S17" s="1256"/>
      <c r="T17" s="1256"/>
      <c r="U17" s="1259"/>
      <c r="V17" s="1262"/>
      <c r="W17" s="1256"/>
      <c r="X17" s="1256"/>
      <c r="Y17" s="1256"/>
      <c r="Z17" s="1256"/>
      <c r="AA17" s="1256"/>
      <c r="AB17" s="1259"/>
      <c r="AC17" s="1262"/>
      <c r="AD17" s="1256"/>
      <c r="AE17" s="1256"/>
      <c r="AF17" s="1256"/>
      <c r="AG17" s="1256"/>
      <c r="AH17" s="1256"/>
      <c r="AI17" s="1259"/>
      <c r="AJ17" s="1262"/>
      <c r="AK17" s="1256"/>
      <c r="AL17" s="1271"/>
      <c r="AM17" s="1274">
        <f>SUM(BL17:BT18)</f>
        <v>0</v>
      </c>
      <c r="AN17" s="1275"/>
      <c r="AO17" s="1276"/>
      <c r="AP17" s="1283"/>
      <c r="AQ17" s="1284"/>
      <c r="AR17" s="1284"/>
      <c r="AS17" s="1284"/>
      <c r="AT17" s="1285"/>
      <c r="AU17" s="1292" t="s">
        <v>316</v>
      </c>
      <c r="AV17" s="1293"/>
      <c r="AW17" s="1294"/>
      <c r="AX17" s="1298"/>
      <c r="AY17" s="1299"/>
      <c r="AZ17" s="1299"/>
      <c r="BA17" s="1299"/>
      <c r="BB17" s="1300"/>
      <c r="BC17" s="1265">
        <f t="shared" ref="BC17:BK17" si="5">COUNTIF($H17:$AL18,BC$6)</f>
        <v>0</v>
      </c>
      <c r="BD17" s="1268">
        <f t="shared" si="5"/>
        <v>0</v>
      </c>
      <c r="BE17" s="1268">
        <f t="shared" si="5"/>
        <v>0</v>
      </c>
      <c r="BF17" s="1268">
        <f t="shared" si="5"/>
        <v>0</v>
      </c>
      <c r="BG17" s="1268">
        <f t="shared" si="5"/>
        <v>0</v>
      </c>
      <c r="BH17" s="1268">
        <f t="shared" si="5"/>
        <v>0</v>
      </c>
      <c r="BI17" s="1268">
        <f t="shared" si="5"/>
        <v>0</v>
      </c>
      <c r="BJ17" s="1268">
        <f t="shared" si="5"/>
        <v>0</v>
      </c>
      <c r="BK17" s="1307">
        <f t="shared" si="5"/>
        <v>0</v>
      </c>
      <c r="BL17" s="1265">
        <f t="shared" ref="BL17:BT17" si="6">BC17*BC$42*24</f>
        <v>0</v>
      </c>
      <c r="BM17" s="1268">
        <f t="shared" si="6"/>
        <v>0</v>
      </c>
      <c r="BN17" s="1268">
        <f t="shared" si="6"/>
        <v>0</v>
      </c>
      <c r="BO17" s="1268">
        <f t="shared" si="6"/>
        <v>0</v>
      </c>
      <c r="BP17" s="1268">
        <f t="shared" si="6"/>
        <v>0</v>
      </c>
      <c r="BQ17" s="1268">
        <f t="shared" si="6"/>
        <v>0</v>
      </c>
      <c r="BR17" s="1268">
        <f t="shared" si="6"/>
        <v>0</v>
      </c>
      <c r="BS17" s="1268">
        <f t="shared" si="6"/>
        <v>0</v>
      </c>
      <c r="BT17" s="1307">
        <f t="shared" si="6"/>
        <v>0</v>
      </c>
    </row>
    <row r="18" spans="1:73" ht="18.75" customHeight="1" x14ac:dyDescent="0.4">
      <c r="A18" s="1247"/>
      <c r="B18" s="1248"/>
      <c r="C18" s="1251"/>
      <c r="D18" s="1252"/>
      <c r="E18" s="1252"/>
      <c r="F18" s="1252"/>
      <c r="G18" s="1252"/>
      <c r="H18" s="1254"/>
      <c r="I18" s="1257"/>
      <c r="J18" s="1257"/>
      <c r="K18" s="1257"/>
      <c r="L18" s="1257"/>
      <c r="M18" s="1257"/>
      <c r="N18" s="1260"/>
      <c r="O18" s="1263"/>
      <c r="P18" s="1257"/>
      <c r="Q18" s="1257"/>
      <c r="R18" s="1257"/>
      <c r="S18" s="1257"/>
      <c r="T18" s="1257"/>
      <c r="U18" s="1260"/>
      <c r="V18" s="1263"/>
      <c r="W18" s="1257"/>
      <c r="X18" s="1257"/>
      <c r="Y18" s="1257"/>
      <c r="Z18" s="1257"/>
      <c r="AA18" s="1257"/>
      <c r="AB18" s="1260"/>
      <c r="AC18" s="1263"/>
      <c r="AD18" s="1257"/>
      <c r="AE18" s="1257"/>
      <c r="AF18" s="1257"/>
      <c r="AG18" s="1257"/>
      <c r="AH18" s="1257"/>
      <c r="AI18" s="1260"/>
      <c r="AJ18" s="1263"/>
      <c r="AK18" s="1257"/>
      <c r="AL18" s="1272"/>
      <c r="AM18" s="1277"/>
      <c r="AN18" s="1278"/>
      <c r="AO18" s="1279"/>
      <c r="AP18" s="1286"/>
      <c r="AQ18" s="1287"/>
      <c r="AR18" s="1287"/>
      <c r="AS18" s="1287"/>
      <c r="AT18" s="1288"/>
      <c r="AU18" s="1295"/>
      <c r="AV18" s="1296"/>
      <c r="AW18" s="1297"/>
      <c r="AX18" s="1301"/>
      <c r="AY18" s="1302"/>
      <c r="AZ18" s="1302"/>
      <c r="BA18" s="1302"/>
      <c r="BB18" s="1303"/>
      <c r="BC18" s="1266"/>
      <c r="BD18" s="1269"/>
      <c r="BE18" s="1269"/>
      <c r="BF18" s="1269"/>
      <c r="BG18" s="1269"/>
      <c r="BH18" s="1269"/>
      <c r="BI18" s="1269"/>
      <c r="BJ18" s="1269"/>
      <c r="BK18" s="1308"/>
      <c r="BL18" s="1266"/>
      <c r="BM18" s="1269"/>
      <c r="BN18" s="1269"/>
      <c r="BO18" s="1269"/>
      <c r="BP18" s="1269"/>
      <c r="BQ18" s="1269"/>
      <c r="BR18" s="1269"/>
      <c r="BS18" s="1269"/>
      <c r="BT18" s="1308"/>
    </row>
    <row r="19" spans="1:73" ht="18.75" customHeight="1" x14ac:dyDescent="0.4">
      <c r="A19" s="1310" t="s">
        <v>184</v>
      </c>
      <c r="B19" s="1311"/>
      <c r="C19" s="1314"/>
      <c r="D19" s="1315"/>
      <c r="E19" s="1315"/>
      <c r="F19" s="1315"/>
      <c r="G19" s="1315"/>
      <c r="H19" s="1254"/>
      <c r="I19" s="1257"/>
      <c r="J19" s="1257"/>
      <c r="K19" s="1257"/>
      <c r="L19" s="1257"/>
      <c r="M19" s="1257"/>
      <c r="N19" s="1260"/>
      <c r="O19" s="1263"/>
      <c r="P19" s="1257"/>
      <c r="Q19" s="1257"/>
      <c r="R19" s="1257"/>
      <c r="S19" s="1257"/>
      <c r="T19" s="1257"/>
      <c r="U19" s="1260"/>
      <c r="V19" s="1263"/>
      <c r="W19" s="1257"/>
      <c r="X19" s="1257"/>
      <c r="Y19" s="1257"/>
      <c r="Z19" s="1257"/>
      <c r="AA19" s="1257"/>
      <c r="AB19" s="1260"/>
      <c r="AC19" s="1263"/>
      <c r="AD19" s="1257"/>
      <c r="AE19" s="1257"/>
      <c r="AF19" s="1257"/>
      <c r="AG19" s="1257"/>
      <c r="AH19" s="1257"/>
      <c r="AI19" s="1260"/>
      <c r="AJ19" s="1263"/>
      <c r="AK19" s="1257"/>
      <c r="AL19" s="1272"/>
      <c r="AM19" s="1277"/>
      <c r="AN19" s="1278"/>
      <c r="AO19" s="1279"/>
      <c r="AP19" s="1286"/>
      <c r="AQ19" s="1287"/>
      <c r="AR19" s="1287"/>
      <c r="AS19" s="1287"/>
      <c r="AT19" s="1288"/>
      <c r="AU19" s="1318"/>
      <c r="AV19" s="1319"/>
      <c r="AW19" s="217" t="s">
        <v>26</v>
      </c>
      <c r="AX19" s="1301"/>
      <c r="AY19" s="1302"/>
      <c r="AZ19" s="1302"/>
      <c r="BA19" s="1302"/>
      <c r="BB19" s="1303"/>
      <c r="BC19" s="1266"/>
      <c r="BD19" s="1269"/>
      <c r="BE19" s="1269"/>
      <c r="BF19" s="1269"/>
      <c r="BG19" s="1269"/>
      <c r="BH19" s="1269"/>
      <c r="BI19" s="1269"/>
      <c r="BJ19" s="1269"/>
      <c r="BK19" s="1308"/>
      <c r="BL19" s="1266"/>
      <c r="BM19" s="1269"/>
      <c r="BN19" s="1269"/>
      <c r="BO19" s="1269"/>
      <c r="BP19" s="1269"/>
      <c r="BQ19" s="1269"/>
      <c r="BR19" s="1269"/>
      <c r="BS19" s="1269"/>
      <c r="BT19" s="1308"/>
    </row>
    <row r="20" spans="1:73" ht="18.75" customHeight="1" x14ac:dyDescent="0.4">
      <c r="A20" s="1312"/>
      <c r="B20" s="1313"/>
      <c r="C20" s="1316"/>
      <c r="D20" s="1317"/>
      <c r="E20" s="1317"/>
      <c r="F20" s="1317"/>
      <c r="G20" s="1317"/>
      <c r="H20" s="1255"/>
      <c r="I20" s="1258"/>
      <c r="J20" s="1258"/>
      <c r="K20" s="1258"/>
      <c r="L20" s="1258"/>
      <c r="M20" s="1258"/>
      <c r="N20" s="1261"/>
      <c r="O20" s="1264"/>
      <c r="P20" s="1258"/>
      <c r="Q20" s="1258"/>
      <c r="R20" s="1258"/>
      <c r="S20" s="1258"/>
      <c r="T20" s="1258"/>
      <c r="U20" s="1261"/>
      <c r="V20" s="1264"/>
      <c r="W20" s="1258"/>
      <c r="X20" s="1258"/>
      <c r="Y20" s="1258"/>
      <c r="Z20" s="1258"/>
      <c r="AA20" s="1258"/>
      <c r="AB20" s="1261"/>
      <c r="AC20" s="1264"/>
      <c r="AD20" s="1258"/>
      <c r="AE20" s="1258"/>
      <c r="AF20" s="1258"/>
      <c r="AG20" s="1258"/>
      <c r="AH20" s="1258"/>
      <c r="AI20" s="1261"/>
      <c r="AJ20" s="1264"/>
      <c r="AK20" s="1258"/>
      <c r="AL20" s="1273"/>
      <c r="AM20" s="1280"/>
      <c r="AN20" s="1281"/>
      <c r="AO20" s="1282"/>
      <c r="AP20" s="1289"/>
      <c r="AQ20" s="1290"/>
      <c r="AR20" s="1290"/>
      <c r="AS20" s="1290"/>
      <c r="AT20" s="1291"/>
      <c r="AU20" s="1320"/>
      <c r="AV20" s="1321"/>
      <c r="AW20" s="218" t="s">
        <v>317</v>
      </c>
      <c r="AX20" s="1304"/>
      <c r="AY20" s="1305"/>
      <c r="AZ20" s="1305"/>
      <c r="BA20" s="1305"/>
      <c r="BB20" s="1306"/>
      <c r="BC20" s="1267"/>
      <c r="BD20" s="1270"/>
      <c r="BE20" s="1270"/>
      <c r="BF20" s="1270"/>
      <c r="BG20" s="1270"/>
      <c r="BH20" s="1270"/>
      <c r="BI20" s="1270"/>
      <c r="BJ20" s="1270"/>
      <c r="BK20" s="1309"/>
      <c r="BL20" s="1267"/>
      <c r="BM20" s="1270"/>
      <c r="BN20" s="1270"/>
      <c r="BO20" s="1270"/>
      <c r="BP20" s="1270"/>
      <c r="BQ20" s="1270"/>
      <c r="BR20" s="1270"/>
      <c r="BS20" s="1270"/>
      <c r="BT20" s="1309"/>
    </row>
    <row r="21" spans="1:73" ht="18.75" customHeight="1" x14ac:dyDescent="0.4">
      <c r="A21" s="1245" t="s">
        <v>173</v>
      </c>
      <c r="B21" s="1246"/>
      <c r="C21" s="1249"/>
      <c r="D21" s="1250"/>
      <c r="E21" s="1250"/>
      <c r="F21" s="1250"/>
      <c r="G21" s="1250"/>
      <c r="H21" s="1253"/>
      <c r="I21" s="1256"/>
      <c r="J21" s="1256"/>
      <c r="K21" s="1256"/>
      <c r="L21" s="1256"/>
      <c r="M21" s="1256"/>
      <c r="N21" s="1259"/>
      <c r="O21" s="1262"/>
      <c r="P21" s="1256"/>
      <c r="Q21" s="1256"/>
      <c r="R21" s="1256"/>
      <c r="S21" s="1256"/>
      <c r="T21" s="1256"/>
      <c r="U21" s="1259"/>
      <c r="V21" s="1262"/>
      <c r="W21" s="1256"/>
      <c r="X21" s="1256"/>
      <c r="Y21" s="1256"/>
      <c r="Z21" s="1256"/>
      <c r="AA21" s="1256"/>
      <c r="AB21" s="1259"/>
      <c r="AC21" s="1262"/>
      <c r="AD21" s="1256"/>
      <c r="AE21" s="1256"/>
      <c r="AF21" s="1256"/>
      <c r="AG21" s="1256"/>
      <c r="AH21" s="1256"/>
      <c r="AI21" s="1259"/>
      <c r="AJ21" s="1262"/>
      <c r="AK21" s="1256"/>
      <c r="AL21" s="1271"/>
      <c r="AM21" s="1274">
        <f>SUM(BL21:BT22)</f>
        <v>0</v>
      </c>
      <c r="AN21" s="1275"/>
      <c r="AO21" s="1276"/>
      <c r="AP21" s="1283"/>
      <c r="AQ21" s="1284"/>
      <c r="AR21" s="1284"/>
      <c r="AS21" s="1284"/>
      <c r="AT21" s="1285"/>
      <c r="AU21" s="1292" t="s">
        <v>316</v>
      </c>
      <c r="AV21" s="1293"/>
      <c r="AW21" s="1294"/>
      <c r="AX21" s="1298"/>
      <c r="AY21" s="1299"/>
      <c r="AZ21" s="1299"/>
      <c r="BA21" s="1299"/>
      <c r="BB21" s="1300"/>
      <c r="BC21" s="1265">
        <f t="shared" ref="BC21:BK21" si="7">COUNTIF($H21:$AL22,BC$6)</f>
        <v>0</v>
      </c>
      <c r="BD21" s="1268">
        <f t="shared" si="7"/>
        <v>0</v>
      </c>
      <c r="BE21" s="1268">
        <f t="shared" si="7"/>
        <v>0</v>
      </c>
      <c r="BF21" s="1268">
        <f t="shared" si="7"/>
        <v>0</v>
      </c>
      <c r="BG21" s="1268">
        <f t="shared" si="7"/>
        <v>0</v>
      </c>
      <c r="BH21" s="1268">
        <f t="shared" si="7"/>
        <v>0</v>
      </c>
      <c r="BI21" s="1268">
        <f t="shared" si="7"/>
        <v>0</v>
      </c>
      <c r="BJ21" s="1268">
        <f t="shared" si="7"/>
        <v>0</v>
      </c>
      <c r="BK21" s="1307">
        <f t="shared" si="7"/>
        <v>0</v>
      </c>
      <c r="BL21" s="1265">
        <f t="shared" ref="BL21:BT21" si="8">BC21*BC$42*24</f>
        <v>0</v>
      </c>
      <c r="BM21" s="1268">
        <f t="shared" si="8"/>
        <v>0</v>
      </c>
      <c r="BN21" s="1268">
        <f t="shared" si="8"/>
        <v>0</v>
      </c>
      <c r="BO21" s="1268">
        <f t="shared" si="8"/>
        <v>0</v>
      </c>
      <c r="BP21" s="1268">
        <f t="shared" si="8"/>
        <v>0</v>
      </c>
      <c r="BQ21" s="1268">
        <f t="shared" si="8"/>
        <v>0</v>
      </c>
      <c r="BR21" s="1268">
        <f t="shared" si="8"/>
        <v>0</v>
      </c>
      <c r="BS21" s="1268">
        <f t="shared" si="8"/>
        <v>0</v>
      </c>
      <c r="BT21" s="1307">
        <f t="shared" si="8"/>
        <v>0</v>
      </c>
    </row>
    <row r="22" spans="1:73" ht="18.75" customHeight="1" x14ac:dyDescent="0.4">
      <c r="A22" s="1247"/>
      <c r="B22" s="1248"/>
      <c r="C22" s="1251"/>
      <c r="D22" s="1252"/>
      <c r="E22" s="1252"/>
      <c r="F22" s="1252"/>
      <c r="G22" s="1252"/>
      <c r="H22" s="1254"/>
      <c r="I22" s="1257"/>
      <c r="J22" s="1257"/>
      <c r="K22" s="1257"/>
      <c r="L22" s="1257"/>
      <c r="M22" s="1257"/>
      <c r="N22" s="1260"/>
      <c r="O22" s="1263"/>
      <c r="P22" s="1257"/>
      <c r="Q22" s="1257"/>
      <c r="R22" s="1257"/>
      <c r="S22" s="1257"/>
      <c r="T22" s="1257"/>
      <c r="U22" s="1260"/>
      <c r="V22" s="1263"/>
      <c r="W22" s="1257"/>
      <c r="X22" s="1257"/>
      <c r="Y22" s="1257"/>
      <c r="Z22" s="1257"/>
      <c r="AA22" s="1257"/>
      <c r="AB22" s="1260"/>
      <c r="AC22" s="1263"/>
      <c r="AD22" s="1257"/>
      <c r="AE22" s="1257"/>
      <c r="AF22" s="1257"/>
      <c r="AG22" s="1257"/>
      <c r="AH22" s="1257"/>
      <c r="AI22" s="1260"/>
      <c r="AJ22" s="1263"/>
      <c r="AK22" s="1257"/>
      <c r="AL22" s="1272"/>
      <c r="AM22" s="1277"/>
      <c r="AN22" s="1278"/>
      <c r="AO22" s="1279"/>
      <c r="AP22" s="1286"/>
      <c r="AQ22" s="1287"/>
      <c r="AR22" s="1287"/>
      <c r="AS22" s="1287"/>
      <c r="AT22" s="1288"/>
      <c r="AU22" s="1295"/>
      <c r="AV22" s="1296"/>
      <c r="AW22" s="1297"/>
      <c r="AX22" s="1301"/>
      <c r="AY22" s="1302"/>
      <c r="AZ22" s="1302"/>
      <c r="BA22" s="1302"/>
      <c r="BB22" s="1303"/>
      <c r="BC22" s="1266"/>
      <c r="BD22" s="1269"/>
      <c r="BE22" s="1269"/>
      <c r="BF22" s="1269"/>
      <c r="BG22" s="1269"/>
      <c r="BH22" s="1269"/>
      <c r="BI22" s="1269"/>
      <c r="BJ22" s="1269"/>
      <c r="BK22" s="1308"/>
      <c r="BL22" s="1266"/>
      <c r="BM22" s="1269"/>
      <c r="BN22" s="1269"/>
      <c r="BO22" s="1269"/>
      <c r="BP22" s="1269"/>
      <c r="BQ22" s="1269"/>
      <c r="BR22" s="1269"/>
      <c r="BS22" s="1269"/>
      <c r="BT22" s="1308"/>
    </row>
    <row r="23" spans="1:73" ht="18.75" customHeight="1" x14ac:dyDescent="0.4">
      <c r="A23" s="1310" t="s">
        <v>184</v>
      </c>
      <c r="B23" s="1311"/>
      <c r="C23" s="1314"/>
      <c r="D23" s="1315"/>
      <c r="E23" s="1315"/>
      <c r="F23" s="1315"/>
      <c r="G23" s="1315"/>
      <c r="H23" s="1254"/>
      <c r="I23" s="1257"/>
      <c r="J23" s="1257"/>
      <c r="K23" s="1257"/>
      <c r="L23" s="1257"/>
      <c r="M23" s="1257"/>
      <c r="N23" s="1260"/>
      <c r="O23" s="1263"/>
      <c r="P23" s="1257"/>
      <c r="Q23" s="1257"/>
      <c r="R23" s="1257"/>
      <c r="S23" s="1257"/>
      <c r="T23" s="1257"/>
      <c r="U23" s="1260"/>
      <c r="V23" s="1263"/>
      <c r="W23" s="1257"/>
      <c r="X23" s="1257"/>
      <c r="Y23" s="1257"/>
      <c r="Z23" s="1257"/>
      <c r="AA23" s="1257"/>
      <c r="AB23" s="1260"/>
      <c r="AC23" s="1263"/>
      <c r="AD23" s="1257"/>
      <c r="AE23" s="1257"/>
      <c r="AF23" s="1257"/>
      <c r="AG23" s="1257"/>
      <c r="AH23" s="1257"/>
      <c r="AI23" s="1260"/>
      <c r="AJ23" s="1263"/>
      <c r="AK23" s="1257"/>
      <c r="AL23" s="1272"/>
      <c r="AM23" s="1277"/>
      <c r="AN23" s="1278"/>
      <c r="AO23" s="1279"/>
      <c r="AP23" s="1286"/>
      <c r="AQ23" s="1287"/>
      <c r="AR23" s="1287"/>
      <c r="AS23" s="1287"/>
      <c r="AT23" s="1288"/>
      <c r="AU23" s="1318"/>
      <c r="AV23" s="1319"/>
      <c r="AW23" s="217" t="s">
        <v>26</v>
      </c>
      <c r="AX23" s="1301"/>
      <c r="AY23" s="1302"/>
      <c r="AZ23" s="1302"/>
      <c r="BA23" s="1302"/>
      <c r="BB23" s="1303"/>
      <c r="BC23" s="1266"/>
      <c r="BD23" s="1269"/>
      <c r="BE23" s="1269"/>
      <c r="BF23" s="1269"/>
      <c r="BG23" s="1269"/>
      <c r="BH23" s="1269"/>
      <c r="BI23" s="1269"/>
      <c r="BJ23" s="1269"/>
      <c r="BK23" s="1308"/>
      <c r="BL23" s="1266"/>
      <c r="BM23" s="1269"/>
      <c r="BN23" s="1269"/>
      <c r="BO23" s="1269"/>
      <c r="BP23" s="1269"/>
      <c r="BQ23" s="1269"/>
      <c r="BR23" s="1269"/>
      <c r="BS23" s="1269"/>
      <c r="BT23" s="1308"/>
    </row>
    <row r="24" spans="1:73" ht="18.75" customHeight="1" x14ac:dyDescent="0.4">
      <c r="A24" s="1312"/>
      <c r="B24" s="1313"/>
      <c r="C24" s="1316"/>
      <c r="D24" s="1317"/>
      <c r="E24" s="1317"/>
      <c r="F24" s="1317"/>
      <c r="G24" s="1317"/>
      <c r="H24" s="1255"/>
      <c r="I24" s="1258"/>
      <c r="J24" s="1258"/>
      <c r="K24" s="1258"/>
      <c r="L24" s="1258"/>
      <c r="M24" s="1258"/>
      <c r="N24" s="1261"/>
      <c r="O24" s="1264"/>
      <c r="P24" s="1258"/>
      <c r="Q24" s="1258"/>
      <c r="R24" s="1258"/>
      <c r="S24" s="1258"/>
      <c r="T24" s="1258"/>
      <c r="U24" s="1261"/>
      <c r="V24" s="1264"/>
      <c r="W24" s="1258"/>
      <c r="X24" s="1258"/>
      <c r="Y24" s="1258"/>
      <c r="Z24" s="1258"/>
      <c r="AA24" s="1258"/>
      <c r="AB24" s="1261"/>
      <c r="AC24" s="1264"/>
      <c r="AD24" s="1258"/>
      <c r="AE24" s="1258"/>
      <c r="AF24" s="1258"/>
      <c r="AG24" s="1258"/>
      <c r="AH24" s="1258"/>
      <c r="AI24" s="1261"/>
      <c r="AJ24" s="1264"/>
      <c r="AK24" s="1258"/>
      <c r="AL24" s="1273"/>
      <c r="AM24" s="1280"/>
      <c r="AN24" s="1281"/>
      <c r="AO24" s="1282"/>
      <c r="AP24" s="1289"/>
      <c r="AQ24" s="1290"/>
      <c r="AR24" s="1290"/>
      <c r="AS24" s="1290"/>
      <c r="AT24" s="1291"/>
      <c r="AU24" s="1320"/>
      <c r="AV24" s="1321"/>
      <c r="AW24" s="218" t="s">
        <v>317</v>
      </c>
      <c r="AX24" s="1304"/>
      <c r="AY24" s="1305"/>
      <c r="AZ24" s="1305"/>
      <c r="BA24" s="1305"/>
      <c r="BB24" s="1306"/>
      <c r="BC24" s="1267"/>
      <c r="BD24" s="1270"/>
      <c r="BE24" s="1270"/>
      <c r="BF24" s="1270"/>
      <c r="BG24" s="1270"/>
      <c r="BH24" s="1270"/>
      <c r="BI24" s="1270"/>
      <c r="BJ24" s="1270"/>
      <c r="BK24" s="1309"/>
      <c r="BL24" s="1267"/>
      <c r="BM24" s="1270"/>
      <c r="BN24" s="1270"/>
      <c r="BO24" s="1270"/>
      <c r="BP24" s="1270"/>
      <c r="BQ24" s="1270"/>
      <c r="BR24" s="1270"/>
      <c r="BS24" s="1270"/>
      <c r="BT24" s="1309"/>
    </row>
    <row r="25" spans="1:73" ht="18.75" customHeight="1" x14ac:dyDescent="0.4">
      <c r="A25" s="1245" t="s">
        <v>173</v>
      </c>
      <c r="B25" s="1246"/>
      <c r="C25" s="1249"/>
      <c r="D25" s="1250"/>
      <c r="E25" s="1250"/>
      <c r="F25" s="1250"/>
      <c r="G25" s="1250"/>
      <c r="H25" s="1253"/>
      <c r="I25" s="1256"/>
      <c r="J25" s="1256"/>
      <c r="K25" s="1256"/>
      <c r="L25" s="1256"/>
      <c r="M25" s="1256"/>
      <c r="N25" s="1259"/>
      <c r="O25" s="1262"/>
      <c r="P25" s="1256"/>
      <c r="Q25" s="1256"/>
      <c r="R25" s="1256"/>
      <c r="S25" s="1256"/>
      <c r="T25" s="1256"/>
      <c r="U25" s="1259"/>
      <c r="V25" s="1262"/>
      <c r="W25" s="1256"/>
      <c r="X25" s="1256"/>
      <c r="Y25" s="1256"/>
      <c r="Z25" s="1324"/>
      <c r="AA25" s="1256"/>
      <c r="AB25" s="1259"/>
      <c r="AC25" s="1262"/>
      <c r="AD25" s="1256"/>
      <c r="AE25" s="1256"/>
      <c r="AF25" s="1256"/>
      <c r="AG25" s="1256"/>
      <c r="AH25" s="1256"/>
      <c r="AI25" s="1259"/>
      <c r="AJ25" s="1262"/>
      <c r="AK25" s="1256"/>
      <c r="AL25" s="1271"/>
      <c r="AM25" s="1274">
        <f>SUM(BL25:BT26)</f>
        <v>0</v>
      </c>
      <c r="AN25" s="1275"/>
      <c r="AO25" s="1276"/>
      <c r="AP25" s="1283"/>
      <c r="AQ25" s="1284"/>
      <c r="AR25" s="1284"/>
      <c r="AS25" s="1284"/>
      <c r="AT25" s="1285"/>
      <c r="AU25" s="1292" t="s">
        <v>316</v>
      </c>
      <c r="AV25" s="1293"/>
      <c r="AW25" s="1294"/>
      <c r="AX25" s="1298"/>
      <c r="AY25" s="1299"/>
      <c r="AZ25" s="1299"/>
      <c r="BA25" s="1299"/>
      <c r="BB25" s="1300"/>
      <c r="BC25" s="1265">
        <f t="shared" ref="BC25:BK25" si="9">COUNTIF($H25:$AL26,BC$6)</f>
        <v>0</v>
      </c>
      <c r="BD25" s="1268">
        <f t="shared" si="9"/>
        <v>0</v>
      </c>
      <c r="BE25" s="1268">
        <f t="shared" si="9"/>
        <v>0</v>
      </c>
      <c r="BF25" s="1268">
        <f t="shared" si="9"/>
        <v>0</v>
      </c>
      <c r="BG25" s="1268">
        <f t="shared" si="9"/>
        <v>0</v>
      </c>
      <c r="BH25" s="1268">
        <f t="shared" si="9"/>
        <v>0</v>
      </c>
      <c r="BI25" s="1268">
        <f t="shared" si="9"/>
        <v>0</v>
      </c>
      <c r="BJ25" s="1268">
        <f t="shared" si="9"/>
        <v>0</v>
      </c>
      <c r="BK25" s="1307">
        <f t="shared" si="9"/>
        <v>0</v>
      </c>
      <c r="BL25" s="1265">
        <f t="shared" ref="BL25:BT25" si="10">BC25*BC$42*24</f>
        <v>0</v>
      </c>
      <c r="BM25" s="1268">
        <f t="shared" si="10"/>
        <v>0</v>
      </c>
      <c r="BN25" s="1268">
        <f t="shared" si="10"/>
        <v>0</v>
      </c>
      <c r="BO25" s="1268">
        <f t="shared" si="10"/>
        <v>0</v>
      </c>
      <c r="BP25" s="1268">
        <f t="shared" si="10"/>
        <v>0</v>
      </c>
      <c r="BQ25" s="1268">
        <f t="shared" si="10"/>
        <v>0</v>
      </c>
      <c r="BR25" s="1268">
        <f t="shared" si="10"/>
        <v>0</v>
      </c>
      <c r="BS25" s="1268">
        <f t="shared" si="10"/>
        <v>0</v>
      </c>
      <c r="BT25" s="1307">
        <f t="shared" si="10"/>
        <v>0</v>
      </c>
      <c r="BU25" s="200">
        <f>AM58</f>
        <v>0</v>
      </c>
    </row>
    <row r="26" spans="1:73" ht="18.75" customHeight="1" x14ac:dyDescent="0.4">
      <c r="A26" s="1247"/>
      <c r="B26" s="1248"/>
      <c r="C26" s="1251"/>
      <c r="D26" s="1252"/>
      <c r="E26" s="1252"/>
      <c r="F26" s="1252"/>
      <c r="G26" s="1252"/>
      <c r="H26" s="1254"/>
      <c r="I26" s="1257"/>
      <c r="J26" s="1257"/>
      <c r="K26" s="1257"/>
      <c r="L26" s="1257"/>
      <c r="M26" s="1257"/>
      <c r="N26" s="1260"/>
      <c r="O26" s="1263"/>
      <c r="P26" s="1257"/>
      <c r="Q26" s="1257"/>
      <c r="R26" s="1257"/>
      <c r="S26" s="1257"/>
      <c r="T26" s="1257"/>
      <c r="U26" s="1260"/>
      <c r="V26" s="1263"/>
      <c r="W26" s="1257"/>
      <c r="X26" s="1257"/>
      <c r="Y26" s="1257"/>
      <c r="Z26" s="1325"/>
      <c r="AA26" s="1257"/>
      <c r="AB26" s="1260"/>
      <c r="AC26" s="1263"/>
      <c r="AD26" s="1257"/>
      <c r="AE26" s="1257"/>
      <c r="AF26" s="1257"/>
      <c r="AG26" s="1257"/>
      <c r="AH26" s="1257"/>
      <c r="AI26" s="1260"/>
      <c r="AJ26" s="1263"/>
      <c r="AK26" s="1257"/>
      <c r="AL26" s="1272"/>
      <c r="AM26" s="1277"/>
      <c r="AN26" s="1278"/>
      <c r="AO26" s="1279"/>
      <c r="AP26" s="1286"/>
      <c r="AQ26" s="1287"/>
      <c r="AR26" s="1287"/>
      <c r="AS26" s="1287"/>
      <c r="AT26" s="1288"/>
      <c r="AU26" s="1295"/>
      <c r="AV26" s="1296"/>
      <c r="AW26" s="1297"/>
      <c r="AX26" s="1301"/>
      <c r="AY26" s="1302"/>
      <c r="AZ26" s="1302"/>
      <c r="BA26" s="1302"/>
      <c r="BB26" s="1303"/>
      <c r="BC26" s="1266"/>
      <c r="BD26" s="1269"/>
      <c r="BE26" s="1269"/>
      <c r="BF26" s="1269"/>
      <c r="BG26" s="1269"/>
      <c r="BH26" s="1269"/>
      <c r="BI26" s="1269"/>
      <c r="BJ26" s="1269"/>
      <c r="BK26" s="1308"/>
      <c r="BL26" s="1266"/>
      <c r="BM26" s="1269"/>
      <c r="BN26" s="1269"/>
      <c r="BO26" s="1269"/>
      <c r="BP26" s="1269"/>
      <c r="BQ26" s="1269"/>
      <c r="BR26" s="1269"/>
      <c r="BS26" s="1269"/>
      <c r="BT26" s="1308"/>
      <c r="BU26" s="200">
        <f>AM59</f>
        <v>0</v>
      </c>
    </row>
    <row r="27" spans="1:73" ht="18.75" customHeight="1" x14ac:dyDescent="0.4">
      <c r="A27" s="1310" t="s">
        <v>184</v>
      </c>
      <c r="B27" s="1311"/>
      <c r="C27" s="1314"/>
      <c r="D27" s="1315"/>
      <c r="E27" s="1315"/>
      <c r="F27" s="1315"/>
      <c r="G27" s="1315"/>
      <c r="H27" s="1254"/>
      <c r="I27" s="1257"/>
      <c r="J27" s="1257"/>
      <c r="K27" s="1257"/>
      <c r="L27" s="1257"/>
      <c r="M27" s="1257"/>
      <c r="N27" s="1260"/>
      <c r="O27" s="1263"/>
      <c r="P27" s="1257"/>
      <c r="Q27" s="1257"/>
      <c r="R27" s="1257"/>
      <c r="S27" s="1257"/>
      <c r="T27" s="1257"/>
      <c r="U27" s="1260"/>
      <c r="V27" s="1263"/>
      <c r="W27" s="1257"/>
      <c r="X27" s="1257"/>
      <c r="Y27" s="1257"/>
      <c r="Z27" s="1325"/>
      <c r="AA27" s="1257"/>
      <c r="AB27" s="1260"/>
      <c r="AC27" s="1263"/>
      <c r="AD27" s="1257"/>
      <c r="AE27" s="1257"/>
      <c r="AF27" s="1257"/>
      <c r="AG27" s="1257"/>
      <c r="AH27" s="1257"/>
      <c r="AI27" s="1260"/>
      <c r="AJ27" s="1263"/>
      <c r="AK27" s="1257"/>
      <c r="AL27" s="1272"/>
      <c r="AM27" s="1277"/>
      <c r="AN27" s="1278"/>
      <c r="AO27" s="1279"/>
      <c r="AP27" s="1286"/>
      <c r="AQ27" s="1287"/>
      <c r="AR27" s="1287"/>
      <c r="AS27" s="1287"/>
      <c r="AT27" s="1288"/>
      <c r="AU27" s="1318"/>
      <c r="AV27" s="1319"/>
      <c r="AW27" s="217" t="s">
        <v>26</v>
      </c>
      <c r="AX27" s="1301"/>
      <c r="AY27" s="1302"/>
      <c r="AZ27" s="1302"/>
      <c r="BA27" s="1302"/>
      <c r="BB27" s="1303"/>
      <c r="BC27" s="1266"/>
      <c r="BD27" s="1269"/>
      <c r="BE27" s="1269"/>
      <c r="BF27" s="1269"/>
      <c r="BG27" s="1269"/>
      <c r="BH27" s="1269"/>
      <c r="BI27" s="1269"/>
      <c r="BJ27" s="1269"/>
      <c r="BK27" s="1308"/>
      <c r="BL27" s="1266"/>
      <c r="BM27" s="1269"/>
      <c r="BN27" s="1269"/>
      <c r="BO27" s="1269"/>
      <c r="BP27" s="1269"/>
      <c r="BQ27" s="1269"/>
      <c r="BR27" s="1269"/>
      <c r="BS27" s="1269"/>
      <c r="BT27" s="1308"/>
      <c r="BU27" s="200">
        <f>AM60</f>
        <v>0</v>
      </c>
    </row>
    <row r="28" spans="1:73" ht="18.75" customHeight="1" x14ac:dyDescent="0.4">
      <c r="A28" s="1312"/>
      <c r="B28" s="1313"/>
      <c r="C28" s="1316"/>
      <c r="D28" s="1317"/>
      <c r="E28" s="1317"/>
      <c r="F28" s="1317"/>
      <c r="G28" s="1317"/>
      <c r="H28" s="1255"/>
      <c r="I28" s="1258"/>
      <c r="J28" s="1258"/>
      <c r="K28" s="1258"/>
      <c r="L28" s="1258"/>
      <c r="M28" s="1258"/>
      <c r="N28" s="1261"/>
      <c r="O28" s="1264"/>
      <c r="P28" s="1258"/>
      <c r="Q28" s="1258"/>
      <c r="R28" s="1258"/>
      <c r="S28" s="1258"/>
      <c r="T28" s="1258"/>
      <c r="U28" s="1261"/>
      <c r="V28" s="1264"/>
      <c r="W28" s="1258"/>
      <c r="X28" s="1258"/>
      <c r="Y28" s="1258"/>
      <c r="Z28" s="1326"/>
      <c r="AA28" s="1258"/>
      <c r="AB28" s="1261"/>
      <c r="AC28" s="1264"/>
      <c r="AD28" s="1258"/>
      <c r="AE28" s="1258"/>
      <c r="AF28" s="1258"/>
      <c r="AG28" s="1258"/>
      <c r="AH28" s="1258"/>
      <c r="AI28" s="1261"/>
      <c r="AJ28" s="1264"/>
      <c r="AK28" s="1258"/>
      <c r="AL28" s="1273"/>
      <c r="AM28" s="1280"/>
      <c r="AN28" s="1281"/>
      <c r="AO28" s="1282"/>
      <c r="AP28" s="1289"/>
      <c r="AQ28" s="1290"/>
      <c r="AR28" s="1290"/>
      <c r="AS28" s="1290"/>
      <c r="AT28" s="1291"/>
      <c r="AU28" s="1320"/>
      <c r="AV28" s="1321"/>
      <c r="AW28" s="218" t="s">
        <v>317</v>
      </c>
      <c r="AX28" s="1304"/>
      <c r="AY28" s="1305"/>
      <c r="AZ28" s="1305"/>
      <c r="BA28" s="1305"/>
      <c r="BB28" s="1306"/>
      <c r="BC28" s="1267"/>
      <c r="BD28" s="1270"/>
      <c r="BE28" s="1270"/>
      <c r="BF28" s="1270"/>
      <c r="BG28" s="1270"/>
      <c r="BH28" s="1270"/>
      <c r="BI28" s="1270"/>
      <c r="BJ28" s="1270"/>
      <c r="BK28" s="1309"/>
      <c r="BL28" s="1267"/>
      <c r="BM28" s="1270"/>
      <c r="BN28" s="1270"/>
      <c r="BO28" s="1270"/>
      <c r="BP28" s="1270"/>
      <c r="BQ28" s="1270"/>
      <c r="BR28" s="1270"/>
      <c r="BS28" s="1270"/>
      <c r="BT28" s="1309"/>
      <c r="BU28" s="200">
        <f>AU58</f>
        <v>0</v>
      </c>
    </row>
    <row r="29" spans="1:73" ht="18.75" customHeight="1" x14ac:dyDescent="0.4">
      <c r="A29" s="1245" t="s">
        <v>173</v>
      </c>
      <c r="B29" s="1246"/>
      <c r="C29" s="1249"/>
      <c r="D29" s="1250"/>
      <c r="E29" s="1250"/>
      <c r="F29" s="1250"/>
      <c r="G29" s="1250"/>
      <c r="H29" s="1253"/>
      <c r="I29" s="1256"/>
      <c r="J29" s="1256"/>
      <c r="K29" s="1256"/>
      <c r="L29" s="1256"/>
      <c r="M29" s="1256"/>
      <c r="N29" s="1259"/>
      <c r="O29" s="1262"/>
      <c r="P29" s="1256"/>
      <c r="Q29" s="1256"/>
      <c r="R29" s="1256"/>
      <c r="S29" s="1256"/>
      <c r="T29" s="1256"/>
      <c r="U29" s="1259"/>
      <c r="V29" s="1262"/>
      <c r="W29" s="1256"/>
      <c r="X29" s="1256"/>
      <c r="Y29" s="1256"/>
      <c r="Z29" s="1256"/>
      <c r="AA29" s="1256"/>
      <c r="AB29" s="1259"/>
      <c r="AC29" s="1262"/>
      <c r="AD29" s="1256"/>
      <c r="AE29" s="1256"/>
      <c r="AF29" s="1256"/>
      <c r="AG29" s="1256"/>
      <c r="AH29" s="1256"/>
      <c r="AI29" s="1259"/>
      <c r="AJ29" s="1262"/>
      <c r="AK29" s="1256"/>
      <c r="AL29" s="1271"/>
      <c r="AM29" s="1274">
        <f>SUM(BL29:BT30)</f>
        <v>0</v>
      </c>
      <c r="AN29" s="1275"/>
      <c r="AO29" s="1276"/>
      <c r="AP29" s="1283"/>
      <c r="AQ29" s="1284"/>
      <c r="AR29" s="1284"/>
      <c r="AS29" s="1284"/>
      <c r="AT29" s="1285"/>
      <c r="AU29" s="1292" t="s">
        <v>316</v>
      </c>
      <c r="AV29" s="1293"/>
      <c r="AW29" s="1294"/>
      <c r="AX29" s="1298"/>
      <c r="AY29" s="1299"/>
      <c r="AZ29" s="1299"/>
      <c r="BA29" s="1299"/>
      <c r="BB29" s="1300"/>
      <c r="BC29" s="1265">
        <f t="shared" ref="BC29:BK29" si="11">COUNTIF($H29:$AL30,BC$6)</f>
        <v>0</v>
      </c>
      <c r="BD29" s="1268">
        <f t="shared" si="11"/>
        <v>0</v>
      </c>
      <c r="BE29" s="1268">
        <f t="shared" si="11"/>
        <v>0</v>
      </c>
      <c r="BF29" s="1268">
        <f t="shared" si="11"/>
        <v>0</v>
      </c>
      <c r="BG29" s="1268">
        <f t="shared" si="11"/>
        <v>0</v>
      </c>
      <c r="BH29" s="1268">
        <f t="shared" si="11"/>
        <v>0</v>
      </c>
      <c r="BI29" s="1268">
        <f t="shared" si="11"/>
        <v>0</v>
      </c>
      <c r="BJ29" s="1268">
        <f t="shared" si="11"/>
        <v>0</v>
      </c>
      <c r="BK29" s="1307">
        <f t="shared" si="11"/>
        <v>0</v>
      </c>
      <c r="BL29" s="1265">
        <f t="shared" ref="BL29:BT29" si="12">BC29*BC$42*24</f>
        <v>0</v>
      </c>
      <c r="BM29" s="1268">
        <f t="shared" si="12"/>
        <v>0</v>
      </c>
      <c r="BN29" s="1268">
        <f t="shared" si="12"/>
        <v>0</v>
      </c>
      <c r="BO29" s="1268">
        <f t="shared" si="12"/>
        <v>0</v>
      </c>
      <c r="BP29" s="1268">
        <f t="shared" si="12"/>
        <v>0</v>
      </c>
      <c r="BQ29" s="1268">
        <f t="shared" si="12"/>
        <v>0</v>
      </c>
      <c r="BR29" s="1268">
        <f t="shared" si="12"/>
        <v>0</v>
      </c>
      <c r="BS29" s="1268">
        <f t="shared" si="12"/>
        <v>0</v>
      </c>
      <c r="BT29" s="1307">
        <f t="shared" si="12"/>
        <v>0</v>
      </c>
      <c r="BU29" s="200">
        <f>AU59</f>
        <v>0</v>
      </c>
    </row>
    <row r="30" spans="1:73" ht="18.75" customHeight="1" x14ac:dyDescent="0.4">
      <c r="A30" s="1247"/>
      <c r="B30" s="1248"/>
      <c r="C30" s="1251"/>
      <c r="D30" s="1252"/>
      <c r="E30" s="1252"/>
      <c r="F30" s="1252"/>
      <c r="G30" s="1252"/>
      <c r="H30" s="1254"/>
      <c r="I30" s="1257"/>
      <c r="J30" s="1257"/>
      <c r="K30" s="1257"/>
      <c r="L30" s="1257"/>
      <c r="M30" s="1257"/>
      <c r="N30" s="1260"/>
      <c r="O30" s="1263"/>
      <c r="P30" s="1257"/>
      <c r="Q30" s="1257"/>
      <c r="R30" s="1257"/>
      <c r="S30" s="1257"/>
      <c r="T30" s="1257"/>
      <c r="U30" s="1260"/>
      <c r="V30" s="1263"/>
      <c r="W30" s="1257"/>
      <c r="X30" s="1257"/>
      <c r="Y30" s="1257"/>
      <c r="Z30" s="1257"/>
      <c r="AA30" s="1257"/>
      <c r="AB30" s="1260"/>
      <c r="AC30" s="1263"/>
      <c r="AD30" s="1257"/>
      <c r="AE30" s="1257"/>
      <c r="AF30" s="1257"/>
      <c r="AG30" s="1257"/>
      <c r="AH30" s="1257"/>
      <c r="AI30" s="1260"/>
      <c r="AJ30" s="1263"/>
      <c r="AK30" s="1257"/>
      <c r="AL30" s="1272"/>
      <c r="AM30" s="1277"/>
      <c r="AN30" s="1278"/>
      <c r="AO30" s="1279"/>
      <c r="AP30" s="1286"/>
      <c r="AQ30" s="1287"/>
      <c r="AR30" s="1287"/>
      <c r="AS30" s="1287"/>
      <c r="AT30" s="1288"/>
      <c r="AU30" s="1295"/>
      <c r="AV30" s="1296"/>
      <c r="AW30" s="1297"/>
      <c r="AX30" s="1301"/>
      <c r="AY30" s="1302"/>
      <c r="AZ30" s="1302"/>
      <c r="BA30" s="1302"/>
      <c r="BB30" s="1303"/>
      <c r="BC30" s="1266"/>
      <c r="BD30" s="1269"/>
      <c r="BE30" s="1269"/>
      <c r="BF30" s="1269"/>
      <c r="BG30" s="1269"/>
      <c r="BH30" s="1269"/>
      <c r="BI30" s="1269"/>
      <c r="BJ30" s="1269"/>
      <c r="BK30" s="1308"/>
      <c r="BL30" s="1266"/>
      <c r="BM30" s="1269"/>
      <c r="BN30" s="1269"/>
      <c r="BO30" s="1269"/>
      <c r="BP30" s="1269"/>
      <c r="BQ30" s="1269"/>
      <c r="BR30" s="1269"/>
      <c r="BS30" s="1269"/>
      <c r="BT30" s="1308"/>
      <c r="BU30" s="200">
        <f>AU60</f>
        <v>0</v>
      </c>
    </row>
    <row r="31" spans="1:73" ht="18.75" customHeight="1" x14ac:dyDescent="0.4">
      <c r="A31" s="1310" t="s">
        <v>184</v>
      </c>
      <c r="B31" s="1311"/>
      <c r="C31" s="1314"/>
      <c r="D31" s="1315"/>
      <c r="E31" s="1315"/>
      <c r="F31" s="1315"/>
      <c r="G31" s="1315"/>
      <c r="H31" s="1254"/>
      <c r="I31" s="1257"/>
      <c r="J31" s="1257"/>
      <c r="K31" s="1257"/>
      <c r="L31" s="1257"/>
      <c r="M31" s="1257"/>
      <c r="N31" s="1260"/>
      <c r="O31" s="1263"/>
      <c r="P31" s="1257"/>
      <c r="Q31" s="1257"/>
      <c r="R31" s="1257"/>
      <c r="S31" s="1257"/>
      <c r="T31" s="1257"/>
      <c r="U31" s="1260"/>
      <c r="V31" s="1263"/>
      <c r="W31" s="1257"/>
      <c r="X31" s="1257"/>
      <c r="Y31" s="1257"/>
      <c r="Z31" s="1257"/>
      <c r="AA31" s="1257"/>
      <c r="AB31" s="1260"/>
      <c r="AC31" s="1263"/>
      <c r="AD31" s="1257"/>
      <c r="AE31" s="1257"/>
      <c r="AF31" s="1257"/>
      <c r="AG31" s="1257"/>
      <c r="AH31" s="1257"/>
      <c r="AI31" s="1260"/>
      <c r="AJ31" s="1263"/>
      <c r="AK31" s="1257"/>
      <c r="AL31" s="1272"/>
      <c r="AM31" s="1277"/>
      <c r="AN31" s="1278"/>
      <c r="AO31" s="1279"/>
      <c r="AP31" s="1286"/>
      <c r="AQ31" s="1287"/>
      <c r="AR31" s="1287"/>
      <c r="AS31" s="1287"/>
      <c r="AT31" s="1288"/>
      <c r="AU31" s="1318"/>
      <c r="AV31" s="1319"/>
      <c r="AW31" s="217" t="s">
        <v>26</v>
      </c>
      <c r="AX31" s="1301"/>
      <c r="AY31" s="1302"/>
      <c r="AZ31" s="1302"/>
      <c r="BA31" s="1302"/>
      <c r="BB31" s="1303"/>
      <c r="BC31" s="1266"/>
      <c r="BD31" s="1269"/>
      <c r="BE31" s="1269"/>
      <c r="BF31" s="1269"/>
      <c r="BG31" s="1269"/>
      <c r="BH31" s="1269"/>
      <c r="BI31" s="1269"/>
      <c r="BJ31" s="1269"/>
      <c r="BK31" s="1308"/>
      <c r="BL31" s="1266"/>
      <c r="BM31" s="1269"/>
      <c r="BN31" s="1269"/>
      <c r="BO31" s="1269"/>
      <c r="BP31" s="1269"/>
      <c r="BQ31" s="1269"/>
      <c r="BR31" s="1269"/>
      <c r="BS31" s="1269"/>
      <c r="BT31" s="1308"/>
    </row>
    <row r="32" spans="1:73" ht="18.75" customHeight="1" x14ac:dyDescent="0.4">
      <c r="A32" s="1312"/>
      <c r="B32" s="1313"/>
      <c r="C32" s="1316"/>
      <c r="D32" s="1317"/>
      <c r="E32" s="1317"/>
      <c r="F32" s="1317"/>
      <c r="G32" s="1317"/>
      <c r="H32" s="1255"/>
      <c r="I32" s="1258"/>
      <c r="J32" s="1258"/>
      <c r="K32" s="1258"/>
      <c r="L32" s="1258"/>
      <c r="M32" s="1258"/>
      <c r="N32" s="1261"/>
      <c r="O32" s="1264"/>
      <c r="P32" s="1258"/>
      <c r="Q32" s="1258"/>
      <c r="R32" s="1258"/>
      <c r="S32" s="1258"/>
      <c r="T32" s="1258"/>
      <c r="U32" s="1261"/>
      <c r="V32" s="1264"/>
      <c r="W32" s="1258"/>
      <c r="X32" s="1258"/>
      <c r="Y32" s="1258"/>
      <c r="Z32" s="1258"/>
      <c r="AA32" s="1258"/>
      <c r="AB32" s="1261"/>
      <c r="AC32" s="1264"/>
      <c r="AD32" s="1258"/>
      <c r="AE32" s="1258"/>
      <c r="AF32" s="1258"/>
      <c r="AG32" s="1258"/>
      <c r="AH32" s="1258"/>
      <c r="AI32" s="1261"/>
      <c r="AJ32" s="1264"/>
      <c r="AK32" s="1258"/>
      <c r="AL32" s="1273"/>
      <c r="AM32" s="1280"/>
      <c r="AN32" s="1281"/>
      <c r="AO32" s="1282"/>
      <c r="AP32" s="1289"/>
      <c r="AQ32" s="1290"/>
      <c r="AR32" s="1290"/>
      <c r="AS32" s="1290"/>
      <c r="AT32" s="1291"/>
      <c r="AU32" s="1320"/>
      <c r="AV32" s="1321"/>
      <c r="AW32" s="218" t="s">
        <v>317</v>
      </c>
      <c r="AX32" s="1304"/>
      <c r="AY32" s="1305"/>
      <c r="AZ32" s="1305"/>
      <c r="BA32" s="1305"/>
      <c r="BB32" s="1306"/>
      <c r="BC32" s="1267"/>
      <c r="BD32" s="1270"/>
      <c r="BE32" s="1270"/>
      <c r="BF32" s="1270"/>
      <c r="BG32" s="1270"/>
      <c r="BH32" s="1270"/>
      <c r="BI32" s="1270"/>
      <c r="BJ32" s="1270"/>
      <c r="BK32" s="1309"/>
      <c r="BL32" s="1267"/>
      <c r="BM32" s="1270"/>
      <c r="BN32" s="1270"/>
      <c r="BO32" s="1270"/>
      <c r="BP32" s="1270"/>
      <c r="BQ32" s="1270"/>
      <c r="BR32" s="1270"/>
      <c r="BS32" s="1270"/>
      <c r="BT32" s="1309"/>
    </row>
    <row r="33" spans="1:72" ht="18.75" customHeight="1" x14ac:dyDescent="0.4">
      <c r="A33" s="1245" t="s">
        <v>173</v>
      </c>
      <c r="B33" s="1246"/>
      <c r="C33" s="1249"/>
      <c r="D33" s="1250"/>
      <c r="E33" s="1250"/>
      <c r="F33" s="1250"/>
      <c r="G33" s="1250"/>
      <c r="H33" s="1253"/>
      <c r="I33" s="1256"/>
      <c r="J33" s="1256"/>
      <c r="K33" s="1256"/>
      <c r="L33" s="1256"/>
      <c r="M33" s="1256"/>
      <c r="N33" s="1259"/>
      <c r="O33" s="1262"/>
      <c r="P33" s="1256"/>
      <c r="Q33" s="1256"/>
      <c r="R33" s="1256"/>
      <c r="S33" s="1256"/>
      <c r="T33" s="1256"/>
      <c r="U33" s="1259"/>
      <c r="V33" s="1262"/>
      <c r="W33" s="1256"/>
      <c r="X33" s="1256"/>
      <c r="Y33" s="1256"/>
      <c r="Z33" s="1256"/>
      <c r="AA33" s="1256"/>
      <c r="AB33" s="1259"/>
      <c r="AC33" s="1262"/>
      <c r="AD33" s="1256"/>
      <c r="AE33" s="1256"/>
      <c r="AF33" s="1256"/>
      <c r="AG33" s="1256"/>
      <c r="AH33" s="1256"/>
      <c r="AI33" s="1259"/>
      <c r="AJ33" s="1262"/>
      <c r="AK33" s="1256"/>
      <c r="AL33" s="1271"/>
      <c r="AM33" s="1274">
        <f>SUM(BL33:BT34)</f>
        <v>0</v>
      </c>
      <c r="AN33" s="1275"/>
      <c r="AO33" s="1276"/>
      <c r="AP33" s="1283"/>
      <c r="AQ33" s="1284"/>
      <c r="AR33" s="1284"/>
      <c r="AS33" s="1284"/>
      <c r="AT33" s="1285"/>
      <c r="AU33" s="1292" t="s">
        <v>316</v>
      </c>
      <c r="AV33" s="1293"/>
      <c r="AW33" s="1294"/>
      <c r="AX33" s="1298"/>
      <c r="AY33" s="1299"/>
      <c r="AZ33" s="1299"/>
      <c r="BA33" s="1299"/>
      <c r="BB33" s="1300"/>
      <c r="BC33" s="1265">
        <f t="shared" ref="BC33:BK33" si="13">COUNTIF($H33:$AL34,BC$6)</f>
        <v>0</v>
      </c>
      <c r="BD33" s="1268">
        <f t="shared" si="13"/>
        <v>0</v>
      </c>
      <c r="BE33" s="1268">
        <f t="shared" si="13"/>
        <v>0</v>
      </c>
      <c r="BF33" s="1268">
        <f t="shared" si="13"/>
        <v>0</v>
      </c>
      <c r="BG33" s="1268">
        <f t="shared" si="13"/>
        <v>0</v>
      </c>
      <c r="BH33" s="1268">
        <f t="shared" si="13"/>
        <v>0</v>
      </c>
      <c r="BI33" s="1268">
        <f t="shared" si="13"/>
        <v>0</v>
      </c>
      <c r="BJ33" s="1268">
        <f t="shared" si="13"/>
        <v>0</v>
      </c>
      <c r="BK33" s="1307">
        <f t="shared" si="13"/>
        <v>0</v>
      </c>
      <c r="BL33" s="1265">
        <f t="shared" ref="BL33:BT33" si="14">BC33*BC$42*24</f>
        <v>0</v>
      </c>
      <c r="BM33" s="1268">
        <f t="shared" si="14"/>
        <v>0</v>
      </c>
      <c r="BN33" s="1268">
        <f t="shared" si="14"/>
        <v>0</v>
      </c>
      <c r="BO33" s="1268">
        <f t="shared" si="14"/>
        <v>0</v>
      </c>
      <c r="BP33" s="1268">
        <f t="shared" si="14"/>
        <v>0</v>
      </c>
      <c r="BQ33" s="1268">
        <f t="shared" si="14"/>
        <v>0</v>
      </c>
      <c r="BR33" s="1268">
        <f t="shared" si="14"/>
        <v>0</v>
      </c>
      <c r="BS33" s="1268">
        <f t="shared" si="14"/>
        <v>0</v>
      </c>
      <c r="BT33" s="1307">
        <f t="shared" si="14"/>
        <v>0</v>
      </c>
    </row>
    <row r="34" spans="1:72" ht="18.75" customHeight="1" x14ac:dyDescent="0.4">
      <c r="A34" s="1247"/>
      <c r="B34" s="1248"/>
      <c r="C34" s="1251"/>
      <c r="D34" s="1252"/>
      <c r="E34" s="1252"/>
      <c r="F34" s="1252"/>
      <c r="G34" s="1252"/>
      <c r="H34" s="1254"/>
      <c r="I34" s="1257"/>
      <c r="J34" s="1257"/>
      <c r="K34" s="1257"/>
      <c r="L34" s="1257"/>
      <c r="M34" s="1257"/>
      <c r="N34" s="1260"/>
      <c r="O34" s="1263"/>
      <c r="P34" s="1257"/>
      <c r="Q34" s="1257"/>
      <c r="R34" s="1257"/>
      <c r="S34" s="1257"/>
      <c r="T34" s="1257"/>
      <c r="U34" s="1260"/>
      <c r="V34" s="1263"/>
      <c r="W34" s="1257"/>
      <c r="X34" s="1257"/>
      <c r="Y34" s="1257"/>
      <c r="Z34" s="1257"/>
      <c r="AA34" s="1257"/>
      <c r="AB34" s="1260"/>
      <c r="AC34" s="1263"/>
      <c r="AD34" s="1257"/>
      <c r="AE34" s="1257"/>
      <c r="AF34" s="1257"/>
      <c r="AG34" s="1257"/>
      <c r="AH34" s="1257"/>
      <c r="AI34" s="1260"/>
      <c r="AJ34" s="1263"/>
      <c r="AK34" s="1257"/>
      <c r="AL34" s="1272"/>
      <c r="AM34" s="1277"/>
      <c r="AN34" s="1278"/>
      <c r="AO34" s="1279"/>
      <c r="AP34" s="1286"/>
      <c r="AQ34" s="1287"/>
      <c r="AR34" s="1287"/>
      <c r="AS34" s="1287"/>
      <c r="AT34" s="1288"/>
      <c r="AU34" s="1295"/>
      <c r="AV34" s="1296"/>
      <c r="AW34" s="1297"/>
      <c r="AX34" s="1301"/>
      <c r="AY34" s="1302"/>
      <c r="AZ34" s="1302"/>
      <c r="BA34" s="1302"/>
      <c r="BB34" s="1303"/>
      <c r="BC34" s="1266"/>
      <c r="BD34" s="1269"/>
      <c r="BE34" s="1269"/>
      <c r="BF34" s="1269"/>
      <c r="BG34" s="1269"/>
      <c r="BH34" s="1269"/>
      <c r="BI34" s="1269"/>
      <c r="BJ34" s="1269"/>
      <c r="BK34" s="1308"/>
      <c r="BL34" s="1266"/>
      <c r="BM34" s="1269"/>
      <c r="BN34" s="1269"/>
      <c r="BO34" s="1269"/>
      <c r="BP34" s="1269"/>
      <c r="BQ34" s="1269"/>
      <c r="BR34" s="1269"/>
      <c r="BS34" s="1269"/>
      <c r="BT34" s="1308"/>
    </row>
    <row r="35" spans="1:72" ht="18.75" customHeight="1" x14ac:dyDescent="0.4">
      <c r="A35" s="1310" t="s">
        <v>184</v>
      </c>
      <c r="B35" s="1311"/>
      <c r="C35" s="1314"/>
      <c r="D35" s="1315"/>
      <c r="E35" s="1315"/>
      <c r="F35" s="1315"/>
      <c r="G35" s="1315"/>
      <c r="H35" s="1254"/>
      <c r="I35" s="1257"/>
      <c r="J35" s="1257"/>
      <c r="K35" s="1257"/>
      <c r="L35" s="1257"/>
      <c r="M35" s="1257"/>
      <c r="N35" s="1260"/>
      <c r="O35" s="1263"/>
      <c r="P35" s="1257"/>
      <c r="Q35" s="1257"/>
      <c r="R35" s="1257"/>
      <c r="S35" s="1257"/>
      <c r="T35" s="1257"/>
      <c r="U35" s="1260"/>
      <c r="V35" s="1263"/>
      <c r="W35" s="1257"/>
      <c r="X35" s="1257"/>
      <c r="Y35" s="1257"/>
      <c r="Z35" s="1257"/>
      <c r="AA35" s="1257"/>
      <c r="AB35" s="1260"/>
      <c r="AC35" s="1263"/>
      <c r="AD35" s="1257"/>
      <c r="AE35" s="1257"/>
      <c r="AF35" s="1257"/>
      <c r="AG35" s="1257"/>
      <c r="AH35" s="1257"/>
      <c r="AI35" s="1260"/>
      <c r="AJ35" s="1263"/>
      <c r="AK35" s="1257"/>
      <c r="AL35" s="1272"/>
      <c r="AM35" s="1277"/>
      <c r="AN35" s="1278"/>
      <c r="AO35" s="1279"/>
      <c r="AP35" s="1286"/>
      <c r="AQ35" s="1287"/>
      <c r="AR35" s="1287"/>
      <c r="AS35" s="1287"/>
      <c r="AT35" s="1288"/>
      <c r="AU35" s="1318"/>
      <c r="AV35" s="1319"/>
      <c r="AW35" s="217" t="s">
        <v>26</v>
      </c>
      <c r="AX35" s="1301"/>
      <c r="AY35" s="1302"/>
      <c r="AZ35" s="1302"/>
      <c r="BA35" s="1302"/>
      <c r="BB35" s="1303"/>
      <c r="BC35" s="1266"/>
      <c r="BD35" s="1269"/>
      <c r="BE35" s="1269"/>
      <c r="BF35" s="1269"/>
      <c r="BG35" s="1269"/>
      <c r="BH35" s="1269"/>
      <c r="BI35" s="1269"/>
      <c r="BJ35" s="1269"/>
      <c r="BK35" s="1308"/>
      <c r="BL35" s="1266"/>
      <c r="BM35" s="1269"/>
      <c r="BN35" s="1269"/>
      <c r="BO35" s="1269"/>
      <c r="BP35" s="1269"/>
      <c r="BQ35" s="1269"/>
      <c r="BR35" s="1269"/>
      <c r="BS35" s="1269"/>
      <c r="BT35" s="1308"/>
    </row>
    <row r="36" spans="1:72" ht="18.75" customHeight="1" x14ac:dyDescent="0.4">
      <c r="A36" s="1312"/>
      <c r="B36" s="1313"/>
      <c r="C36" s="1316"/>
      <c r="D36" s="1317"/>
      <c r="E36" s="1317"/>
      <c r="F36" s="1317"/>
      <c r="G36" s="1317"/>
      <c r="H36" s="1255"/>
      <c r="I36" s="1258"/>
      <c r="J36" s="1258"/>
      <c r="K36" s="1258"/>
      <c r="L36" s="1258"/>
      <c r="M36" s="1258"/>
      <c r="N36" s="1261"/>
      <c r="O36" s="1264"/>
      <c r="P36" s="1258"/>
      <c r="Q36" s="1258"/>
      <c r="R36" s="1258"/>
      <c r="S36" s="1258"/>
      <c r="T36" s="1258"/>
      <c r="U36" s="1261"/>
      <c r="V36" s="1264"/>
      <c r="W36" s="1258"/>
      <c r="X36" s="1258"/>
      <c r="Y36" s="1258"/>
      <c r="Z36" s="1258"/>
      <c r="AA36" s="1258"/>
      <c r="AB36" s="1261"/>
      <c r="AC36" s="1264"/>
      <c r="AD36" s="1258"/>
      <c r="AE36" s="1258"/>
      <c r="AF36" s="1258"/>
      <c r="AG36" s="1258"/>
      <c r="AH36" s="1258"/>
      <c r="AI36" s="1261"/>
      <c r="AJ36" s="1264"/>
      <c r="AK36" s="1258"/>
      <c r="AL36" s="1273"/>
      <c r="AM36" s="1280"/>
      <c r="AN36" s="1281"/>
      <c r="AO36" s="1282"/>
      <c r="AP36" s="1289"/>
      <c r="AQ36" s="1290"/>
      <c r="AR36" s="1290"/>
      <c r="AS36" s="1290"/>
      <c r="AT36" s="1291"/>
      <c r="AU36" s="1320"/>
      <c r="AV36" s="1321"/>
      <c r="AW36" s="218" t="s">
        <v>317</v>
      </c>
      <c r="AX36" s="1304"/>
      <c r="AY36" s="1305"/>
      <c r="AZ36" s="1305"/>
      <c r="BA36" s="1305"/>
      <c r="BB36" s="1306"/>
      <c r="BC36" s="1267"/>
      <c r="BD36" s="1270"/>
      <c r="BE36" s="1270"/>
      <c r="BF36" s="1270"/>
      <c r="BG36" s="1270"/>
      <c r="BH36" s="1270"/>
      <c r="BI36" s="1270"/>
      <c r="BJ36" s="1270"/>
      <c r="BK36" s="1309"/>
      <c r="BL36" s="1267"/>
      <c r="BM36" s="1270"/>
      <c r="BN36" s="1270"/>
      <c r="BO36" s="1270"/>
      <c r="BP36" s="1270"/>
      <c r="BQ36" s="1270"/>
      <c r="BR36" s="1270"/>
      <c r="BS36" s="1270"/>
      <c r="BT36" s="1309"/>
    </row>
    <row r="37" spans="1:72" ht="18.75" customHeight="1" x14ac:dyDescent="0.4">
      <c r="A37" s="1245" t="s">
        <v>173</v>
      </c>
      <c r="B37" s="1246"/>
      <c r="C37" s="1249"/>
      <c r="D37" s="1250"/>
      <c r="E37" s="1250"/>
      <c r="F37" s="1250"/>
      <c r="G37" s="1250"/>
      <c r="H37" s="1253"/>
      <c r="I37" s="1256"/>
      <c r="J37" s="1256"/>
      <c r="K37" s="1256"/>
      <c r="L37" s="1256"/>
      <c r="M37" s="1256"/>
      <c r="N37" s="1259"/>
      <c r="O37" s="1262"/>
      <c r="P37" s="1256"/>
      <c r="Q37" s="1256"/>
      <c r="R37" s="1256"/>
      <c r="S37" s="1256"/>
      <c r="T37" s="1256"/>
      <c r="U37" s="1259"/>
      <c r="V37" s="1262"/>
      <c r="W37" s="1256"/>
      <c r="X37" s="1256"/>
      <c r="Y37" s="1256"/>
      <c r="Z37" s="1256"/>
      <c r="AA37" s="1256"/>
      <c r="AB37" s="1259"/>
      <c r="AC37" s="1262"/>
      <c r="AD37" s="1256"/>
      <c r="AE37" s="1256"/>
      <c r="AF37" s="1256"/>
      <c r="AG37" s="1256"/>
      <c r="AH37" s="1256"/>
      <c r="AI37" s="1259"/>
      <c r="AJ37" s="1262"/>
      <c r="AK37" s="1256"/>
      <c r="AL37" s="1271"/>
      <c r="AM37" s="1274">
        <f>SUM(BL37:BT38)</f>
        <v>0</v>
      </c>
      <c r="AN37" s="1275"/>
      <c r="AO37" s="1276"/>
      <c r="AP37" s="1283"/>
      <c r="AQ37" s="1284"/>
      <c r="AR37" s="1284"/>
      <c r="AS37" s="1284"/>
      <c r="AT37" s="1285"/>
      <c r="AU37" s="1292" t="s">
        <v>316</v>
      </c>
      <c r="AV37" s="1293"/>
      <c r="AW37" s="1294"/>
      <c r="AX37" s="1298"/>
      <c r="AY37" s="1299"/>
      <c r="AZ37" s="1299"/>
      <c r="BA37" s="1299"/>
      <c r="BB37" s="1300"/>
      <c r="BC37" s="1265">
        <f t="shared" ref="BC37:BK37" si="15">COUNTIF($H37:$AL38,BC$6)</f>
        <v>0</v>
      </c>
      <c r="BD37" s="1268">
        <f t="shared" si="15"/>
        <v>0</v>
      </c>
      <c r="BE37" s="1268">
        <f t="shared" si="15"/>
        <v>0</v>
      </c>
      <c r="BF37" s="1268">
        <f t="shared" si="15"/>
        <v>0</v>
      </c>
      <c r="BG37" s="1268">
        <f t="shared" si="15"/>
        <v>0</v>
      </c>
      <c r="BH37" s="1268">
        <f t="shared" si="15"/>
        <v>0</v>
      </c>
      <c r="BI37" s="1268">
        <f t="shared" si="15"/>
        <v>0</v>
      </c>
      <c r="BJ37" s="1268">
        <f t="shared" si="15"/>
        <v>0</v>
      </c>
      <c r="BK37" s="1307">
        <f t="shared" si="15"/>
        <v>0</v>
      </c>
      <c r="BL37" s="1265">
        <f t="shared" ref="BL37:BT37" si="16">BC37*BC$42*24</f>
        <v>0</v>
      </c>
      <c r="BM37" s="1268">
        <f t="shared" si="16"/>
        <v>0</v>
      </c>
      <c r="BN37" s="1268">
        <f t="shared" si="16"/>
        <v>0</v>
      </c>
      <c r="BO37" s="1268">
        <f t="shared" si="16"/>
        <v>0</v>
      </c>
      <c r="BP37" s="1268">
        <f t="shared" si="16"/>
        <v>0</v>
      </c>
      <c r="BQ37" s="1268">
        <f t="shared" si="16"/>
        <v>0</v>
      </c>
      <c r="BR37" s="1268">
        <f t="shared" si="16"/>
        <v>0</v>
      </c>
      <c r="BS37" s="1268">
        <f t="shared" si="16"/>
        <v>0</v>
      </c>
      <c r="BT37" s="1307">
        <f t="shared" si="16"/>
        <v>0</v>
      </c>
    </row>
    <row r="38" spans="1:72" ht="18.75" customHeight="1" x14ac:dyDescent="0.4">
      <c r="A38" s="1247"/>
      <c r="B38" s="1248"/>
      <c r="C38" s="1251"/>
      <c r="D38" s="1252"/>
      <c r="E38" s="1252"/>
      <c r="F38" s="1252"/>
      <c r="G38" s="1252"/>
      <c r="H38" s="1254"/>
      <c r="I38" s="1257"/>
      <c r="J38" s="1257"/>
      <c r="K38" s="1257"/>
      <c r="L38" s="1257"/>
      <c r="M38" s="1257"/>
      <c r="N38" s="1260"/>
      <c r="O38" s="1263"/>
      <c r="P38" s="1257"/>
      <c r="Q38" s="1257"/>
      <c r="R38" s="1257"/>
      <c r="S38" s="1257"/>
      <c r="T38" s="1257"/>
      <c r="U38" s="1260"/>
      <c r="V38" s="1263"/>
      <c r="W38" s="1257"/>
      <c r="X38" s="1257"/>
      <c r="Y38" s="1257"/>
      <c r="Z38" s="1257"/>
      <c r="AA38" s="1257"/>
      <c r="AB38" s="1260"/>
      <c r="AC38" s="1263"/>
      <c r="AD38" s="1257"/>
      <c r="AE38" s="1257"/>
      <c r="AF38" s="1257"/>
      <c r="AG38" s="1257"/>
      <c r="AH38" s="1257"/>
      <c r="AI38" s="1260"/>
      <c r="AJ38" s="1263"/>
      <c r="AK38" s="1257"/>
      <c r="AL38" s="1272"/>
      <c r="AM38" s="1277"/>
      <c r="AN38" s="1278"/>
      <c r="AO38" s="1279"/>
      <c r="AP38" s="1286"/>
      <c r="AQ38" s="1287"/>
      <c r="AR38" s="1287"/>
      <c r="AS38" s="1287"/>
      <c r="AT38" s="1288"/>
      <c r="AU38" s="1295"/>
      <c r="AV38" s="1296"/>
      <c r="AW38" s="1297"/>
      <c r="AX38" s="1301"/>
      <c r="AY38" s="1302"/>
      <c r="AZ38" s="1302"/>
      <c r="BA38" s="1302"/>
      <c r="BB38" s="1303"/>
      <c r="BC38" s="1266"/>
      <c r="BD38" s="1269"/>
      <c r="BE38" s="1269"/>
      <c r="BF38" s="1269"/>
      <c r="BG38" s="1269"/>
      <c r="BH38" s="1269"/>
      <c r="BI38" s="1269"/>
      <c r="BJ38" s="1269"/>
      <c r="BK38" s="1308"/>
      <c r="BL38" s="1266"/>
      <c r="BM38" s="1269"/>
      <c r="BN38" s="1269"/>
      <c r="BO38" s="1269"/>
      <c r="BP38" s="1269"/>
      <c r="BQ38" s="1269"/>
      <c r="BR38" s="1269"/>
      <c r="BS38" s="1269"/>
      <c r="BT38" s="1308"/>
    </row>
    <row r="39" spans="1:72" ht="18.75" customHeight="1" x14ac:dyDescent="0.15">
      <c r="A39" s="1310" t="s">
        <v>184</v>
      </c>
      <c r="B39" s="1311"/>
      <c r="C39" s="1314"/>
      <c r="D39" s="1315"/>
      <c r="E39" s="1315"/>
      <c r="F39" s="1315"/>
      <c r="G39" s="1315"/>
      <c r="H39" s="1254"/>
      <c r="I39" s="1257"/>
      <c r="J39" s="1257"/>
      <c r="K39" s="1257"/>
      <c r="L39" s="1257"/>
      <c r="M39" s="1257"/>
      <c r="N39" s="1260"/>
      <c r="O39" s="1263"/>
      <c r="P39" s="1257"/>
      <c r="Q39" s="1257"/>
      <c r="R39" s="1257"/>
      <c r="S39" s="1257"/>
      <c r="T39" s="1257"/>
      <c r="U39" s="1260"/>
      <c r="V39" s="1263"/>
      <c r="W39" s="1257"/>
      <c r="X39" s="1257"/>
      <c r="Y39" s="1257"/>
      <c r="Z39" s="1257"/>
      <c r="AA39" s="1257"/>
      <c r="AB39" s="1260"/>
      <c r="AC39" s="1263"/>
      <c r="AD39" s="1257"/>
      <c r="AE39" s="1257"/>
      <c r="AF39" s="1257"/>
      <c r="AG39" s="1257"/>
      <c r="AH39" s="1257"/>
      <c r="AI39" s="1260"/>
      <c r="AJ39" s="1263"/>
      <c r="AK39" s="1257"/>
      <c r="AL39" s="1272"/>
      <c r="AM39" s="1277"/>
      <c r="AN39" s="1278"/>
      <c r="AO39" s="1279"/>
      <c r="AP39" s="1286"/>
      <c r="AQ39" s="1287"/>
      <c r="AR39" s="1287"/>
      <c r="AS39" s="1287"/>
      <c r="AT39" s="1288"/>
      <c r="AU39" s="1327"/>
      <c r="AV39" s="1328"/>
      <c r="AW39" s="217" t="s">
        <v>26</v>
      </c>
      <c r="AX39" s="1301"/>
      <c r="AY39" s="1302"/>
      <c r="AZ39" s="1302"/>
      <c r="BA39" s="1302"/>
      <c r="BB39" s="1303"/>
      <c r="BC39" s="1266"/>
      <c r="BD39" s="1269"/>
      <c r="BE39" s="1269"/>
      <c r="BF39" s="1269"/>
      <c r="BG39" s="1269"/>
      <c r="BH39" s="1269"/>
      <c r="BI39" s="1269"/>
      <c r="BJ39" s="1269"/>
      <c r="BK39" s="1308"/>
      <c r="BL39" s="1266"/>
      <c r="BM39" s="1269"/>
      <c r="BN39" s="1269"/>
      <c r="BO39" s="1269"/>
      <c r="BP39" s="1269"/>
      <c r="BQ39" s="1269"/>
      <c r="BR39" s="1269"/>
      <c r="BS39" s="1269"/>
      <c r="BT39" s="1308"/>
    </row>
    <row r="40" spans="1:72" ht="18.75" customHeight="1" x14ac:dyDescent="0.15">
      <c r="A40" s="1312"/>
      <c r="B40" s="1313"/>
      <c r="C40" s="1316"/>
      <c r="D40" s="1317"/>
      <c r="E40" s="1317"/>
      <c r="F40" s="1317"/>
      <c r="G40" s="1317"/>
      <c r="H40" s="1255"/>
      <c r="I40" s="1258"/>
      <c r="J40" s="1258"/>
      <c r="K40" s="1258"/>
      <c r="L40" s="1258"/>
      <c r="M40" s="1258"/>
      <c r="N40" s="1261"/>
      <c r="O40" s="1264"/>
      <c r="P40" s="1258"/>
      <c r="Q40" s="1258"/>
      <c r="R40" s="1258"/>
      <c r="S40" s="1258"/>
      <c r="T40" s="1258"/>
      <c r="U40" s="1261"/>
      <c r="V40" s="1264"/>
      <c r="W40" s="1258"/>
      <c r="X40" s="1258"/>
      <c r="Y40" s="1258"/>
      <c r="Z40" s="1258"/>
      <c r="AA40" s="1258"/>
      <c r="AB40" s="1261"/>
      <c r="AC40" s="1264"/>
      <c r="AD40" s="1258"/>
      <c r="AE40" s="1258"/>
      <c r="AF40" s="1258"/>
      <c r="AG40" s="1258"/>
      <c r="AH40" s="1258"/>
      <c r="AI40" s="1261"/>
      <c r="AJ40" s="1264"/>
      <c r="AK40" s="1258"/>
      <c r="AL40" s="1273"/>
      <c r="AM40" s="1280"/>
      <c r="AN40" s="1281"/>
      <c r="AO40" s="1282"/>
      <c r="AP40" s="1289"/>
      <c r="AQ40" s="1290"/>
      <c r="AR40" s="1290"/>
      <c r="AS40" s="1290"/>
      <c r="AT40" s="1291"/>
      <c r="AU40" s="1329"/>
      <c r="AV40" s="1330"/>
      <c r="AW40" s="218" t="s">
        <v>317</v>
      </c>
      <c r="AX40" s="1304"/>
      <c r="AY40" s="1305"/>
      <c r="AZ40" s="1305"/>
      <c r="BA40" s="1305"/>
      <c r="BB40" s="1306"/>
      <c r="BC40" s="1267"/>
      <c r="BD40" s="1270"/>
      <c r="BE40" s="1270"/>
      <c r="BF40" s="1270"/>
      <c r="BG40" s="1270"/>
      <c r="BH40" s="1270"/>
      <c r="BI40" s="1270"/>
      <c r="BJ40" s="1270"/>
      <c r="BK40" s="1309"/>
      <c r="BL40" s="1267"/>
      <c r="BM40" s="1270"/>
      <c r="BN40" s="1270"/>
      <c r="BO40" s="1270"/>
      <c r="BP40" s="1270"/>
      <c r="BQ40" s="1270"/>
      <c r="BR40" s="1270"/>
      <c r="BS40" s="1270"/>
      <c r="BT40" s="1309"/>
    </row>
    <row r="41" spans="1:72" ht="18.75" customHeight="1" thickBot="1" x14ac:dyDescent="0.45">
      <c r="A41" s="1331" t="s">
        <v>318</v>
      </c>
      <c r="B41" s="1332"/>
      <c r="C41" s="1332"/>
      <c r="D41" s="1332"/>
      <c r="E41" s="1332"/>
      <c r="F41" s="1332"/>
      <c r="G41" s="1332"/>
      <c r="H41" s="219">
        <v>1</v>
      </c>
      <c r="I41" s="220">
        <v>2</v>
      </c>
      <c r="J41" s="220">
        <v>3</v>
      </c>
      <c r="K41" s="220">
        <v>4</v>
      </c>
      <c r="L41" s="220">
        <v>5</v>
      </c>
      <c r="M41" s="220">
        <v>6</v>
      </c>
      <c r="N41" s="221">
        <v>7</v>
      </c>
      <c r="O41" s="222">
        <v>8</v>
      </c>
      <c r="P41" s="220">
        <v>9</v>
      </c>
      <c r="Q41" s="220">
        <v>10</v>
      </c>
      <c r="R41" s="220">
        <v>11</v>
      </c>
      <c r="S41" s="220">
        <v>12</v>
      </c>
      <c r="T41" s="220">
        <v>13</v>
      </c>
      <c r="U41" s="223">
        <v>14</v>
      </c>
      <c r="V41" s="224">
        <v>15</v>
      </c>
      <c r="W41" s="220">
        <v>16</v>
      </c>
      <c r="X41" s="220">
        <v>17</v>
      </c>
      <c r="Y41" s="220">
        <v>18</v>
      </c>
      <c r="Z41" s="220">
        <v>19</v>
      </c>
      <c r="AA41" s="225">
        <v>20</v>
      </c>
      <c r="AB41" s="226">
        <v>21</v>
      </c>
      <c r="AC41" s="227">
        <v>22</v>
      </c>
      <c r="AD41" s="225">
        <v>23</v>
      </c>
      <c r="AE41" s="225">
        <v>24</v>
      </c>
      <c r="AF41" s="225">
        <v>25</v>
      </c>
      <c r="AG41" s="225">
        <v>26</v>
      </c>
      <c r="AH41" s="225">
        <v>27</v>
      </c>
      <c r="AI41" s="228">
        <v>28</v>
      </c>
      <c r="AJ41" s="229">
        <v>29</v>
      </c>
      <c r="AK41" s="225">
        <v>30</v>
      </c>
      <c r="AL41" s="230">
        <v>31</v>
      </c>
      <c r="AM41" s="1333" t="s">
        <v>200</v>
      </c>
      <c r="AN41" s="1334"/>
      <c r="AO41" s="1335"/>
      <c r="AP41" s="1333" t="s">
        <v>279</v>
      </c>
      <c r="AQ41" s="1333"/>
      <c r="AR41" s="1333"/>
      <c r="AS41" s="1336"/>
      <c r="AT41" s="1336"/>
      <c r="AU41" s="1336" t="s">
        <v>319</v>
      </c>
      <c r="AV41" s="1336"/>
      <c r="AW41" s="1336"/>
      <c r="AX41" s="1337" t="s">
        <v>193</v>
      </c>
      <c r="AY41" s="1337"/>
      <c r="AZ41" s="1337"/>
      <c r="BA41" s="1337"/>
      <c r="BB41" s="1337"/>
      <c r="BC41" s="1331" t="s">
        <v>282</v>
      </c>
      <c r="BD41" s="1332"/>
      <c r="BE41" s="1332"/>
      <c r="BF41" s="1332"/>
      <c r="BG41" s="1332"/>
      <c r="BH41" s="1332"/>
      <c r="BI41" s="1332"/>
      <c r="BJ41" s="1332"/>
      <c r="BK41" s="1338"/>
      <c r="BL41" s="1331" t="s">
        <v>320</v>
      </c>
      <c r="BM41" s="1332"/>
      <c r="BN41" s="1332"/>
      <c r="BO41" s="1332"/>
      <c r="BP41" s="1332"/>
      <c r="BQ41" s="1332"/>
      <c r="BR41" s="1332"/>
      <c r="BS41" s="1332"/>
      <c r="BT41" s="1338"/>
    </row>
    <row r="42" spans="1:72" ht="18.75" customHeight="1" thickTop="1" x14ac:dyDescent="0.4">
      <c r="A42" s="201" t="s">
        <v>97</v>
      </c>
      <c r="B42" s="198" t="s">
        <v>321</v>
      </c>
      <c r="C42" s="198"/>
      <c r="AA42" s="1339" t="s">
        <v>322</v>
      </c>
      <c r="AB42" s="1340"/>
      <c r="AC42" s="1340"/>
      <c r="AD42" s="1341"/>
      <c r="AE42" s="1348" t="s">
        <v>323</v>
      </c>
      <c r="AF42" s="1350" t="s">
        <v>324</v>
      </c>
      <c r="AG42" s="1352"/>
      <c r="AH42" s="1352"/>
      <c r="AI42" s="1352" t="s">
        <v>325</v>
      </c>
      <c r="AJ42" s="1354"/>
      <c r="AK42" s="1354"/>
      <c r="AL42" s="1356" t="s">
        <v>326</v>
      </c>
      <c r="AM42" s="1358" t="s">
        <v>327</v>
      </c>
      <c r="AN42" s="1360" t="s">
        <v>324</v>
      </c>
      <c r="AO42" s="1352"/>
      <c r="AP42" s="1352"/>
      <c r="AQ42" s="1352" t="s">
        <v>325</v>
      </c>
      <c r="AR42" s="1354"/>
      <c r="AS42" s="1354"/>
      <c r="AT42" s="1356" t="s">
        <v>326</v>
      </c>
      <c r="AU42" s="1358" t="s">
        <v>328</v>
      </c>
      <c r="AV42" s="1360" t="s">
        <v>324</v>
      </c>
      <c r="AW42" s="1352"/>
      <c r="AX42" s="1352"/>
      <c r="AY42" s="1352" t="s">
        <v>325</v>
      </c>
      <c r="AZ42" s="1354"/>
      <c r="BA42" s="1354"/>
      <c r="BB42" s="1362" t="s">
        <v>326</v>
      </c>
      <c r="BC42" s="200">
        <f>IF($AJ$42&gt;$AG$42,$AJ$42-$AG$42,$AJ$42+1-$AG$42)</f>
        <v>1</v>
      </c>
      <c r="BD42" s="200">
        <f>IF($AJ$44&gt;$AG$44,$AJ$44-$AG$44,$AJ$44+1-$AG$44)</f>
        <v>1</v>
      </c>
      <c r="BE42" s="200">
        <f>IF($AJ$45&gt;$AG$45,$AJ$45-$AG$45,$AJ$45+1-$AG$45)</f>
        <v>1</v>
      </c>
      <c r="BF42" s="200">
        <f>IF($AR$42&gt;$AO$42,$AR$42-$AO$42,$AR$42+1-$AO$42)</f>
        <v>1</v>
      </c>
      <c r="BG42" s="200">
        <f>IF($AR$43&gt;$AO$43,$AR$43-$AO$43,$AR$43+1-$AO$43)</f>
        <v>1</v>
      </c>
      <c r="BH42" s="200">
        <f>IF($AR$44&gt;$AO$44,$AR$44-$AO$44,$AR$44+1-$AO$44)</f>
        <v>1</v>
      </c>
      <c r="BI42" s="200">
        <f>IF($AZ$42&gt;$AW$42,$AZ$42-$AW$42,$AZ$42+1-$AW$42)</f>
        <v>1</v>
      </c>
      <c r="BJ42" s="200">
        <f>IF($AZ$43&gt;$AW$43,$AZ$43-$AW$43,$AZ$43+1-$AW$43)</f>
        <v>1</v>
      </c>
      <c r="BK42" s="200">
        <f>IF($AZ$44&gt;$AW$44,$AZ$44-$AW$44,$AZ$44+1-$AW$44)</f>
        <v>1</v>
      </c>
    </row>
    <row r="43" spans="1:72" ht="18.75" customHeight="1" x14ac:dyDescent="0.4">
      <c r="A43" s="198"/>
      <c r="B43" s="198" t="s">
        <v>337</v>
      </c>
      <c r="C43" s="231"/>
      <c r="D43" s="232"/>
      <c r="E43" s="232"/>
      <c r="F43" s="232"/>
      <c r="G43" s="232"/>
      <c r="H43" s="232"/>
      <c r="I43" s="232"/>
      <c r="J43" s="232"/>
      <c r="K43" s="232"/>
      <c r="L43" s="232"/>
      <c r="M43" s="232"/>
      <c r="N43" s="232"/>
      <c r="O43" s="232"/>
      <c r="P43" s="232"/>
      <c r="Q43" s="232"/>
      <c r="R43" s="232"/>
      <c r="S43" s="232"/>
      <c r="T43" s="233"/>
      <c r="U43" s="233"/>
      <c r="V43" s="233"/>
      <c r="W43" s="233"/>
      <c r="X43" s="233"/>
      <c r="Y43" s="234"/>
      <c r="Z43" s="234"/>
      <c r="AA43" s="1342"/>
      <c r="AB43" s="1343"/>
      <c r="AC43" s="1343"/>
      <c r="AD43" s="1344"/>
      <c r="AE43" s="1349"/>
      <c r="AF43" s="1351"/>
      <c r="AG43" s="1353"/>
      <c r="AH43" s="1353"/>
      <c r="AI43" s="1353"/>
      <c r="AJ43" s="1355"/>
      <c r="AK43" s="1355"/>
      <c r="AL43" s="1357"/>
      <c r="AM43" s="1359"/>
      <c r="AN43" s="1361"/>
      <c r="AO43" s="1353"/>
      <c r="AP43" s="1353"/>
      <c r="AQ43" s="1353"/>
      <c r="AR43" s="1355"/>
      <c r="AS43" s="1355"/>
      <c r="AT43" s="1357"/>
      <c r="AU43" s="1359"/>
      <c r="AV43" s="1361"/>
      <c r="AW43" s="1353"/>
      <c r="AX43" s="1353"/>
      <c r="AY43" s="1353"/>
      <c r="AZ43" s="1355"/>
      <c r="BA43" s="1355"/>
      <c r="BB43" s="1363"/>
    </row>
    <row r="44" spans="1:72" ht="18.75" customHeight="1" x14ac:dyDescent="0.4">
      <c r="A44" s="231"/>
      <c r="B44" s="198" t="s">
        <v>329</v>
      </c>
      <c r="C44" s="231"/>
      <c r="D44" s="232"/>
      <c r="E44" s="232"/>
      <c r="F44" s="232"/>
      <c r="G44" s="232"/>
      <c r="H44" s="232"/>
      <c r="I44" s="232"/>
      <c r="J44" s="232"/>
      <c r="K44" s="232"/>
      <c r="L44" s="232"/>
      <c r="M44" s="232"/>
      <c r="N44" s="232"/>
      <c r="O44" s="232"/>
      <c r="P44" s="232"/>
      <c r="Q44" s="232"/>
      <c r="R44" s="232"/>
      <c r="S44" s="232"/>
      <c r="T44" s="233"/>
      <c r="U44" s="233"/>
      <c r="V44" s="233"/>
      <c r="W44" s="233"/>
      <c r="X44" s="233"/>
      <c r="Y44" s="199"/>
      <c r="Z44" s="199"/>
      <c r="AA44" s="1342"/>
      <c r="AB44" s="1343"/>
      <c r="AC44" s="1343"/>
      <c r="AD44" s="1344"/>
      <c r="AE44" s="1364" t="s">
        <v>330</v>
      </c>
      <c r="AF44" s="1365" t="s">
        <v>324</v>
      </c>
      <c r="AG44" s="1367"/>
      <c r="AH44" s="1367"/>
      <c r="AI44" s="1367" t="s">
        <v>325</v>
      </c>
      <c r="AJ44" s="1368"/>
      <c r="AK44" s="1368"/>
      <c r="AL44" s="1374" t="s">
        <v>326</v>
      </c>
      <c r="AM44" s="1376" t="s">
        <v>331</v>
      </c>
      <c r="AN44" s="1367" t="s">
        <v>324</v>
      </c>
      <c r="AO44" s="1367"/>
      <c r="AP44" s="1367"/>
      <c r="AQ44" s="1367" t="s">
        <v>325</v>
      </c>
      <c r="AR44" s="1368"/>
      <c r="AS44" s="1368"/>
      <c r="AT44" s="1374" t="s">
        <v>326</v>
      </c>
      <c r="AU44" s="1376" t="s">
        <v>332</v>
      </c>
      <c r="AV44" s="1367" t="s">
        <v>324</v>
      </c>
      <c r="AW44" s="1367"/>
      <c r="AX44" s="1367"/>
      <c r="AY44" s="1367" t="s">
        <v>325</v>
      </c>
      <c r="AZ44" s="1368"/>
      <c r="BA44" s="1368"/>
      <c r="BB44" s="1369" t="s">
        <v>326</v>
      </c>
    </row>
    <row r="45" spans="1:72" ht="18.75" customHeight="1" x14ac:dyDescent="0.4">
      <c r="A45" s="235"/>
      <c r="B45" s="198" t="s">
        <v>333</v>
      </c>
      <c r="C45" s="198"/>
      <c r="D45" s="199"/>
      <c r="E45" s="199"/>
      <c r="F45" s="199"/>
      <c r="G45" s="199"/>
      <c r="H45" s="199"/>
      <c r="I45" s="199"/>
      <c r="J45" s="199"/>
      <c r="K45" s="199"/>
      <c r="L45" s="199"/>
      <c r="M45" s="199"/>
      <c r="N45" s="199"/>
      <c r="O45" s="199"/>
      <c r="P45" s="199"/>
      <c r="Q45" s="199"/>
      <c r="R45" s="199"/>
      <c r="S45" s="199"/>
      <c r="T45" s="199"/>
      <c r="U45" s="199"/>
      <c r="V45" s="199"/>
      <c r="W45" s="199"/>
      <c r="X45" s="199"/>
      <c r="Y45" s="199"/>
      <c r="Z45" s="199"/>
      <c r="AA45" s="1342"/>
      <c r="AB45" s="1343"/>
      <c r="AC45" s="1343"/>
      <c r="AD45" s="1344"/>
      <c r="AE45" s="1349"/>
      <c r="AF45" s="1366"/>
      <c r="AG45" s="1353"/>
      <c r="AH45" s="1353"/>
      <c r="AI45" s="1353"/>
      <c r="AJ45" s="1355"/>
      <c r="AK45" s="1355"/>
      <c r="AL45" s="1357"/>
      <c r="AM45" s="1359"/>
      <c r="AN45" s="1353"/>
      <c r="AO45" s="1353"/>
      <c r="AP45" s="1353"/>
      <c r="AQ45" s="1353"/>
      <c r="AR45" s="1355"/>
      <c r="AS45" s="1355"/>
      <c r="AT45" s="1357"/>
      <c r="AU45" s="1359"/>
      <c r="AV45" s="1353"/>
      <c r="AW45" s="1353"/>
      <c r="AX45" s="1353"/>
      <c r="AY45" s="1353"/>
      <c r="AZ45" s="1355"/>
      <c r="BA45" s="1355"/>
      <c r="BB45" s="1363"/>
    </row>
    <row r="46" spans="1:72" ht="18.75" customHeight="1" x14ac:dyDescent="0.4">
      <c r="A46" s="199"/>
      <c r="B46" s="199"/>
      <c r="C46" s="199"/>
      <c r="D46" s="199"/>
      <c r="E46" s="199"/>
      <c r="F46" s="199"/>
      <c r="G46" s="199"/>
      <c r="H46" s="199"/>
      <c r="I46" s="199"/>
      <c r="J46" s="199"/>
      <c r="K46" s="199"/>
      <c r="L46" s="199"/>
      <c r="M46" s="199"/>
      <c r="N46" s="199"/>
      <c r="O46" s="199"/>
      <c r="P46" s="199"/>
      <c r="Q46" s="199"/>
      <c r="R46" s="199"/>
      <c r="S46" s="199"/>
      <c r="T46" s="199"/>
      <c r="U46" s="199"/>
      <c r="V46" s="199"/>
      <c r="W46" s="199"/>
      <c r="X46" s="199"/>
      <c r="Y46" s="199"/>
      <c r="Z46" s="199"/>
      <c r="AA46" s="1342"/>
      <c r="AB46" s="1343"/>
      <c r="AC46" s="1343"/>
      <c r="AD46" s="1344"/>
      <c r="AE46" s="1364" t="s">
        <v>334</v>
      </c>
      <c r="AF46" s="1365" t="s">
        <v>324</v>
      </c>
      <c r="AG46" s="1367"/>
      <c r="AH46" s="1367"/>
      <c r="AI46" s="1367" t="s">
        <v>325</v>
      </c>
      <c r="AJ46" s="1368"/>
      <c r="AK46" s="1368"/>
      <c r="AL46" s="1374" t="s">
        <v>326</v>
      </c>
      <c r="AM46" s="1376" t="s">
        <v>335</v>
      </c>
      <c r="AN46" s="1367" t="s">
        <v>324</v>
      </c>
      <c r="AO46" s="1367"/>
      <c r="AP46" s="1367"/>
      <c r="AQ46" s="1367" t="s">
        <v>325</v>
      </c>
      <c r="AR46" s="1368"/>
      <c r="AS46" s="1368"/>
      <c r="AT46" s="1374" t="s">
        <v>326</v>
      </c>
      <c r="AU46" s="1376" t="s">
        <v>336</v>
      </c>
      <c r="AV46" s="1367" t="s">
        <v>324</v>
      </c>
      <c r="AW46" s="1367"/>
      <c r="AX46" s="1367"/>
      <c r="AY46" s="1367" t="s">
        <v>325</v>
      </c>
      <c r="AZ46" s="1368"/>
      <c r="BA46" s="1368"/>
      <c r="BB46" s="1369" t="s">
        <v>326</v>
      </c>
    </row>
    <row r="47" spans="1:72" ht="18.75" customHeight="1" thickBot="1" x14ac:dyDescent="0.45">
      <c r="AA47" s="1345"/>
      <c r="AB47" s="1346"/>
      <c r="AC47" s="1346"/>
      <c r="AD47" s="1347"/>
      <c r="AE47" s="1370"/>
      <c r="AF47" s="1371"/>
      <c r="AG47" s="1372"/>
      <c r="AH47" s="1372"/>
      <c r="AI47" s="1372"/>
      <c r="AJ47" s="1373"/>
      <c r="AK47" s="1373"/>
      <c r="AL47" s="1375"/>
      <c r="AM47" s="1377"/>
      <c r="AN47" s="1372"/>
      <c r="AO47" s="1372"/>
      <c r="AP47" s="1372"/>
      <c r="AQ47" s="1372"/>
      <c r="AR47" s="1373"/>
      <c r="AS47" s="1373"/>
      <c r="AT47" s="1375"/>
      <c r="AU47" s="1377"/>
      <c r="AV47" s="1372"/>
      <c r="AW47" s="1372"/>
      <c r="AX47" s="1372"/>
      <c r="AY47" s="1372"/>
      <c r="AZ47" s="1373"/>
      <c r="BA47" s="1373"/>
      <c r="BB47" s="1378"/>
    </row>
    <row r="48" spans="1:72" ht="18.75" customHeight="1" thickTop="1" x14ac:dyDescent="0.4"/>
    <row r="49" spans="12:34" ht="18.75" customHeight="1" x14ac:dyDescent="0.4">
      <c r="L49" s="1379"/>
      <c r="M49" s="1379"/>
      <c r="N49" s="1379"/>
      <c r="O49" s="1379"/>
      <c r="P49" s="1379"/>
      <c r="Q49" s="1379"/>
      <c r="R49" s="1379"/>
      <c r="S49" s="1379"/>
      <c r="T49" s="1379"/>
      <c r="U49" s="1379"/>
      <c r="V49" s="1379"/>
      <c r="W49" s="1379"/>
      <c r="X49" s="1379"/>
      <c r="Y49" s="1379"/>
      <c r="Z49" s="1379"/>
      <c r="AA49" s="1379"/>
      <c r="AB49" s="1379"/>
      <c r="AC49" s="1379"/>
      <c r="AD49" s="1379"/>
      <c r="AE49" s="1379"/>
      <c r="AF49" s="1379"/>
      <c r="AG49" s="1379"/>
      <c r="AH49" s="1379"/>
    </row>
    <row r="50" spans="12:34" ht="18.75" customHeight="1" x14ac:dyDescent="0.4"/>
    <row r="51" spans="12:34" ht="18.75" customHeight="1" x14ac:dyDescent="0.4"/>
    <row r="52" spans="12:34" ht="18.75" customHeight="1" x14ac:dyDescent="0.4"/>
    <row r="53" spans="12:34" ht="18.75" customHeight="1" x14ac:dyDescent="0.4"/>
    <row r="54" spans="12:34" ht="18.75" customHeight="1" x14ac:dyDescent="0.4"/>
    <row r="55" spans="12:34" ht="18.75" customHeight="1" x14ac:dyDescent="0.4"/>
    <row r="56" spans="12:34" ht="18.75" customHeight="1" x14ac:dyDescent="0.4"/>
    <row r="57" spans="12:34" ht="18.75" customHeight="1" x14ac:dyDescent="0.4"/>
    <row r="58" spans="12:34" ht="18.75" customHeight="1" x14ac:dyDescent="0.4"/>
    <row r="59" spans="12:34" ht="18.75" customHeight="1" x14ac:dyDescent="0.4"/>
    <row r="60" spans="12:34" ht="18.75" customHeight="1" x14ac:dyDescent="0.4"/>
    <row r="61" spans="12:34" ht="18.75" customHeight="1" x14ac:dyDescent="0.4"/>
    <row r="62" spans="12:34" ht="18.75" customHeight="1" x14ac:dyDescent="0.4"/>
    <row r="63" spans="12:34" ht="18.75" customHeight="1" x14ac:dyDescent="0.4"/>
    <row r="64" spans="12:3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20.100000000000001" customHeight="1" x14ac:dyDescent="0.4"/>
    <row r="106" ht="20.100000000000001" customHeight="1" x14ac:dyDescent="0.4"/>
    <row r="107" ht="20.100000000000001" customHeight="1" x14ac:dyDescent="0.4"/>
    <row r="108" ht="20.100000000000001" customHeight="1" x14ac:dyDescent="0.4"/>
    <row r="109" ht="20.100000000000001" customHeight="1" x14ac:dyDescent="0.4"/>
    <row r="110" ht="20.100000000000001" customHeight="1" x14ac:dyDescent="0.4"/>
    <row r="111" ht="20.100000000000001" customHeight="1" x14ac:dyDescent="0.4"/>
    <row r="112" ht="20.100000000000001" customHeight="1" x14ac:dyDescent="0.4"/>
    <row r="113" ht="20.100000000000001" customHeight="1" x14ac:dyDescent="0.4"/>
    <row r="114" ht="20.100000000000001" customHeight="1" x14ac:dyDescent="0.4"/>
    <row r="115" ht="20.100000000000001" customHeight="1" x14ac:dyDescent="0.4"/>
    <row r="116" ht="20.100000000000001" customHeight="1" x14ac:dyDescent="0.4"/>
    <row r="117" ht="20.100000000000001" customHeight="1" x14ac:dyDescent="0.4"/>
    <row r="118" ht="20.100000000000001" customHeight="1" x14ac:dyDescent="0.4"/>
    <row r="119" ht="20.100000000000001" customHeight="1" x14ac:dyDescent="0.4"/>
    <row r="120" ht="20.100000000000001" customHeight="1" x14ac:dyDescent="0.4"/>
    <row r="121" ht="20.100000000000001" customHeight="1" x14ac:dyDescent="0.4"/>
    <row r="122" ht="20.100000000000001" customHeight="1" x14ac:dyDescent="0.4"/>
    <row r="123" ht="20.100000000000001" customHeight="1" x14ac:dyDescent="0.4"/>
    <row r="124" ht="20.100000000000001" customHeight="1" x14ac:dyDescent="0.4"/>
    <row r="125" ht="20.100000000000001" customHeight="1" x14ac:dyDescent="0.4"/>
    <row r="126" ht="20.100000000000001" customHeight="1" x14ac:dyDescent="0.4"/>
    <row r="127" ht="20.100000000000001" customHeight="1" x14ac:dyDescent="0.4"/>
    <row r="128" ht="20.100000000000001" customHeight="1" x14ac:dyDescent="0.4"/>
    <row r="129" ht="20.100000000000001" customHeight="1" x14ac:dyDescent="0.4"/>
    <row r="130" ht="20.100000000000001" customHeight="1" x14ac:dyDescent="0.4"/>
    <row r="131" ht="20.100000000000001" customHeight="1" x14ac:dyDescent="0.4"/>
  </sheetData>
  <mergeCells count="598">
    <mergeCell ref="AY46:AY47"/>
    <mergeCell ref="AZ46:BA47"/>
    <mergeCell ref="BB46:BB47"/>
    <mergeCell ref="L49:AH49"/>
    <mergeCell ref="AQ46:AQ47"/>
    <mergeCell ref="AR46:AS47"/>
    <mergeCell ref="AT46:AT47"/>
    <mergeCell ref="AU46:AU47"/>
    <mergeCell ref="AV46:AV47"/>
    <mergeCell ref="AW46:AX47"/>
    <mergeCell ref="AT42:AT43"/>
    <mergeCell ref="AU42:AU43"/>
    <mergeCell ref="BB44:BB45"/>
    <mergeCell ref="AE46:AE47"/>
    <mergeCell ref="AF46:AF47"/>
    <mergeCell ref="AG46:AH47"/>
    <mergeCell ref="AI46:AI47"/>
    <mergeCell ref="AJ46:AK47"/>
    <mergeCell ref="AL46:AL47"/>
    <mergeCell ref="AM46:AM47"/>
    <mergeCell ref="AN46:AN47"/>
    <mergeCell ref="AO46:AP47"/>
    <mergeCell ref="AT44:AT45"/>
    <mergeCell ref="AU44:AU45"/>
    <mergeCell ref="AV44:AV45"/>
    <mergeCell ref="AW44:AX45"/>
    <mergeCell ref="AY44:AY45"/>
    <mergeCell ref="AZ44:BA45"/>
    <mergeCell ref="AL44:AL45"/>
    <mergeCell ref="AM44:AM45"/>
    <mergeCell ref="AN44:AN45"/>
    <mergeCell ref="AO44:AP45"/>
    <mergeCell ref="AQ44:AQ45"/>
    <mergeCell ref="AR44:AS45"/>
    <mergeCell ref="BC41:BK41"/>
    <mergeCell ref="BL41:BT41"/>
    <mergeCell ref="AA42:AD47"/>
    <mergeCell ref="AE42:AE43"/>
    <mergeCell ref="AF42:AF43"/>
    <mergeCell ref="AG42:AH43"/>
    <mergeCell ref="AI42:AI43"/>
    <mergeCell ref="AJ42:AK43"/>
    <mergeCell ref="AL42:AL43"/>
    <mergeCell ref="AM42:AM43"/>
    <mergeCell ref="AV42:AV43"/>
    <mergeCell ref="AW42:AX43"/>
    <mergeCell ref="AY42:AY43"/>
    <mergeCell ref="AZ42:BA43"/>
    <mergeCell ref="BB42:BB43"/>
    <mergeCell ref="AE44:AE45"/>
    <mergeCell ref="AF44:AF45"/>
    <mergeCell ref="AG44:AH45"/>
    <mergeCell ref="AI44:AI45"/>
    <mergeCell ref="AJ44:AK45"/>
    <mergeCell ref="AN42:AN43"/>
    <mergeCell ref="AO42:AP43"/>
    <mergeCell ref="AQ42:AQ43"/>
    <mergeCell ref="AR42:AS43"/>
    <mergeCell ref="BT37:BT40"/>
    <mergeCell ref="A39:B40"/>
    <mergeCell ref="C39:G40"/>
    <mergeCell ref="AU39:AV39"/>
    <mergeCell ref="AU40:AV40"/>
    <mergeCell ref="A41:G41"/>
    <mergeCell ref="AM41:AO41"/>
    <mergeCell ref="AP41:AT41"/>
    <mergeCell ref="AU41:AW41"/>
    <mergeCell ref="AX41:BB41"/>
    <mergeCell ref="BN37:BN40"/>
    <mergeCell ref="BO37:BO40"/>
    <mergeCell ref="BP37:BP40"/>
    <mergeCell ref="BQ37:BQ40"/>
    <mergeCell ref="BR37:BR40"/>
    <mergeCell ref="BS37:BS40"/>
    <mergeCell ref="BH37:BH40"/>
    <mergeCell ref="BI37:BI40"/>
    <mergeCell ref="BJ37:BJ40"/>
    <mergeCell ref="BK37:BK40"/>
    <mergeCell ref="BL37:BL40"/>
    <mergeCell ref="BM37:BM40"/>
    <mergeCell ref="AX37:BB40"/>
    <mergeCell ref="BC37:BC40"/>
    <mergeCell ref="BD37:BD40"/>
    <mergeCell ref="BE37:BE40"/>
    <mergeCell ref="BF37:BF40"/>
    <mergeCell ref="BG37:BG40"/>
    <mergeCell ref="AJ37:AJ40"/>
    <mergeCell ref="AK37:AK40"/>
    <mergeCell ref="AL37:AL40"/>
    <mergeCell ref="AM37:AO40"/>
    <mergeCell ref="AP37:AT40"/>
    <mergeCell ref="AU37:AW38"/>
    <mergeCell ref="AD37:AD40"/>
    <mergeCell ref="AE37:AE40"/>
    <mergeCell ref="AF37:AF40"/>
    <mergeCell ref="AG37:AG40"/>
    <mergeCell ref="AH37:AH40"/>
    <mergeCell ref="AI37:AI40"/>
    <mergeCell ref="X37:X40"/>
    <mergeCell ref="Y37:Y40"/>
    <mergeCell ref="Z37:Z40"/>
    <mergeCell ref="AA37:AA40"/>
    <mergeCell ref="AB37:AB40"/>
    <mergeCell ref="AC37:AC40"/>
    <mergeCell ref="R37:R40"/>
    <mergeCell ref="S37:S40"/>
    <mergeCell ref="T37:T40"/>
    <mergeCell ref="U37:U40"/>
    <mergeCell ref="V37:V40"/>
    <mergeCell ref="W37:W40"/>
    <mergeCell ref="L37:L40"/>
    <mergeCell ref="M37:M40"/>
    <mergeCell ref="N37:N40"/>
    <mergeCell ref="O37:O40"/>
    <mergeCell ref="P37:P40"/>
    <mergeCell ref="Q37:Q40"/>
    <mergeCell ref="A37:B38"/>
    <mergeCell ref="C37:G38"/>
    <mergeCell ref="H37:H40"/>
    <mergeCell ref="I37:I40"/>
    <mergeCell ref="J37:J40"/>
    <mergeCell ref="K37:K40"/>
    <mergeCell ref="BS33:BS36"/>
    <mergeCell ref="BT33:BT36"/>
    <mergeCell ref="A35:B36"/>
    <mergeCell ref="C35:G36"/>
    <mergeCell ref="AU35:AV35"/>
    <mergeCell ref="AU36:AV36"/>
    <mergeCell ref="BM33:BM36"/>
    <mergeCell ref="BN33:BN36"/>
    <mergeCell ref="BO33:BO36"/>
    <mergeCell ref="BP33:BP36"/>
    <mergeCell ref="BQ33:BQ36"/>
    <mergeCell ref="BR33:BR36"/>
    <mergeCell ref="BG33:BG36"/>
    <mergeCell ref="BH33:BH36"/>
    <mergeCell ref="BI33:BI36"/>
    <mergeCell ref="BJ33:BJ36"/>
    <mergeCell ref="BK33:BK36"/>
    <mergeCell ref="BL33:BL36"/>
    <mergeCell ref="AU33:AW34"/>
    <mergeCell ref="AX33:BB36"/>
    <mergeCell ref="BC33:BC36"/>
    <mergeCell ref="BD33:BD36"/>
    <mergeCell ref="BE33:BE36"/>
    <mergeCell ref="BF33:BF36"/>
    <mergeCell ref="AI33:AI36"/>
    <mergeCell ref="AJ33:AJ36"/>
    <mergeCell ref="AK33:AK36"/>
    <mergeCell ref="AL33:AL36"/>
    <mergeCell ref="AM33:AO36"/>
    <mergeCell ref="AP33:AT36"/>
    <mergeCell ref="AC33:AC36"/>
    <mergeCell ref="AD33:AD36"/>
    <mergeCell ref="AE33:AE36"/>
    <mergeCell ref="AF33:AF36"/>
    <mergeCell ref="AG33:AG36"/>
    <mergeCell ref="AH33:AH36"/>
    <mergeCell ref="W33:W36"/>
    <mergeCell ref="X33:X36"/>
    <mergeCell ref="Y33:Y36"/>
    <mergeCell ref="Z33:Z36"/>
    <mergeCell ref="AA33:AA36"/>
    <mergeCell ref="AB33:AB36"/>
    <mergeCell ref="Q33:Q36"/>
    <mergeCell ref="R33:R36"/>
    <mergeCell ref="S33:S36"/>
    <mergeCell ref="T33:T36"/>
    <mergeCell ref="U33:U36"/>
    <mergeCell ref="V33:V36"/>
    <mergeCell ref="K33:K36"/>
    <mergeCell ref="L33:L36"/>
    <mergeCell ref="M33:M36"/>
    <mergeCell ref="N33:N36"/>
    <mergeCell ref="O33:O36"/>
    <mergeCell ref="P33:P36"/>
    <mergeCell ref="BT29:BT32"/>
    <mergeCell ref="A31:B32"/>
    <mergeCell ref="C31:G32"/>
    <mergeCell ref="AU31:AV31"/>
    <mergeCell ref="AU32:AV32"/>
    <mergeCell ref="A33:B34"/>
    <mergeCell ref="C33:G34"/>
    <mergeCell ref="H33:H36"/>
    <mergeCell ref="I33:I36"/>
    <mergeCell ref="J33:J36"/>
    <mergeCell ref="BN29:BN32"/>
    <mergeCell ref="BO29:BO32"/>
    <mergeCell ref="BP29:BP32"/>
    <mergeCell ref="BQ29:BQ32"/>
    <mergeCell ref="BR29:BR32"/>
    <mergeCell ref="BS29:BS32"/>
    <mergeCell ref="BH29:BH32"/>
    <mergeCell ref="BI29:BI32"/>
    <mergeCell ref="BJ29:BJ32"/>
    <mergeCell ref="BK29:BK32"/>
    <mergeCell ref="BL29:BL32"/>
    <mergeCell ref="BM29:BM32"/>
    <mergeCell ref="AX29:BB32"/>
    <mergeCell ref="BC29:BC32"/>
    <mergeCell ref="BD29:BD32"/>
    <mergeCell ref="BE29:BE32"/>
    <mergeCell ref="BF29:BF32"/>
    <mergeCell ref="BG29:BG32"/>
    <mergeCell ref="AJ29:AJ32"/>
    <mergeCell ref="AK29:AK32"/>
    <mergeCell ref="AL29:AL32"/>
    <mergeCell ref="AM29:AO32"/>
    <mergeCell ref="AP29:AT32"/>
    <mergeCell ref="AU29:AW30"/>
    <mergeCell ref="AD29:AD32"/>
    <mergeCell ref="AE29:AE32"/>
    <mergeCell ref="AF29:AF32"/>
    <mergeCell ref="AG29:AG32"/>
    <mergeCell ref="AH29:AH32"/>
    <mergeCell ref="AI29:AI32"/>
    <mergeCell ref="X29:X32"/>
    <mergeCell ref="Y29:Y32"/>
    <mergeCell ref="Z29:Z32"/>
    <mergeCell ref="AA29:AA32"/>
    <mergeCell ref="AB29:AB32"/>
    <mergeCell ref="AC29:AC32"/>
    <mergeCell ref="R29:R32"/>
    <mergeCell ref="S29:S32"/>
    <mergeCell ref="T29:T32"/>
    <mergeCell ref="U29:U32"/>
    <mergeCell ref="V29:V32"/>
    <mergeCell ref="W29:W32"/>
    <mergeCell ref="L29:L32"/>
    <mergeCell ref="M29:M32"/>
    <mergeCell ref="N29:N32"/>
    <mergeCell ref="O29:O32"/>
    <mergeCell ref="P29:P32"/>
    <mergeCell ref="Q29:Q32"/>
    <mergeCell ref="A29:B30"/>
    <mergeCell ref="C29:G30"/>
    <mergeCell ref="H29:H32"/>
    <mergeCell ref="I29:I32"/>
    <mergeCell ref="J29:J32"/>
    <mergeCell ref="K29:K32"/>
    <mergeCell ref="BS25:BS28"/>
    <mergeCell ref="BT25:BT28"/>
    <mergeCell ref="A27:B28"/>
    <mergeCell ref="C27:G28"/>
    <mergeCell ref="AU27:AV27"/>
    <mergeCell ref="AU28:AV28"/>
    <mergeCell ref="BM25:BM28"/>
    <mergeCell ref="BN25:BN28"/>
    <mergeCell ref="BO25:BO28"/>
    <mergeCell ref="BP25:BP28"/>
    <mergeCell ref="BQ25:BQ28"/>
    <mergeCell ref="BR25:BR28"/>
    <mergeCell ref="BG25:BG28"/>
    <mergeCell ref="BH25:BH28"/>
    <mergeCell ref="BI25:BI28"/>
    <mergeCell ref="BJ25:BJ28"/>
    <mergeCell ref="BK25:BK28"/>
    <mergeCell ref="BL25:BL28"/>
    <mergeCell ref="AU25:AW26"/>
    <mergeCell ref="AX25:BB28"/>
    <mergeCell ref="BC25:BC28"/>
    <mergeCell ref="BD25:BD28"/>
    <mergeCell ref="BE25:BE28"/>
    <mergeCell ref="BF25:BF28"/>
    <mergeCell ref="AI25:AI28"/>
    <mergeCell ref="AJ25:AJ28"/>
    <mergeCell ref="AK25:AK28"/>
    <mergeCell ref="AL25:AL28"/>
    <mergeCell ref="AM25:AO28"/>
    <mergeCell ref="AP25:AT28"/>
    <mergeCell ref="AC25:AC28"/>
    <mergeCell ref="AD25:AD28"/>
    <mergeCell ref="AE25:AE28"/>
    <mergeCell ref="AF25:AF28"/>
    <mergeCell ref="AG25:AG28"/>
    <mergeCell ref="AH25:AH28"/>
    <mergeCell ref="W25:W28"/>
    <mergeCell ref="X25:X28"/>
    <mergeCell ref="Y25:Y28"/>
    <mergeCell ref="Z25:Z28"/>
    <mergeCell ref="AA25:AA28"/>
    <mergeCell ref="AB25:AB28"/>
    <mergeCell ref="Q25:Q28"/>
    <mergeCell ref="R25:R28"/>
    <mergeCell ref="S25:S28"/>
    <mergeCell ref="T25:T28"/>
    <mergeCell ref="U25:U28"/>
    <mergeCell ref="V25:V28"/>
    <mergeCell ref="K25:K28"/>
    <mergeCell ref="L25:L28"/>
    <mergeCell ref="M25:M28"/>
    <mergeCell ref="N25:N28"/>
    <mergeCell ref="O25:O28"/>
    <mergeCell ref="P25:P28"/>
    <mergeCell ref="BT21:BT24"/>
    <mergeCell ref="A23:B24"/>
    <mergeCell ref="C23:G24"/>
    <mergeCell ref="AU23:AV23"/>
    <mergeCell ref="AU24:AV24"/>
    <mergeCell ref="A25:B26"/>
    <mergeCell ref="C25:G26"/>
    <mergeCell ref="H25:H28"/>
    <mergeCell ref="I25:I28"/>
    <mergeCell ref="J25:J28"/>
    <mergeCell ref="BN21:BN24"/>
    <mergeCell ref="BO21:BO24"/>
    <mergeCell ref="BP21:BP24"/>
    <mergeCell ref="BQ21:BQ24"/>
    <mergeCell ref="BR21:BR24"/>
    <mergeCell ref="BS21:BS24"/>
    <mergeCell ref="BH21:BH24"/>
    <mergeCell ref="BI21:BI24"/>
    <mergeCell ref="BJ21:BJ24"/>
    <mergeCell ref="BK21:BK24"/>
    <mergeCell ref="BL21:BL24"/>
    <mergeCell ref="BM21:BM24"/>
    <mergeCell ref="AX21:BB24"/>
    <mergeCell ref="BC21:BC24"/>
    <mergeCell ref="BD21:BD24"/>
    <mergeCell ref="BE21:BE24"/>
    <mergeCell ref="BF21:BF24"/>
    <mergeCell ref="BG21:BG24"/>
    <mergeCell ref="AJ21:AJ24"/>
    <mergeCell ref="AK21:AK24"/>
    <mergeCell ref="AL21:AL24"/>
    <mergeCell ref="AM21:AO24"/>
    <mergeCell ref="AP21:AT24"/>
    <mergeCell ref="AU21:AW22"/>
    <mergeCell ref="AD21:AD24"/>
    <mergeCell ref="AE21:AE24"/>
    <mergeCell ref="AF21:AF24"/>
    <mergeCell ref="AG21:AG24"/>
    <mergeCell ref="AH21:AH24"/>
    <mergeCell ref="AI21:AI24"/>
    <mergeCell ref="X21:X24"/>
    <mergeCell ref="Y21:Y24"/>
    <mergeCell ref="Z21:Z24"/>
    <mergeCell ref="AA21:AA24"/>
    <mergeCell ref="AB21:AB24"/>
    <mergeCell ref="AC21:AC24"/>
    <mergeCell ref="R21:R24"/>
    <mergeCell ref="S21:S24"/>
    <mergeCell ref="T21:T24"/>
    <mergeCell ref="U21:U24"/>
    <mergeCell ref="V21:V24"/>
    <mergeCell ref="W21:W24"/>
    <mergeCell ref="L21:L24"/>
    <mergeCell ref="M21:M24"/>
    <mergeCell ref="N21:N24"/>
    <mergeCell ref="O21:O24"/>
    <mergeCell ref="P21:P24"/>
    <mergeCell ref="Q21:Q24"/>
    <mergeCell ref="A21:B22"/>
    <mergeCell ref="C21:G22"/>
    <mergeCell ref="H21:H24"/>
    <mergeCell ref="I21:I24"/>
    <mergeCell ref="J21:J24"/>
    <mergeCell ref="K21:K24"/>
    <mergeCell ref="BS17:BS20"/>
    <mergeCell ref="BT17:BT20"/>
    <mergeCell ref="A19:B20"/>
    <mergeCell ref="C19:G20"/>
    <mergeCell ref="AU19:AV19"/>
    <mergeCell ref="AU20:AV20"/>
    <mergeCell ref="BM17:BM20"/>
    <mergeCell ref="BN17:BN20"/>
    <mergeCell ref="BO17:BO20"/>
    <mergeCell ref="BP17:BP20"/>
    <mergeCell ref="BQ17:BQ20"/>
    <mergeCell ref="BR17:BR20"/>
    <mergeCell ref="BG17:BG20"/>
    <mergeCell ref="BH17:BH20"/>
    <mergeCell ref="BI17:BI20"/>
    <mergeCell ref="BJ17:BJ20"/>
    <mergeCell ref="BK17:BK20"/>
    <mergeCell ref="BL17:BL20"/>
    <mergeCell ref="AU17:AW18"/>
    <mergeCell ref="AX17:BB20"/>
    <mergeCell ref="BC17:BC20"/>
    <mergeCell ref="BD17:BD20"/>
    <mergeCell ref="BE17:BE20"/>
    <mergeCell ref="BF17:BF20"/>
    <mergeCell ref="AI17:AI20"/>
    <mergeCell ref="AJ17:AJ20"/>
    <mergeCell ref="AK17:AK20"/>
    <mergeCell ref="AL17:AL20"/>
    <mergeCell ref="AM17:AO20"/>
    <mergeCell ref="AP17:AT20"/>
    <mergeCell ref="AC17:AC20"/>
    <mergeCell ref="AD17:AD20"/>
    <mergeCell ref="AE17:AE20"/>
    <mergeCell ref="AF17:AF20"/>
    <mergeCell ref="AG17:AG20"/>
    <mergeCell ref="AH17:AH20"/>
    <mergeCell ref="W17:W20"/>
    <mergeCell ref="X17:X20"/>
    <mergeCell ref="Y17:Y20"/>
    <mergeCell ref="Z17:Z20"/>
    <mergeCell ref="AA17:AA20"/>
    <mergeCell ref="AB17:AB20"/>
    <mergeCell ref="Q17:Q20"/>
    <mergeCell ref="R17:R20"/>
    <mergeCell ref="S17:S20"/>
    <mergeCell ref="T17:T20"/>
    <mergeCell ref="U17:U20"/>
    <mergeCell ref="V17:V20"/>
    <mergeCell ref="K17:K20"/>
    <mergeCell ref="L17:L20"/>
    <mergeCell ref="M17:M20"/>
    <mergeCell ref="N17:N20"/>
    <mergeCell ref="O17:O20"/>
    <mergeCell ref="P17:P20"/>
    <mergeCell ref="BT13:BT16"/>
    <mergeCell ref="A15:B16"/>
    <mergeCell ref="C15:G16"/>
    <mergeCell ref="AU15:AV15"/>
    <mergeCell ref="AU16:AV16"/>
    <mergeCell ref="A17:B18"/>
    <mergeCell ref="C17:G18"/>
    <mergeCell ref="H17:H20"/>
    <mergeCell ref="I17:I20"/>
    <mergeCell ref="J17:J20"/>
    <mergeCell ref="BN13:BN16"/>
    <mergeCell ref="BO13:BO16"/>
    <mergeCell ref="BP13:BP16"/>
    <mergeCell ref="BQ13:BQ16"/>
    <mergeCell ref="BR13:BR16"/>
    <mergeCell ref="BS13:BS16"/>
    <mergeCell ref="BH13:BH16"/>
    <mergeCell ref="BI13:BI16"/>
    <mergeCell ref="BJ13:BJ16"/>
    <mergeCell ref="BK13:BK16"/>
    <mergeCell ref="BL13:BL16"/>
    <mergeCell ref="BM13:BM16"/>
    <mergeCell ref="AX13:BB16"/>
    <mergeCell ref="BC13:BC16"/>
    <mergeCell ref="BD13:BD16"/>
    <mergeCell ref="BE13:BE16"/>
    <mergeCell ref="BF13:BF16"/>
    <mergeCell ref="BG13:BG16"/>
    <mergeCell ref="AJ13:AJ16"/>
    <mergeCell ref="AK13:AK16"/>
    <mergeCell ref="AL13:AL16"/>
    <mergeCell ref="AM13:AO16"/>
    <mergeCell ref="AP13:AT16"/>
    <mergeCell ref="AU13:AW14"/>
    <mergeCell ref="AD13:AD16"/>
    <mergeCell ref="AE13:AE16"/>
    <mergeCell ref="AF13:AF16"/>
    <mergeCell ref="AG13:AG16"/>
    <mergeCell ref="AH13:AH16"/>
    <mergeCell ref="AI13:AI16"/>
    <mergeCell ref="X13:X16"/>
    <mergeCell ref="Y13:Y16"/>
    <mergeCell ref="Z13:Z16"/>
    <mergeCell ref="AA13:AA16"/>
    <mergeCell ref="AB13:AB16"/>
    <mergeCell ref="AC13:AC16"/>
    <mergeCell ref="R13:R16"/>
    <mergeCell ref="S13:S16"/>
    <mergeCell ref="T13:T16"/>
    <mergeCell ref="U13:U16"/>
    <mergeCell ref="V13:V16"/>
    <mergeCell ref="W13:W16"/>
    <mergeCell ref="L13:L16"/>
    <mergeCell ref="M13:M16"/>
    <mergeCell ref="N13:N16"/>
    <mergeCell ref="O13:O16"/>
    <mergeCell ref="P13:P16"/>
    <mergeCell ref="Q13:Q16"/>
    <mergeCell ref="A11:B12"/>
    <mergeCell ref="C11:G12"/>
    <mergeCell ref="AU11:AV11"/>
    <mergeCell ref="AU12:AV12"/>
    <mergeCell ref="A13:B14"/>
    <mergeCell ref="C13:G14"/>
    <mergeCell ref="H13:H16"/>
    <mergeCell ref="I13:I16"/>
    <mergeCell ref="J13:J16"/>
    <mergeCell ref="K13:K16"/>
    <mergeCell ref="AE9:AE12"/>
    <mergeCell ref="AF9:AF12"/>
    <mergeCell ref="AG9:AG12"/>
    <mergeCell ref="AH9:AH12"/>
    <mergeCell ref="AI9:AI12"/>
    <mergeCell ref="AJ9:AJ12"/>
    <mergeCell ref="Y9:Y12"/>
    <mergeCell ref="Z9:Z12"/>
    <mergeCell ref="AA9:AA12"/>
    <mergeCell ref="AB9:AB12"/>
    <mergeCell ref="AC9:AC12"/>
    <mergeCell ref="AD9:AD12"/>
    <mergeCell ref="S9:S12"/>
    <mergeCell ref="T9:T12"/>
    <mergeCell ref="BO9:BO12"/>
    <mergeCell ref="BP9:BP12"/>
    <mergeCell ref="BQ9:BQ12"/>
    <mergeCell ref="BR9:BR12"/>
    <mergeCell ref="BS9:BS12"/>
    <mergeCell ref="BT9:BT12"/>
    <mergeCell ref="BI9:BI12"/>
    <mergeCell ref="BJ9:BJ12"/>
    <mergeCell ref="BK9:BK12"/>
    <mergeCell ref="BL9:BL12"/>
    <mergeCell ref="BM9:BM12"/>
    <mergeCell ref="BN9:BN12"/>
    <mergeCell ref="BC9:BC12"/>
    <mergeCell ref="BD9:BD12"/>
    <mergeCell ref="BE9:BE12"/>
    <mergeCell ref="BF9:BF12"/>
    <mergeCell ref="BG9:BG12"/>
    <mergeCell ref="BH9:BH12"/>
    <mergeCell ref="AK9:AK12"/>
    <mergeCell ref="AL9:AL12"/>
    <mergeCell ref="AM9:AO12"/>
    <mergeCell ref="AP9:AT12"/>
    <mergeCell ref="AU9:AW10"/>
    <mergeCell ref="AX9:BB12"/>
    <mergeCell ref="U9:U12"/>
    <mergeCell ref="V9:V12"/>
    <mergeCell ref="W9:W12"/>
    <mergeCell ref="X9:X12"/>
    <mergeCell ref="M9:M12"/>
    <mergeCell ref="N9:N12"/>
    <mergeCell ref="O9:O12"/>
    <mergeCell ref="P9:P12"/>
    <mergeCell ref="Q9:Q12"/>
    <mergeCell ref="R9:R12"/>
    <mergeCell ref="BS6:BS8"/>
    <mergeCell ref="BT6:BT8"/>
    <mergeCell ref="AU7:AW8"/>
    <mergeCell ref="A9:B10"/>
    <mergeCell ref="C9:G10"/>
    <mergeCell ref="H9:H12"/>
    <mergeCell ref="I9:I12"/>
    <mergeCell ref="J9:J12"/>
    <mergeCell ref="K9:K12"/>
    <mergeCell ref="L9:L12"/>
    <mergeCell ref="BM6:BM8"/>
    <mergeCell ref="BN6:BN8"/>
    <mergeCell ref="BO6:BO8"/>
    <mergeCell ref="BP6:BP8"/>
    <mergeCell ref="BQ6:BQ8"/>
    <mergeCell ref="BR6:BR8"/>
    <mergeCell ref="BG6:BG8"/>
    <mergeCell ref="BH6:BH8"/>
    <mergeCell ref="BI6:BI8"/>
    <mergeCell ref="BJ6:BJ8"/>
    <mergeCell ref="BK6:BK8"/>
    <mergeCell ref="BL6:BL8"/>
    <mergeCell ref="AG6:AG7"/>
    <mergeCell ref="AH6:AH7"/>
    <mergeCell ref="BL5:BT5"/>
    <mergeCell ref="H6:H7"/>
    <mergeCell ref="I6:I7"/>
    <mergeCell ref="J6:J7"/>
    <mergeCell ref="K6:K7"/>
    <mergeCell ref="L6:L7"/>
    <mergeCell ref="M6:M7"/>
    <mergeCell ref="N6:N7"/>
    <mergeCell ref="O6:O7"/>
    <mergeCell ref="P6:P7"/>
    <mergeCell ref="AJ5:AL5"/>
    <mergeCell ref="AM5:AO8"/>
    <mergeCell ref="AP5:AT8"/>
    <mergeCell ref="AU5:AW6"/>
    <mergeCell ref="AX5:BB8"/>
    <mergeCell ref="BC5:BK5"/>
    <mergeCell ref="BC6:BC8"/>
    <mergeCell ref="BD6:BD8"/>
    <mergeCell ref="AI6:AI7"/>
    <mergeCell ref="AJ6:AJ7"/>
    <mergeCell ref="AK6:AK7"/>
    <mergeCell ref="AL6:AL7"/>
    <mergeCell ref="AA6:AA7"/>
    <mergeCell ref="AB6:AB7"/>
    <mergeCell ref="BE6:BE8"/>
    <mergeCell ref="BF6:BF8"/>
    <mergeCell ref="J4:K4"/>
    <mergeCell ref="A5:G8"/>
    <mergeCell ref="H5:N5"/>
    <mergeCell ref="O5:U5"/>
    <mergeCell ref="V5:AB5"/>
    <mergeCell ref="AC5:AI5"/>
    <mergeCell ref="Q6:Q7"/>
    <mergeCell ref="R6:R7"/>
    <mergeCell ref="S6:S7"/>
    <mergeCell ref="T6:T7"/>
    <mergeCell ref="U6:U7"/>
    <mergeCell ref="V6:V7"/>
    <mergeCell ref="W6:W7"/>
    <mergeCell ref="X6:X7"/>
    <mergeCell ref="Y6:Y7"/>
    <mergeCell ref="Z6:Z7"/>
    <mergeCell ref="AC6:AC7"/>
    <mergeCell ref="AD6:AD7"/>
    <mergeCell ref="AE6:AE7"/>
    <mergeCell ref="AF6:AF7"/>
  </mergeCells>
  <phoneticPr fontId="3"/>
  <printOptions horizontalCentered="1" verticalCentered="1"/>
  <pageMargins left="0.70866141732283472" right="0.19685039370078741" top="0.39370078740157483" bottom="0.39370078740157483" header="0.39370078740157483" footer="0"/>
  <pageSetup paperSize="9" scale="51" orientation="landscape" blackAndWhite="1" cellComments="asDisplayed" r:id="rId1"/>
  <headerFooter scaleWithDoc="0">
    <oddFooter>&amp;C9/32&amp;R&amp;F</oddFooter>
  </headerFooter>
  <legacy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xr:uid="{4BD31883-E4C1-4CE4-A14C-211A51A9D737}">
          <x14:formula1>
            <xm:f>$BU$6:$BU$14</xm:f>
          </x14:formula1>
          <xm:sqref>H9:AL9 JD9:KH9 SZ9:UD9 ACV9:ADZ9 AMR9:ANV9 AWN9:AXR9 BGJ9:BHN9 BQF9:BRJ9 CAB9:CBF9 CJX9:CLB9 CTT9:CUX9 DDP9:DET9 DNL9:DOP9 DXH9:DYL9 EHD9:EIH9 EQZ9:ESD9 FAV9:FBZ9 FKR9:FLV9 FUN9:FVR9 GEJ9:GFN9 GOF9:GPJ9 GYB9:GZF9 HHX9:HJB9 HRT9:HSX9 IBP9:ICT9 ILL9:IMP9 IVH9:IWL9 JFD9:JGH9 JOZ9:JQD9 JYV9:JZZ9 KIR9:KJV9 KSN9:KTR9 LCJ9:LDN9 LMF9:LNJ9 LWB9:LXF9 MFX9:MHB9 MPT9:MQX9 MZP9:NAT9 NJL9:NKP9 NTH9:NUL9 ODD9:OEH9 OMZ9:OOD9 OWV9:OXZ9 PGR9:PHV9 PQN9:PRR9 QAJ9:QBN9 QKF9:QLJ9 QUB9:QVF9 RDX9:RFB9 RNT9:ROX9 RXP9:RYT9 SHL9:SIP9 SRH9:SSL9 TBD9:TCH9 TKZ9:TMD9 TUV9:TVZ9 UER9:UFV9 UON9:UPR9 UYJ9:UZN9 VIF9:VJJ9 VSB9:VTF9 WBX9:WDB9 WLT9:WMX9 WVP9:WWT9 H65545:AL65545 JD65545:KH65545 SZ65545:UD65545 ACV65545:ADZ65545 AMR65545:ANV65545 AWN65545:AXR65545 BGJ65545:BHN65545 BQF65545:BRJ65545 CAB65545:CBF65545 CJX65545:CLB65545 CTT65545:CUX65545 DDP65545:DET65545 DNL65545:DOP65545 DXH65545:DYL65545 EHD65545:EIH65545 EQZ65545:ESD65545 FAV65545:FBZ65545 FKR65545:FLV65545 FUN65545:FVR65545 GEJ65545:GFN65545 GOF65545:GPJ65545 GYB65545:GZF65545 HHX65545:HJB65545 HRT65545:HSX65545 IBP65545:ICT65545 ILL65545:IMP65545 IVH65545:IWL65545 JFD65545:JGH65545 JOZ65545:JQD65545 JYV65545:JZZ65545 KIR65545:KJV65545 KSN65545:KTR65545 LCJ65545:LDN65545 LMF65545:LNJ65545 LWB65545:LXF65545 MFX65545:MHB65545 MPT65545:MQX65545 MZP65545:NAT65545 NJL65545:NKP65545 NTH65545:NUL65545 ODD65545:OEH65545 OMZ65545:OOD65545 OWV65545:OXZ65545 PGR65545:PHV65545 PQN65545:PRR65545 QAJ65545:QBN65545 QKF65545:QLJ65545 QUB65545:QVF65545 RDX65545:RFB65545 RNT65545:ROX65545 RXP65545:RYT65545 SHL65545:SIP65545 SRH65545:SSL65545 TBD65545:TCH65545 TKZ65545:TMD65545 TUV65545:TVZ65545 UER65545:UFV65545 UON65545:UPR65545 UYJ65545:UZN65545 VIF65545:VJJ65545 VSB65545:VTF65545 WBX65545:WDB65545 WLT65545:WMX65545 WVP65545:WWT65545 H131081:AL131081 JD131081:KH131081 SZ131081:UD131081 ACV131081:ADZ131081 AMR131081:ANV131081 AWN131081:AXR131081 BGJ131081:BHN131081 BQF131081:BRJ131081 CAB131081:CBF131081 CJX131081:CLB131081 CTT131081:CUX131081 DDP131081:DET131081 DNL131081:DOP131081 DXH131081:DYL131081 EHD131081:EIH131081 EQZ131081:ESD131081 FAV131081:FBZ131081 FKR131081:FLV131081 FUN131081:FVR131081 GEJ131081:GFN131081 GOF131081:GPJ131081 GYB131081:GZF131081 HHX131081:HJB131081 HRT131081:HSX131081 IBP131081:ICT131081 ILL131081:IMP131081 IVH131081:IWL131081 JFD131081:JGH131081 JOZ131081:JQD131081 JYV131081:JZZ131081 KIR131081:KJV131081 KSN131081:KTR131081 LCJ131081:LDN131081 LMF131081:LNJ131081 LWB131081:LXF131081 MFX131081:MHB131081 MPT131081:MQX131081 MZP131081:NAT131081 NJL131081:NKP131081 NTH131081:NUL131081 ODD131081:OEH131081 OMZ131081:OOD131081 OWV131081:OXZ131081 PGR131081:PHV131081 PQN131081:PRR131081 QAJ131081:QBN131081 QKF131081:QLJ131081 QUB131081:QVF131081 RDX131081:RFB131081 RNT131081:ROX131081 RXP131081:RYT131081 SHL131081:SIP131081 SRH131081:SSL131081 TBD131081:TCH131081 TKZ131081:TMD131081 TUV131081:TVZ131081 UER131081:UFV131081 UON131081:UPR131081 UYJ131081:UZN131081 VIF131081:VJJ131081 VSB131081:VTF131081 WBX131081:WDB131081 WLT131081:WMX131081 WVP131081:WWT131081 H196617:AL196617 JD196617:KH196617 SZ196617:UD196617 ACV196617:ADZ196617 AMR196617:ANV196617 AWN196617:AXR196617 BGJ196617:BHN196617 BQF196617:BRJ196617 CAB196617:CBF196617 CJX196617:CLB196617 CTT196617:CUX196617 DDP196617:DET196617 DNL196617:DOP196617 DXH196617:DYL196617 EHD196617:EIH196617 EQZ196617:ESD196617 FAV196617:FBZ196617 FKR196617:FLV196617 FUN196617:FVR196617 GEJ196617:GFN196617 GOF196617:GPJ196617 GYB196617:GZF196617 HHX196617:HJB196617 HRT196617:HSX196617 IBP196617:ICT196617 ILL196617:IMP196617 IVH196617:IWL196617 JFD196617:JGH196617 JOZ196617:JQD196617 JYV196617:JZZ196617 KIR196617:KJV196617 KSN196617:KTR196617 LCJ196617:LDN196617 LMF196617:LNJ196617 LWB196617:LXF196617 MFX196617:MHB196617 MPT196617:MQX196617 MZP196617:NAT196617 NJL196617:NKP196617 NTH196617:NUL196617 ODD196617:OEH196617 OMZ196617:OOD196617 OWV196617:OXZ196617 PGR196617:PHV196617 PQN196617:PRR196617 QAJ196617:QBN196617 QKF196617:QLJ196617 QUB196617:QVF196617 RDX196617:RFB196617 RNT196617:ROX196617 RXP196617:RYT196617 SHL196617:SIP196617 SRH196617:SSL196617 TBD196617:TCH196617 TKZ196617:TMD196617 TUV196617:TVZ196617 UER196617:UFV196617 UON196617:UPR196617 UYJ196617:UZN196617 VIF196617:VJJ196617 VSB196617:VTF196617 WBX196617:WDB196617 WLT196617:WMX196617 WVP196617:WWT196617 H262153:AL262153 JD262153:KH262153 SZ262153:UD262153 ACV262153:ADZ262153 AMR262153:ANV262153 AWN262153:AXR262153 BGJ262153:BHN262153 BQF262153:BRJ262153 CAB262153:CBF262153 CJX262153:CLB262153 CTT262153:CUX262153 DDP262153:DET262153 DNL262153:DOP262153 DXH262153:DYL262153 EHD262153:EIH262153 EQZ262153:ESD262153 FAV262153:FBZ262153 FKR262153:FLV262153 FUN262153:FVR262153 GEJ262153:GFN262153 GOF262153:GPJ262153 GYB262153:GZF262153 HHX262153:HJB262153 HRT262153:HSX262153 IBP262153:ICT262153 ILL262153:IMP262153 IVH262153:IWL262153 JFD262153:JGH262153 JOZ262153:JQD262153 JYV262153:JZZ262153 KIR262153:KJV262153 KSN262153:KTR262153 LCJ262153:LDN262153 LMF262153:LNJ262153 LWB262153:LXF262153 MFX262153:MHB262153 MPT262153:MQX262153 MZP262153:NAT262153 NJL262153:NKP262153 NTH262153:NUL262153 ODD262153:OEH262153 OMZ262153:OOD262153 OWV262153:OXZ262153 PGR262153:PHV262153 PQN262153:PRR262153 QAJ262153:QBN262153 QKF262153:QLJ262153 QUB262153:QVF262153 RDX262153:RFB262153 RNT262153:ROX262153 RXP262153:RYT262153 SHL262153:SIP262153 SRH262153:SSL262153 TBD262153:TCH262153 TKZ262153:TMD262153 TUV262153:TVZ262153 UER262153:UFV262153 UON262153:UPR262153 UYJ262153:UZN262153 VIF262153:VJJ262153 VSB262153:VTF262153 WBX262153:WDB262153 WLT262153:WMX262153 WVP262153:WWT262153 H327689:AL327689 JD327689:KH327689 SZ327689:UD327689 ACV327689:ADZ327689 AMR327689:ANV327689 AWN327689:AXR327689 BGJ327689:BHN327689 BQF327689:BRJ327689 CAB327689:CBF327689 CJX327689:CLB327689 CTT327689:CUX327689 DDP327689:DET327689 DNL327689:DOP327689 DXH327689:DYL327689 EHD327689:EIH327689 EQZ327689:ESD327689 FAV327689:FBZ327689 FKR327689:FLV327689 FUN327689:FVR327689 GEJ327689:GFN327689 GOF327689:GPJ327689 GYB327689:GZF327689 HHX327689:HJB327689 HRT327689:HSX327689 IBP327689:ICT327689 ILL327689:IMP327689 IVH327689:IWL327689 JFD327689:JGH327689 JOZ327689:JQD327689 JYV327689:JZZ327689 KIR327689:KJV327689 KSN327689:KTR327689 LCJ327689:LDN327689 LMF327689:LNJ327689 LWB327689:LXF327689 MFX327689:MHB327689 MPT327689:MQX327689 MZP327689:NAT327689 NJL327689:NKP327689 NTH327689:NUL327689 ODD327689:OEH327689 OMZ327689:OOD327689 OWV327689:OXZ327689 PGR327689:PHV327689 PQN327689:PRR327689 QAJ327689:QBN327689 QKF327689:QLJ327689 QUB327689:QVF327689 RDX327689:RFB327689 RNT327689:ROX327689 RXP327689:RYT327689 SHL327689:SIP327689 SRH327689:SSL327689 TBD327689:TCH327689 TKZ327689:TMD327689 TUV327689:TVZ327689 UER327689:UFV327689 UON327689:UPR327689 UYJ327689:UZN327689 VIF327689:VJJ327689 VSB327689:VTF327689 WBX327689:WDB327689 WLT327689:WMX327689 WVP327689:WWT327689 H393225:AL393225 JD393225:KH393225 SZ393225:UD393225 ACV393225:ADZ393225 AMR393225:ANV393225 AWN393225:AXR393225 BGJ393225:BHN393225 BQF393225:BRJ393225 CAB393225:CBF393225 CJX393225:CLB393225 CTT393225:CUX393225 DDP393225:DET393225 DNL393225:DOP393225 DXH393225:DYL393225 EHD393225:EIH393225 EQZ393225:ESD393225 FAV393225:FBZ393225 FKR393225:FLV393225 FUN393225:FVR393225 GEJ393225:GFN393225 GOF393225:GPJ393225 GYB393225:GZF393225 HHX393225:HJB393225 HRT393225:HSX393225 IBP393225:ICT393225 ILL393225:IMP393225 IVH393225:IWL393225 JFD393225:JGH393225 JOZ393225:JQD393225 JYV393225:JZZ393225 KIR393225:KJV393225 KSN393225:KTR393225 LCJ393225:LDN393225 LMF393225:LNJ393225 LWB393225:LXF393225 MFX393225:MHB393225 MPT393225:MQX393225 MZP393225:NAT393225 NJL393225:NKP393225 NTH393225:NUL393225 ODD393225:OEH393225 OMZ393225:OOD393225 OWV393225:OXZ393225 PGR393225:PHV393225 PQN393225:PRR393225 QAJ393225:QBN393225 QKF393225:QLJ393225 QUB393225:QVF393225 RDX393225:RFB393225 RNT393225:ROX393225 RXP393225:RYT393225 SHL393225:SIP393225 SRH393225:SSL393225 TBD393225:TCH393225 TKZ393225:TMD393225 TUV393225:TVZ393225 UER393225:UFV393225 UON393225:UPR393225 UYJ393225:UZN393225 VIF393225:VJJ393225 VSB393225:VTF393225 WBX393225:WDB393225 WLT393225:WMX393225 WVP393225:WWT393225 H458761:AL458761 JD458761:KH458761 SZ458761:UD458761 ACV458761:ADZ458761 AMR458761:ANV458761 AWN458761:AXR458761 BGJ458761:BHN458761 BQF458761:BRJ458761 CAB458761:CBF458761 CJX458761:CLB458761 CTT458761:CUX458761 DDP458761:DET458761 DNL458761:DOP458761 DXH458761:DYL458761 EHD458761:EIH458761 EQZ458761:ESD458761 FAV458761:FBZ458761 FKR458761:FLV458761 FUN458761:FVR458761 GEJ458761:GFN458761 GOF458761:GPJ458761 GYB458761:GZF458761 HHX458761:HJB458761 HRT458761:HSX458761 IBP458761:ICT458761 ILL458761:IMP458761 IVH458761:IWL458761 JFD458761:JGH458761 JOZ458761:JQD458761 JYV458761:JZZ458761 KIR458761:KJV458761 KSN458761:KTR458761 LCJ458761:LDN458761 LMF458761:LNJ458761 LWB458761:LXF458761 MFX458761:MHB458761 MPT458761:MQX458761 MZP458761:NAT458761 NJL458761:NKP458761 NTH458761:NUL458761 ODD458761:OEH458761 OMZ458761:OOD458761 OWV458761:OXZ458761 PGR458761:PHV458761 PQN458761:PRR458761 QAJ458761:QBN458761 QKF458761:QLJ458761 QUB458761:QVF458761 RDX458761:RFB458761 RNT458761:ROX458761 RXP458761:RYT458761 SHL458761:SIP458761 SRH458761:SSL458761 TBD458761:TCH458761 TKZ458761:TMD458761 TUV458761:TVZ458761 UER458761:UFV458761 UON458761:UPR458761 UYJ458761:UZN458761 VIF458761:VJJ458761 VSB458761:VTF458761 WBX458761:WDB458761 WLT458761:WMX458761 WVP458761:WWT458761 H524297:AL524297 JD524297:KH524297 SZ524297:UD524297 ACV524297:ADZ524297 AMR524297:ANV524297 AWN524297:AXR524297 BGJ524297:BHN524297 BQF524297:BRJ524297 CAB524297:CBF524297 CJX524297:CLB524297 CTT524297:CUX524297 DDP524297:DET524297 DNL524297:DOP524297 DXH524297:DYL524297 EHD524297:EIH524297 EQZ524297:ESD524297 FAV524297:FBZ524297 FKR524297:FLV524297 FUN524297:FVR524297 GEJ524297:GFN524297 GOF524297:GPJ524297 GYB524297:GZF524297 HHX524297:HJB524297 HRT524297:HSX524297 IBP524297:ICT524297 ILL524297:IMP524297 IVH524297:IWL524297 JFD524297:JGH524297 JOZ524297:JQD524297 JYV524297:JZZ524297 KIR524297:KJV524297 KSN524297:KTR524297 LCJ524297:LDN524297 LMF524297:LNJ524297 LWB524297:LXF524297 MFX524297:MHB524297 MPT524297:MQX524297 MZP524297:NAT524297 NJL524297:NKP524297 NTH524297:NUL524297 ODD524297:OEH524297 OMZ524297:OOD524297 OWV524297:OXZ524297 PGR524297:PHV524297 PQN524297:PRR524297 QAJ524297:QBN524297 QKF524297:QLJ524297 QUB524297:QVF524297 RDX524297:RFB524297 RNT524297:ROX524297 RXP524297:RYT524297 SHL524297:SIP524297 SRH524297:SSL524297 TBD524297:TCH524297 TKZ524297:TMD524297 TUV524297:TVZ524297 UER524297:UFV524297 UON524297:UPR524297 UYJ524297:UZN524297 VIF524297:VJJ524297 VSB524297:VTF524297 WBX524297:WDB524297 WLT524297:WMX524297 WVP524297:WWT524297 H589833:AL589833 JD589833:KH589833 SZ589833:UD589833 ACV589833:ADZ589833 AMR589833:ANV589833 AWN589833:AXR589833 BGJ589833:BHN589833 BQF589833:BRJ589833 CAB589833:CBF589833 CJX589833:CLB589833 CTT589833:CUX589833 DDP589833:DET589833 DNL589833:DOP589833 DXH589833:DYL589833 EHD589833:EIH589833 EQZ589833:ESD589833 FAV589833:FBZ589833 FKR589833:FLV589833 FUN589833:FVR589833 GEJ589833:GFN589833 GOF589833:GPJ589833 GYB589833:GZF589833 HHX589833:HJB589833 HRT589833:HSX589833 IBP589833:ICT589833 ILL589833:IMP589833 IVH589833:IWL589833 JFD589833:JGH589833 JOZ589833:JQD589833 JYV589833:JZZ589833 KIR589833:KJV589833 KSN589833:KTR589833 LCJ589833:LDN589833 LMF589833:LNJ589833 LWB589833:LXF589833 MFX589833:MHB589833 MPT589833:MQX589833 MZP589833:NAT589833 NJL589833:NKP589833 NTH589833:NUL589833 ODD589833:OEH589833 OMZ589833:OOD589833 OWV589833:OXZ589833 PGR589833:PHV589833 PQN589833:PRR589833 QAJ589833:QBN589833 QKF589833:QLJ589833 QUB589833:QVF589833 RDX589833:RFB589833 RNT589833:ROX589833 RXP589833:RYT589833 SHL589833:SIP589833 SRH589833:SSL589833 TBD589833:TCH589833 TKZ589833:TMD589833 TUV589833:TVZ589833 UER589833:UFV589833 UON589833:UPR589833 UYJ589833:UZN589833 VIF589833:VJJ589833 VSB589833:VTF589833 WBX589833:WDB589833 WLT589833:WMX589833 WVP589833:WWT589833 H655369:AL655369 JD655369:KH655369 SZ655369:UD655369 ACV655369:ADZ655369 AMR655369:ANV655369 AWN655369:AXR655369 BGJ655369:BHN655369 BQF655369:BRJ655369 CAB655369:CBF655369 CJX655369:CLB655369 CTT655369:CUX655369 DDP655369:DET655369 DNL655369:DOP655369 DXH655369:DYL655369 EHD655369:EIH655369 EQZ655369:ESD655369 FAV655369:FBZ655369 FKR655369:FLV655369 FUN655369:FVR655369 GEJ655369:GFN655369 GOF655369:GPJ655369 GYB655369:GZF655369 HHX655369:HJB655369 HRT655369:HSX655369 IBP655369:ICT655369 ILL655369:IMP655369 IVH655369:IWL655369 JFD655369:JGH655369 JOZ655369:JQD655369 JYV655369:JZZ655369 KIR655369:KJV655369 KSN655369:KTR655369 LCJ655369:LDN655369 LMF655369:LNJ655369 LWB655369:LXF655369 MFX655369:MHB655369 MPT655369:MQX655369 MZP655369:NAT655369 NJL655369:NKP655369 NTH655369:NUL655369 ODD655369:OEH655369 OMZ655369:OOD655369 OWV655369:OXZ655369 PGR655369:PHV655369 PQN655369:PRR655369 QAJ655369:QBN655369 QKF655369:QLJ655369 QUB655369:QVF655369 RDX655369:RFB655369 RNT655369:ROX655369 RXP655369:RYT655369 SHL655369:SIP655369 SRH655369:SSL655369 TBD655369:TCH655369 TKZ655369:TMD655369 TUV655369:TVZ655369 UER655369:UFV655369 UON655369:UPR655369 UYJ655369:UZN655369 VIF655369:VJJ655369 VSB655369:VTF655369 WBX655369:WDB655369 WLT655369:WMX655369 WVP655369:WWT655369 H720905:AL720905 JD720905:KH720905 SZ720905:UD720905 ACV720905:ADZ720905 AMR720905:ANV720905 AWN720905:AXR720905 BGJ720905:BHN720905 BQF720905:BRJ720905 CAB720905:CBF720905 CJX720905:CLB720905 CTT720905:CUX720905 DDP720905:DET720905 DNL720905:DOP720905 DXH720905:DYL720905 EHD720905:EIH720905 EQZ720905:ESD720905 FAV720905:FBZ720905 FKR720905:FLV720905 FUN720905:FVR720905 GEJ720905:GFN720905 GOF720905:GPJ720905 GYB720905:GZF720905 HHX720905:HJB720905 HRT720905:HSX720905 IBP720905:ICT720905 ILL720905:IMP720905 IVH720905:IWL720905 JFD720905:JGH720905 JOZ720905:JQD720905 JYV720905:JZZ720905 KIR720905:KJV720905 KSN720905:KTR720905 LCJ720905:LDN720905 LMF720905:LNJ720905 LWB720905:LXF720905 MFX720905:MHB720905 MPT720905:MQX720905 MZP720905:NAT720905 NJL720905:NKP720905 NTH720905:NUL720905 ODD720905:OEH720905 OMZ720905:OOD720905 OWV720905:OXZ720905 PGR720905:PHV720905 PQN720905:PRR720905 QAJ720905:QBN720905 QKF720905:QLJ720905 QUB720905:QVF720905 RDX720905:RFB720905 RNT720905:ROX720905 RXP720905:RYT720905 SHL720905:SIP720905 SRH720905:SSL720905 TBD720905:TCH720905 TKZ720905:TMD720905 TUV720905:TVZ720905 UER720905:UFV720905 UON720905:UPR720905 UYJ720905:UZN720905 VIF720905:VJJ720905 VSB720905:VTF720905 WBX720905:WDB720905 WLT720905:WMX720905 WVP720905:WWT720905 H786441:AL786441 JD786441:KH786441 SZ786441:UD786441 ACV786441:ADZ786441 AMR786441:ANV786441 AWN786441:AXR786441 BGJ786441:BHN786441 BQF786441:BRJ786441 CAB786441:CBF786441 CJX786441:CLB786441 CTT786441:CUX786441 DDP786441:DET786441 DNL786441:DOP786441 DXH786441:DYL786441 EHD786441:EIH786441 EQZ786441:ESD786441 FAV786441:FBZ786441 FKR786441:FLV786441 FUN786441:FVR786441 GEJ786441:GFN786441 GOF786441:GPJ786441 GYB786441:GZF786441 HHX786441:HJB786441 HRT786441:HSX786441 IBP786441:ICT786441 ILL786441:IMP786441 IVH786441:IWL786441 JFD786441:JGH786441 JOZ786441:JQD786441 JYV786441:JZZ786441 KIR786441:KJV786441 KSN786441:KTR786441 LCJ786441:LDN786441 LMF786441:LNJ786441 LWB786441:LXF786441 MFX786441:MHB786441 MPT786441:MQX786441 MZP786441:NAT786441 NJL786441:NKP786441 NTH786441:NUL786441 ODD786441:OEH786441 OMZ786441:OOD786441 OWV786441:OXZ786441 PGR786441:PHV786441 PQN786441:PRR786441 QAJ786441:QBN786441 QKF786441:QLJ786441 QUB786441:QVF786441 RDX786441:RFB786441 RNT786441:ROX786441 RXP786441:RYT786441 SHL786441:SIP786441 SRH786441:SSL786441 TBD786441:TCH786441 TKZ786441:TMD786441 TUV786441:TVZ786441 UER786441:UFV786441 UON786441:UPR786441 UYJ786441:UZN786441 VIF786441:VJJ786441 VSB786441:VTF786441 WBX786441:WDB786441 WLT786441:WMX786441 WVP786441:WWT786441 H851977:AL851977 JD851977:KH851977 SZ851977:UD851977 ACV851977:ADZ851977 AMR851977:ANV851977 AWN851977:AXR851977 BGJ851977:BHN851977 BQF851977:BRJ851977 CAB851977:CBF851977 CJX851977:CLB851977 CTT851977:CUX851977 DDP851977:DET851977 DNL851977:DOP851977 DXH851977:DYL851977 EHD851977:EIH851977 EQZ851977:ESD851977 FAV851977:FBZ851977 FKR851977:FLV851977 FUN851977:FVR851977 GEJ851977:GFN851977 GOF851977:GPJ851977 GYB851977:GZF851977 HHX851977:HJB851977 HRT851977:HSX851977 IBP851977:ICT851977 ILL851977:IMP851977 IVH851977:IWL851977 JFD851977:JGH851977 JOZ851977:JQD851977 JYV851977:JZZ851977 KIR851977:KJV851977 KSN851977:KTR851977 LCJ851977:LDN851977 LMF851977:LNJ851977 LWB851977:LXF851977 MFX851977:MHB851977 MPT851977:MQX851977 MZP851977:NAT851977 NJL851977:NKP851977 NTH851977:NUL851977 ODD851977:OEH851977 OMZ851977:OOD851977 OWV851977:OXZ851977 PGR851977:PHV851977 PQN851977:PRR851977 QAJ851977:QBN851977 QKF851977:QLJ851977 QUB851977:QVF851977 RDX851977:RFB851977 RNT851977:ROX851977 RXP851977:RYT851977 SHL851977:SIP851977 SRH851977:SSL851977 TBD851977:TCH851977 TKZ851977:TMD851977 TUV851977:TVZ851977 UER851977:UFV851977 UON851977:UPR851977 UYJ851977:UZN851977 VIF851977:VJJ851977 VSB851977:VTF851977 WBX851977:WDB851977 WLT851977:WMX851977 WVP851977:WWT851977 H917513:AL917513 JD917513:KH917513 SZ917513:UD917513 ACV917513:ADZ917513 AMR917513:ANV917513 AWN917513:AXR917513 BGJ917513:BHN917513 BQF917513:BRJ917513 CAB917513:CBF917513 CJX917513:CLB917513 CTT917513:CUX917513 DDP917513:DET917513 DNL917513:DOP917513 DXH917513:DYL917513 EHD917513:EIH917513 EQZ917513:ESD917513 FAV917513:FBZ917513 FKR917513:FLV917513 FUN917513:FVR917513 GEJ917513:GFN917513 GOF917513:GPJ917513 GYB917513:GZF917513 HHX917513:HJB917513 HRT917513:HSX917513 IBP917513:ICT917513 ILL917513:IMP917513 IVH917513:IWL917513 JFD917513:JGH917513 JOZ917513:JQD917513 JYV917513:JZZ917513 KIR917513:KJV917513 KSN917513:KTR917513 LCJ917513:LDN917513 LMF917513:LNJ917513 LWB917513:LXF917513 MFX917513:MHB917513 MPT917513:MQX917513 MZP917513:NAT917513 NJL917513:NKP917513 NTH917513:NUL917513 ODD917513:OEH917513 OMZ917513:OOD917513 OWV917513:OXZ917513 PGR917513:PHV917513 PQN917513:PRR917513 QAJ917513:QBN917513 QKF917513:QLJ917513 QUB917513:QVF917513 RDX917513:RFB917513 RNT917513:ROX917513 RXP917513:RYT917513 SHL917513:SIP917513 SRH917513:SSL917513 TBD917513:TCH917513 TKZ917513:TMD917513 TUV917513:TVZ917513 UER917513:UFV917513 UON917513:UPR917513 UYJ917513:UZN917513 VIF917513:VJJ917513 VSB917513:VTF917513 WBX917513:WDB917513 WLT917513:WMX917513 WVP917513:WWT917513 H983049:AL983049 JD983049:KH983049 SZ983049:UD983049 ACV983049:ADZ983049 AMR983049:ANV983049 AWN983049:AXR983049 BGJ983049:BHN983049 BQF983049:BRJ983049 CAB983049:CBF983049 CJX983049:CLB983049 CTT983049:CUX983049 DDP983049:DET983049 DNL983049:DOP983049 DXH983049:DYL983049 EHD983049:EIH983049 EQZ983049:ESD983049 FAV983049:FBZ983049 FKR983049:FLV983049 FUN983049:FVR983049 GEJ983049:GFN983049 GOF983049:GPJ983049 GYB983049:GZF983049 HHX983049:HJB983049 HRT983049:HSX983049 IBP983049:ICT983049 ILL983049:IMP983049 IVH983049:IWL983049 JFD983049:JGH983049 JOZ983049:JQD983049 JYV983049:JZZ983049 KIR983049:KJV983049 KSN983049:KTR983049 LCJ983049:LDN983049 LMF983049:LNJ983049 LWB983049:LXF983049 MFX983049:MHB983049 MPT983049:MQX983049 MZP983049:NAT983049 NJL983049:NKP983049 NTH983049:NUL983049 ODD983049:OEH983049 OMZ983049:OOD983049 OWV983049:OXZ983049 PGR983049:PHV983049 PQN983049:PRR983049 QAJ983049:QBN983049 QKF983049:QLJ983049 QUB983049:QVF983049 RDX983049:RFB983049 RNT983049:ROX983049 RXP983049:RYT983049 SHL983049:SIP983049 SRH983049:SSL983049 TBD983049:TCH983049 TKZ983049:TMD983049 TUV983049:TVZ983049 UER983049:UFV983049 UON983049:UPR983049 UYJ983049:UZN983049 VIF983049:VJJ983049 VSB983049:VTF983049 WBX983049:WDB983049 WLT983049:WMX983049 WVP983049:WWT983049 H13:AL13 JD13:KH13 SZ13:UD13 ACV13:ADZ13 AMR13:ANV13 AWN13:AXR13 BGJ13:BHN13 BQF13:BRJ13 CAB13:CBF13 CJX13:CLB13 CTT13:CUX13 DDP13:DET13 DNL13:DOP13 DXH13:DYL13 EHD13:EIH13 EQZ13:ESD13 FAV13:FBZ13 FKR13:FLV13 FUN13:FVR13 GEJ13:GFN13 GOF13:GPJ13 GYB13:GZF13 HHX13:HJB13 HRT13:HSX13 IBP13:ICT13 ILL13:IMP13 IVH13:IWL13 JFD13:JGH13 JOZ13:JQD13 JYV13:JZZ13 KIR13:KJV13 KSN13:KTR13 LCJ13:LDN13 LMF13:LNJ13 LWB13:LXF13 MFX13:MHB13 MPT13:MQX13 MZP13:NAT13 NJL13:NKP13 NTH13:NUL13 ODD13:OEH13 OMZ13:OOD13 OWV13:OXZ13 PGR13:PHV13 PQN13:PRR13 QAJ13:QBN13 QKF13:QLJ13 QUB13:QVF13 RDX13:RFB13 RNT13:ROX13 RXP13:RYT13 SHL13:SIP13 SRH13:SSL13 TBD13:TCH13 TKZ13:TMD13 TUV13:TVZ13 UER13:UFV13 UON13:UPR13 UYJ13:UZN13 VIF13:VJJ13 VSB13:VTF13 WBX13:WDB13 WLT13:WMX13 WVP13:WWT13 H65549:AL65549 JD65549:KH65549 SZ65549:UD65549 ACV65549:ADZ65549 AMR65549:ANV65549 AWN65549:AXR65549 BGJ65549:BHN65549 BQF65549:BRJ65549 CAB65549:CBF65549 CJX65549:CLB65549 CTT65549:CUX65549 DDP65549:DET65549 DNL65549:DOP65549 DXH65549:DYL65549 EHD65549:EIH65549 EQZ65549:ESD65549 FAV65549:FBZ65549 FKR65549:FLV65549 FUN65549:FVR65549 GEJ65549:GFN65549 GOF65549:GPJ65549 GYB65549:GZF65549 HHX65549:HJB65549 HRT65549:HSX65549 IBP65549:ICT65549 ILL65549:IMP65549 IVH65549:IWL65549 JFD65549:JGH65549 JOZ65549:JQD65549 JYV65549:JZZ65549 KIR65549:KJV65549 KSN65549:KTR65549 LCJ65549:LDN65549 LMF65549:LNJ65549 LWB65549:LXF65549 MFX65549:MHB65549 MPT65549:MQX65549 MZP65549:NAT65549 NJL65549:NKP65549 NTH65549:NUL65549 ODD65549:OEH65549 OMZ65549:OOD65549 OWV65549:OXZ65549 PGR65549:PHV65549 PQN65549:PRR65549 QAJ65549:QBN65549 QKF65549:QLJ65549 QUB65549:QVF65549 RDX65549:RFB65549 RNT65549:ROX65549 RXP65549:RYT65549 SHL65549:SIP65549 SRH65549:SSL65549 TBD65549:TCH65549 TKZ65549:TMD65549 TUV65549:TVZ65549 UER65549:UFV65549 UON65549:UPR65549 UYJ65549:UZN65549 VIF65549:VJJ65549 VSB65549:VTF65549 WBX65549:WDB65549 WLT65549:WMX65549 WVP65549:WWT65549 H131085:AL131085 JD131085:KH131085 SZ131085:UD131085 ACV131085:ADZ131085 AMR131085:ANV131085 AWN131085:AXR131085 BGJ131085:BHN131085 BQF131085:BRJ131085 CAB131085:CBF131085 CJX131085:CLB131085 CTT131085:CUX131085 DDP131085:DET131085 DNL131085:DOP131085 DXH131085:DYL131085 EHD131085:EIH131085 EQZ131085:ESD131085 FAV131085:FBZ131085 FKR131085:FLV131085 FUN131085:FVR131085 GEJ131085:GFN131085 GOF131085:GPJ131085 GYB131085:GZF131085 HHX131085:HJB131085 HRT131085:HSX131085 IBP131085:ICT131085 ILL131085:IMP131085 IVH131085:IWL131085 JFD131085:JGH131085 JOZ131085:JQD131085 JYV131085:JZZ131085 KIR131085:KJV131085 KSN131085:KTR131085 LCJ131085:LDN131085 LMF131085:LNJ131085 LWB131085:LXF131085 MFX131085:MHB131085 MPT131085:MQX131085 MZP131085:NAT131085 NJL131085:NKP131085 NTH131085:NUL131085 ODD131085:OEH131085 OMZ131085:OOD131085 OWV131085:OXZ131085 PGR131085:PHV131085 PQN131085:PRR131085 QAJ131085:QBN131085 QKF131085:QLJ131085 QUB131085:QVF131085 RDX131085:RFB131085 RNT131085:ROX131085 RXP131085:RYT131085 SHL131085:SIP131085 SRH131085:SSL131085 TBD131085:TCH131085 TKZ131085:TMD131085 TUV131085:TVZ131085 UER131085:UFV131085 UON131085:UPR131085 UYJ131085:UZN131085 VIF131085:VJJ131085 VSB131085:VTF131085 WBX131085:WDB131085 WLT131085:WMX131085 WVP131085:WWT131085 H196621:AL196621 JD196621:KH196621 SZ196621:UD196621 ACV196621:ADZ196621 AMR196621:ANV196621 AWN196621:AXR196621 BGJ196621:BHN196621 BQF196621:BRJ196621 CAB196621:CBF196621 CJX196621:CLB196621 CTT196621:CUX196621 DDP196621:DET196621 DNL196621:DOP196621 DXH196621:DYL196621 EHD196621:EIH196621 EQZ196621:ESD196621 FAV196621:FBZ196621 FKR196621:FLV196621 FUN196621:FVR196621 GEJ196621:GFN196621 GOF196621:GPJ196621 GYB196621:GZF196621 HHX196621:HJB196621 HRT196621:HSX196621 IBP196621:ICT196621 ILL196621:IMP196621 IVH196621:IWL196621 JFD196621:JGH196621 JOZ196621:JQD196621 JYV196621:JZZ196621 KIR196621:KJV196621 KSN196621:KTR196621 LCJ196621:LDN196621 LMF196621:LNJ196621 LWB196621:LXF196621 MFX196621:MHB196621 MPT196621:MQX196621 MZP196621:NAT196621 NJL196621:NKP196621 NTH196621:NUL196621 ODD196621:OEH196621 OMZ196621:OOD196621 OWV196621:OXZ196621 PGR196621:PHV196621 PQN196621:PRR196621 QAJ196621:QBN196621 QKF196621:QLJ196621 QUB196621:QVF196621 RDX196621:RFB196621 RNT196621:ROX196621 RXP196621:RYT196621 SHL196621:SIP196621 SRH196621:SSL196621 TBD196621:TCH196621 TKZ196621:TMD196621 TUV196621:TVZ196621 UER196621:UFV196621 UON196621:UPR196621 UYJ196621:UZN196621 VIF196621:VJJ196621 VSB196621:VTF196621 WBX196621:WDB196621 WLT196621:WMX196621 WVP196621:WWT196621 H262157:AL262157 JD262157:KH262157 SZ262157:UD262157 ACV262157:ADZ262157 AMR262157:ANV262157 AWN262157:AXR262157 BGJ262157:BHN262157 BQF262157:BRJ262157 CAB262157:CBF262157 CJX262157:CLB262157 CTT262157:CUX262157 DDP262157:DET262157 DNL262157:DOP262157 DXH262157:DYL262157 EHD262157:EIH262157 EQZ262157:ESD262157 FAV262157:FBZ262157 FKR262157:FLV262157 FUN262157:FVR262157 GEJ262157:GFN262157 GOF262157:GPJ262157 GYB262157:GZF262157 HHX262157:HJB262157 HRT262157:HSX262157 IBP262157:ICT262157 ILL262157:IMP262157 IVH262157:IWL262157 JFD262157:JGH262157 JOZ262157:JQD262157 JYV262157:JZZ262157 KIR262157:KJV262157 KSN262157:KTR262157 LCJ262157:LDN262157 LMF262157:LNJ262157 LWB262157:LXF262157 MFX262157:MHB262157 MPT262157:MQX262157 MZP262157:NAT262157 NJL262157:NKP262157 NTH262157:NUL262157 ODD262157:OEH262157 OMZ262157:OOD262157 OWV262157:OXZ262157 PGR262157:PHV262157 PQN262157:PRR262157 QAJ262157:QBN262157 QKF262157:QLJ262157 QUB262157:QVF262157 RDX262157:RFB262157 RNT262157:ROX262157 RXP262157:RYT262157 SHL262157:SIP262157 SRH262157:SSL262157 TBD262157:TCH262157 TKZ262157:TMD262157 TUV262157:TVZ262157 UER262157:UFV262157 UON262157:UPR262157 UYJ262157:UZN262157 VIF262157:VJJ262157 VSB262157:VTF262157 WBX262157:WDB262157 WLT262157:WMX262157 WVP262157:WWT262157 H327693:AL327693 JD327693:KH327693 SZ327693:UD327693 ACV327693:ADZ327693 AMR327693:ANV327693 AWN327693:AXR327693 BGJ327693:BHN327693 BQF327693:BRJ327693 CAB327693:CBF327693 CJX327693:CLB327693 CTT327693:CUX327693 DDP327693:DET327693 DNL327693:DOP327693 DXH327693:DYL327693 EHD327693:EIH327693 EQZ327693:ESD327693 FAV327693:FBZ327693 FKR327693:FLV327693 FUN327693:FVR327693 GEJ327693:GFN327693 GOF327693:GPJ327693 GYB327693:GZF327693 HHX327693:HJB327693 HRT327693:HSX327693 IBP327693:ICT327693 ILL327693:IMP327693 IVH327693:IWL327693 JFD327693:JGH327693 JOZ327693:JQD327693 JYV327693:JZZ327693 KIR327693:KJV327693 KSN327693:KTR327693 LCJ327693:LDN327693 LMF327693:LNJ327693 LWB327693:LXF327693 MFX327693:MHB327693 MPT327693:MQX327693 MZP327693:NAT327693 NJL327693:NKP327693 NTH327693:NUL327693 ODD327693:OEH327693 OMZ327693:OOD327693 OWV327693:OXZ327693 PGR327693:PHV327693 PQN327693:PRR327693 QAJ327693:QBN327693 QKF327693:QLJ327693 QUB327693:QVF327693 RDX327693:RFB327693 RNT327693:ROX327693 RXP327693:RYT327693 SHL327693:SIP327693 SRH327693:SSL327693 TBD327693:TCH327693 TKZ327693:TMD327693 TUV327693:TVZ327693 UER327693:UFV327693 UON327693:UPR327693 UYJ327693:UZN327693 VIF327693:VJJ327693 VSB327693:VTF327693 WBX327693:WDB327693 WLT327693:WMX327693 WVP327693:WWT327693 H393229:AL393229 JD393229:KH393229 SZ393229:UD393229 ACV393229:ADZ393229 AMR393229:ANV393229 AWN393229:AXR393229 BGJ393229:BHN393229 BQF393229:BRJ393229 CAB393229:CBF393229 CJX393229:CLB393229 CTT393229:CUX393229 DDP393229:DET393229 DNL393229:DOP393229 DXH393229:DYL393229 EHD393229:EIH393229 EQZ393229:ESD393229 FAV393229:FBZ393229 FKR393229:FLV393229 FUN393229:FVR393229 GEJ393229:GFN393229 GOF393229:GPJ393229 GYB393229:GZF393229 HHX393229:HJB393229 HRT393229:HSX393229 IBP393229:ICT393229 ILL393229:IMP393229 IVH393229:IWL393229 JFD393229:JGH393229 JOZ393229:JQD393229 JYV393229:JZZ393229 KIR393229:KJV393229 KSN393229:KTR393229 LCJ393229:LDN393229 LMF393229:LNJ393229 LWB393229:LXF393229 MFX393229:MHB393229 MPT393229:MQX393229 MZP393229:NAT393229 NJL393229:NKP393229 NTH393229:NUL393229 ODD393229:OEH393229 OMZ393229:OOD393229 OWV393229:OXZ393229 PGR393229:PHV393229 PQN393229:PRR393229 QAJ393229:QBN393229 QKF393229:QLJ393229 QUB393229:QVF393229 RDX393229:RFB393229 RNT393229:ROX393229 RXP393229:RYT393229 SHL393229:SIP393229 SRH393229:SSL393229 TBD393229:TCH393229 TKZ393229:TMD393229 TUV393229:TVZ393229 UER393229:UFV393229 UON393229:UPR393229 UYJ393229:UZN393229 VIF393229:VJJ393229 VSB393229:VTF393229 WBX393229:WDB393229 WLT393229:WMX393229 WVP393229:WWT393229 H458765:AL458765 JD458765:KH458765 SZ458765:UD458765 ACV458765:ADZ458765 AMR458765:ANV458765 AWN458765:AXR458765 BGJ458765:BHN458765 BQF458765:BRJ458765 CAB458765:CBF458765 CJX458765:CLB458765 CTT458765:CUX458765 DDP458765:DET458765 DNL458765:DOP458765 DXH458765:DYL458765 EHD458765:EIH458765 EQZ458765:ESD458765 FAV458765:FBZ458765 FKR458765:FLV458765 FUN458765:FVR458765 GEJ458765:GFN458765 GOF458765:GPJ458765 GYB458765:GZF458765 HHX458765:HJB458765 HRT458765:HSX458765 IBP458765:ICT458765 ILL458765:IMP458765 IVH458765:IWL458765 JFD458765:JGH458765 JOZ458765:JQD458765 JYV458765:JZZ458765 KIR458765:KJV458765 KSN458765:KTR458765 LCJ458765:LDN458765 LMF458765:LNJ458765 LWB458765:LXF458765 MFX458765:MHB458765 MPT458765:MQX458765 MZP458765:NAT458765 NJL458765:NKP458765 NTH458765:NUL458765 ODD458765:OEH458765 OMZ458765:OOD458765 OWV458765:OXZ458765 PGR458765:PHV458765 PQN458765:PRR458765 QAJ458765:QBN458765 QKF458765:QLJ458765 QUB458765:QVF458765 RDX458765:RFB458765 RNT458765:ROX458765 RXP458765:RYT458765 SHL458765:SIP458765 SRH458765:SSL458765 TBD458765:TCH458765 TKZ458765:TMD458765 TUV458765:TVZ458765 UER458765:UFV458765 UON458765:UPR458765 UYJ458765:UZN458765 VIF458765:VJJ458765 VSB458765:VTF458765 WBX458765:WDB458765 WLT458765:WMX458765 WVP458765:WWT458765 H524301:AL524301 JD524301:KH524301 SZ524301:UD524301 ACV524301:ADZ524301 AMR524301:ANV524301 AWN524301:AXR524301 BGJ524301:BHN524301 BQF524301:BRJ524301 CAB524301:CBF524301 CJX524301:CLB524301 CTT524301:CUX524301 DDP524301:DET524301 DNL524301:DOP524301 DXH524301:DYL524301 EHD524301:EIH524301 EQZ524301:ESD524301 FAV524301:FBZ524301 FKR524301:FLV524301 FUN524301:FVR524301 GEJ524301:GFN524301 GOF524301:GPJ524301 GYB524301:GZF524301 HHX524301:HJB524301 HRT524301:HSX524301 IBP524301:ICT524301 ILL524301:IMP524301 IVH524301:IWL524301 JFD524301:JGH524301 JOZ524301:JQD524301 JYV524301:JZZ524301 KIR524301:KJV524301 KSN524301:KTR524301 LCJ524301:LDN524301 LMF524301:LNJ524301 LWB524301:LXF524301 MFX524301:MHB524301 MPT524301:MQX524301 MZP524301:NAT524301 NJL524301:NKP524301 NTH524301:NUL524301 ODD524301:OEH524301 OMZ524301:OOD524301 OWV524301:OXZ524301 PGR524301:PHV524301 PQN524301:PRR524301 QAJ524301:QBN524301 QKF524301:QLJ524301 QUB524301:QVF524301 RDX524301:RFB524301 RNT524301:ROX524301 RXP524301:RYT524301 SHL524301:SIP524301 SRH524301:SSL524301 TBD524301:TCH524301 TKZ524301:TMD524301 TUV524301:TVZ524301 UER524301:UFV524301 UON524301:UPR524301 UYJ524301:UZN524301 VIF524301:VJJ524301 VSB524301:VTF524301 WBX524301:WDB524301 WLT524301:WMX524301 WVP524301:WWT524301 H589837:AL589837 JD589837:KH589837 SZ589837:UD589837 ACV589837:ADZ589837 AMR589837:ANV589837 AWN589837:AXR589837 BGJ589837:BHN589837 BQF589837:BRJ589837 CAB589837:CBF589837 CJX589837:CLB589837 CTT589837:CUX589837 DDP589837:DET589837 DNL589837:DOP589837 DXH589837:DYL589837 EHD589837:EIH589837 EQZ589837:ESD589837 FAV589837:FBZ589837 FKR589837:FLV589837 FUN589837:FVR589837 GEJ589837:GFN589837 GOF589837:GPJ589837 GYB589837:GZF589837 HHX589837:HJB589837 HRT589837:HSX589837 IBP589837:ICT589837 ILL589837:IMP589837 IVH589837:IWL589837 JFD589837:JGH589837 JOZ589837:JQD589837 JYV589837:JZZ589837 KIR589837:KJV589837 KSN589837:KTR589837 LCJ589837:LDN589837 LMF589837:LNJ589837 LWB589837:LXF589837 MFX589837:MHB589837 MPT589837:MQX589837 MZP589837:NAT589837 NJL589837:NKP589837 NTH589837:NUL589837 ODD589837:OEH589837 OMZ589837:OOD589837 OWV589837:OXZ589837 PGR589837:PHV589837 PQN589837:PRR589837 QAJ589837:QBN589837 QKF589837:QLJ589837 QUB589837:QVF589837 RDX589837:RFB589837 RNT589837:ROX589837 RXP589837:RYT589837 SHL589837:SIP589837 SRH589837:SSL589837 TBD589837:TCH589837 TKZ589837:TMD589837 TUV589837:TVZ589837 UER589837:UFV589837 UON589837:UPR589837 UYJ589837:UZN589837 VIF589837:VJJ589837 VSB589837:VTF589837 WBX589837:WDB589837 WLT589837:WMX589837 WVP589837:WWT589837 H655373:AL655373 JD655373:KH655373 SZ655373:UD655373 ACV655373:ADZ655373 AMR655373:ANV655373 AWN655373:AXR655373 BGJ655373:BHN655373 BQF655373:BRJ655373 CAB655373:CBF655373 CJX655373:CLB655373 CTT655373:CUX655373 DDP655373:DET655373 DNL655373:DOP655373 DXH655373:DYL655373 EHD655373:EIH655373 EQZ655373:ESD655373 FAV655373:FBZ655373 FKR655373:FLV655373 FUN655373:FVR655373 GEJ655373:GFN655373 GOF655373:GPJ655373 GYB655373:GZF655373 HHX655373:HJB655373 HRT655373:HSX655373 IBP655373:ICT655373 ILL655373:IMP655373 IVH655373:IWL655373 JFD655373:JGH655373 JOZ655373:JQD655373 JYV655373:JZZ655373 KIR655373:KJV655373 KSN655373:KTR655373 LCJ655373:LDN655373 LMF655373:LNJ655373 LWB655373:LXF655373 MFX655373:MHB655373 MPT655373:MQX655373 MZP655373:NAT655373 NJL655373:NKP655373 NTH655373:NUL655373 ODD655373:OEH655373 OMZ655373:OOD655373 OWV655373:OXZ655373 PGR655373:PHV655373 PQN655373:PRR655373 QAJ655373:QBN655373 QKF655373:QLJ655373 QUB655373:QVF655373 RDX655373:RFB655373 RNT655373:ROX655373 RXP655373:RYT655373 SHL655373:SIP655373 SRH655373:SSL655373 TBD655373:TCH655373 TKZ655373:TMD655373 TUV655373:TVZ655373 UER655373:UFV655373 UON655373:UPR655373 UYJ655373:UZN655373 VIF655373:VJJ655373 VSB655373:VTF655373 WBX655373:WDB655373 WLT655373:WMX655373 WVP655373:WWT655373 H720909:AL720909 JD720909:KH720909 SZ720909:UD720909 ACV720909:ADZ720909 AMR720909:ANV720909 AWN720909:AXR720909 BGJ720909:BHN720909 BQF720909:BRJ720909 CAB720909:CBF720909 CJX720909:CLB720909 CTT720909:CUX720909 DDP720909:DET720909 DNL720909:DOP720909 DXH720909:DYL720909 EHD720909:EIH720909 EQZ720909:ESD720909 FAV720909:FBZ720909 FKR720909:FLV720909 FUN720909:FVR720909 GEJ720909:GFN720909 GOF720909:GPJ720909 GYB720909:GZF720909 HHX720909:HJB720909 HRT720909:HSX720909 IBP720909:ICT720909 ILL720909:IMP720909 IVH720909:IWL720909 JFD720909:JGH720909 JOZ720909:JQD720909 JYV720909:JZZ720909 KIR720909:KJV720909 KSN720909:KTR720909 LCJ720909:LDN720909 LMF720909:LNJ720909 LWB720909:LXF720909 MFX720909:MHB720909 MPT720909:MQX720909 MZP720909:NAT720909 NJL720909:NKP720909 NTH720909:NUL720909 ODD720909:OEH720909 OMZ720909:OOD720909 OWV720909:OXZ720909 PGR720909:PHV720909 PQN720909:PRR720909 QAJ720909:QBN720909 QKF720909:QLJ720909 QUB720909:QVF720909 RDX720909:RFB720909 RNT720909:ROX720909 RXP720909:RYT720909 SHL720909:SIP720909 SRH720909:SSL720909 TBD720909:TCH720909 TKZ720909:TMD720909 TUV720909:TVZ720909 UER720909:UFV720909 UON720909:UPR720909 UYJ720909:UZN720909 VIF720909:VJJ720909 VSB720909:VTF720909 WBX720909:WDB720909 WLT720909:WMX720909 WVP720909:WWT720909 H786445:AL786445 JD786445:KH786445 SZ786445:UD786445 ACV786445:ADZ786445 AMR786445:ANV786445 AWN786445:AXR786445 BGJ786445:BHN786445 BQF786445:BRJ786445 CAB786445:CBF786445 CJX786445:CLB786445 CTT786445:CUX786445 DDP786445:DET786445 DNL786445:DOP786445 DXH786445:DYL786445 EHD786445:EIH786445 EQZ786445:ESD786445 FAV786445:FBZ786445 FKR786445:FLV786445 FUN786445:FVR786445 GEJ786445:GFN786445 GOF786445:GPJ786445 GYB786445:GZF786445 HHX786445:HJB786445 HRT786445:HSX786445 IBP786445:ICT786445 ILL786445:IMP786445 IVH786445:IWL786445 JFD786445:JGH786445 JOZ786445:JQD786445 JYV786445:JZZ786445 KIR786445:KJV786445 KSN786445:KTR786445 LCJ786445:LDN786445 LMF786445:LNJ786445 LWB786445:LXF786445 MFX786445:MHB786445 MPT786445:MQX786445 MZP786445:NAT786445 NJL786445:NKP786445 NTH786445:NUL786445 ODD786445:OEH786445 OMZ786445:OOD786445 OWV786445:OXZ786445 PGR786445:PHV786445 PQN786445:PRR786445 QAJ786445:QBN786445 QKF786445:QLJ786445 QUB786445:QVF786445 RDX786445:RFB786445 RNT786445:ROX786445 RXP786445:RYT786445 SHL786445:SIP786445 SRH786445:SSL786445 TBD786445:TCH786445 TKZ786445:TMD786445 TUV786445:TVZ786445 UER786445:UFV786445 UON786445:UPR786445 UYJ786445:UZN786445 VIF786445:VJJ786445 VSB786445:VTF786445 WBX786445:WDB786445 WLT786445:WMX786445 WVP786445:WWT786445 H851981:AL851981 JD851981:KH851981 SZ851981:UD851981 ACV851981:ADZ851981 AMR851981:ANV851981 AWN851981:AXR851981 BGJ851981:BHN851981 BQF851981:BRJ851981 CAB851981:CBF851981 CJX851981:CLB851981 CTT851981:CUX851981 DDP851981:DET851981 DNL851981:DOP851981 DXH851981:DYL851981 EHD851981:EIH851981 EQZ851981:ESD851981 FAV851981:FBZ851981 FKR851981:FLV851981 FUN851981:FVR851981 GEJ851981:GFN851981 GOF851981:GPJ851981 GYB851981:GZF851981 HHX851981:HJB851981 HRT851981:HSX851981 IBP851981:ICT851981 ILL851981:IMP851981 IVH851981:IWL851981 JFD851981:JGH851981 JOZ851981:JQD851981 JYV851981:JZZ851981 KIR851981:KJV851981 KSN851981:KTR851981 LCJ851981:LDN851981 LMF851981:LNJ851981 LWB851981:LXF851981 MFX851981:MHB851981 MPT851981:MQX851981 MZP851981:NAT851981 NJL851981:NKP851981 NTH851981:NUL851981 ODD851981:OEH851981 OMZ851981:OOD851981 OWV851981:OXZ851981 PGR851981:PHV851981 PQN851981:PRR851981 QAJ851981:QBN851981 QKF851981:QLJ851981 QUB851981:QVF851981 RDX851981:RFB851981 RNT851981:ROX851981 RXP851981:RYT851981 SHL851981:SIP851981 SRH851981:SSL851981 TBD851981:TCH851981 TKZ851981:TMD851981 TUV851981:TVZ851981 UER851981:UFV851981 UON851981:UPR851981 UYJ851981:UZN851981 VIF851981:VJJ851981 VSB851981:VTF851981 WBX851981:WDB851981 WLT851981:WMX851981 WVP851981:WWT851981 H917517:AL917517 JD917517:KH917517 SZ917517:UD917517 ACV917517:ADZ917517 AMR917517:ANV917517 AWN917517:AXR917517 BGJ917517:BHN917517 BQF917517:BRJ917517 CAB917517:CBF917517 CJX917517:CLB917517 CTT917517:CUX917517 DDP917517:DET917517 DNL917517:DOP917517 DXH917517:DYL917517 EHD917517:EIH917517 EQZ917517:ESD917517 FAV917517:FBZ917517 FKR917517:FLV917517 FUN917517:FVR917517 GEJ917517:GFN917517 GOF917517:GPJ917517 GYB917517:GZF917517 HHX917517:HJB917517 HRT917517:HSX917517 IBP917517:ICT917517 ILL917517:IMP917517 IVH917517:IWL917517 JFD917517:JGH917517 JOZ917517:JQD917517 JYV917517:JZZ917517 KIR917517:KJV917517 KSN917517:KTR917517 LCJ917517:LDN917517 LMF917517:LNJ917517 LWB917517:LXF917517 MFX917517:MHB917517 MPT917517:MQX917517 MZP917517:NAT917517 NJL917517:NKP917517 NTH917517:NUL917517 ODD917517:OEH917517 OMZ917517:OOD917517 OWV917517:OXZ917517 PGR917517:PHV917517 PQN917517:PRR917517 QAJ917517:QBN917517 QKF917517:QLJ917517 QUB917517:QVF917517 RDX917517:RFB917517 RNT917517:ROX917517 RXP917517:RYT917517 SHL917517:SIP917517 SRH917517:SSL917517 TBD917517:TCH917517 TKZ917517:TMD917517 TUV917517:TVZ917517 UER917517:UFV917517 UON917517:UPR917517 UYJ917517:UZN917517 VIF917517:VJJ917517 VSB917517:VTF917517 WBX917517:WDB917517 WLT917517:WMX917517 WVP917517:WWT917517 H983053:AL983053 JD983053:KH983053 SZ983053:UD983053 ACV983053:ADZ983053 AMR983053:ANV983053 AWN983053:AXR983053 BGJ983053:BHN983053 BQF983053:BRJ983053 CAB983053:CBF983053 CJX983053:CLB983053 CTT983053:CUX983053 DDP983053:DET983053 DNL983053:DOP983053 DXH983053:DYL983053 EHD983053:EIH983053 EQZ983053:ESD983053 FAV983053:FBZ983053 FKR983053:FLV983053 FUN983053:FVR983053 GEJ983053:GFN983053 GOF983053:GPJ983053 GYB983053:GZF983053 HHX983053:HJB983053 HRT983053:HSX983053 IBP983053:ICT983053 ILL983053:IMP983053 IVH983053:IWL983053 JFD983053:JGH983053 JOZ983053:JQD983053 JYV983053:JZZ983053 KIR983053:KJV983053 KSN983053:KTR983053 LCJ983053:LDN983053 LMF983053:LNJ983053 LWB983053:LXF983053 MFX983053:MHB983053 MPT983053:MQX983053 MZP983053:NAT983053 NJL983053:NKP983053 NTH983053:NUL983053 ODD983053:OEH983053 OMZ983053:OOD983053 OWV983053:OXZ983053 PGR983053:PHV983053 PQN983053:PRR983053 QAJ983053:QBN983053 QKF983053:QLJ983053 QUB983053:QVF983053 RDX983053:RFB983053 RNT983053:ROX983053 RXP983053:RYT983053 SHL983053:SIP983053 SRH983053:SSL983053 TBD983053:TCH983053 TKZ983053:TMD983053 TUV983053:TVZ983053 UER983053:UFV983053 UON983053:UPR983053 UYJ983053:UZN983053 VIF983053:VJJ983053 VSB983053:VTF983053 WBX983053:WDB983053 WLT983053:WMX983053 WVP983053:WWT983053 H17:AL17 JD17:KH17 SZ17:UD17 ACV17:ADZ17 AMR17:ANV17 AWN17:AXR17 BGJ17:BHN17 BQF17:BRJ17 CAB17:CBF17 CJX17:CLB17 CTT17:CUX17 DDP17:DET17 DNL17:DOP17 DXH17:DYL17 EHD17:EIH17 EQZ17:ESD17 FAV17:FBZ17 FKR17:FLV17 FUN17:FVR17 GEJ17:GFN17 GOF17:GPJ17 GYB17:GZF17 HHX17:HJB17 HRT17:HSX17 IBP17:ICT17 ILL17:IMP17 IVH17:IWL17 JFD17:JGH17 JOZ17:JQD17 JYV17:JZZ17 KIR17:KJV17 KSN17:KTR17 LCJ17:LDN17 LMF17:LNJ17 LWB17:LXF17 MFX17:MHB17 MPT17:MQX17 MZP17:NAT17 NJL17:NKP17 NTH17:NUL17 ODD17:OEH17 OMZ17:OOD17 OWV17:OXZ17 PGR17:PHV17 PQN17:PRR17 QAJ17:QBN17 QKF17:QLJ17 QUB17:QVF17 RDX17:RFB17 RNT17:ROX17 RXP17:RYT17 SHL17:SIP17 SRH17:SSL17 TBD17:TCH17 TKZ17:TMD17 TUV17:TVZ17 UER17:UFV17 UON17:UPR17 UYJ17:UZN17 VIF17:VJJ17 VSB17:VTF17 WBX17:WDB17 WLT17:WMX17 WVP17:WWT17 H65553:AL65553 JD65553:KH65553 SZ65553:UD65553 ACV65553:ADZ65553 AMR65553:ANV65553 AWN65553:AXR65553 BGJ65553:BHN65553 BQF65553:BRJ65553 CAB65553:CBF65553 CJX65553:CLB65553 CTT65553:CUX65553 DDP65553:DET65553 DNL65553:DOP65553 DXH65553:DYL65553 EHD65553:EIH65553 EQZ65553:ESD65553 FAV65553:FBZ65553 FKR65553:FLV65553 FUN65553:FVR65553 GEJ65553:GFN65553 GOF65553:GPJ65553 GYB65553:GZF65553 HHX65553:HJB65553 HRT65553:HSX65553 IBP65553:ICT65553 ILL65553:IMP65553 IVH65553:IWL65553 JFD65553:JGH65553 JOZ65553:JQD65553 JYV65553:JZZ65553 KIR65553:KJV65553 KSN65553:KTR65553 LCJ65553:LDN65553 LMF65553:LNJ65553 LWB65553:LXF65553 MFX65553:MHB65553 MPT65553:MQX65553 MZP65553:NAT65553 NJL65553:NKP65553 NTH65553:NUL65553 ODD65553:OEH65553 OMZ65553:OOD65553 OWV65553:OXZ65553 PGR65553:PHV65553 PQN65553:PRR65553 QAJ65553:QBN65553 QKF65553:QLJ65553 QUB65553:QVF65553 RDX65553:RFB65553 RNT65553:ROX65553 RXP65553:RYT65553 SHL65553:SIP65553 SRH65553:SSL65553 TBD65553:TCH65553 TKZ65553:TMD65553 TUV65553:TVZ65553 UER65553:UFV65553 UON65553:UPR65553 UYJ65553:UZN65553 VIF65553:VJJ65553 VSB65553:VTF65553 WBX65553:WDB65553 WLT65553:WMX65553 WVP65553:WWT65553 H131089:AL131089 JD131089:KH131089 SZ131089:UD131089 ACV131089:ADZ131089 AMR131089:ANV131089 AWN131089:AXR131089 BGJ131089:BHN131089 BQF131089:BRJ131089 CAB131089:CBF131089 CJX131089:CLB131089 CTT131089:CUX131089 DDP131089:DET131089 DNL131089:DOP131089 DXH131089:DYL131089 EHD131089:EIH131089 EQZ131089:ESD131089 FAV131089:FBZ131089 FKR131089:FLV131089 FUN131089:FVR131089 GEJ131089:GFN131089 GOF131089:GPJ131089 GYB131089:GZF131089 HHX131089:HJB131089 HRT131089:HSX131089 IBP131089:ICT131089 ILL131089:IMP131089 IVH131089:IWL131089 JFD131089:JGH131089 JOZ131089:JQD131089 JYV131089:JZZ131089 KIR131089:KJV131089 KSN131089:KTR131089 LCJ131089:LDN131089 LMF131089:LNJ131089 LWB131089:LXF131089 MFX131089:MHB131089 MPT131089:MQX131089 MZP131089:NAT131089 NJL131089:NKP131089 NTH131089:NUL131089 ODD131089:OEH131089 OMZ131089:OOD131089 OWV131089:OXZ131089 PGR131089:PHV131089 PQN131089:PRR131089 QAJ131089:QBN131089 QKF131089:QLJ131089 QUB131089:QVF131089 RDX131089:RFB131089 RNT131089:ROX131089 RXP131089:RYT131089 SHL131089:SIP131089 SRH131089:SSL131089 TBD131089:TCH131089 TKZ131089:TMD131089 TUV131089:TVZ131089 UER131089:UFV131089 UON131089:UPR131089 UYJ131089:UZN131089 VIF131089:VJJ131089 VSB131089:VTF131089 WBX131089:WDB131089 WLT131089:WMX131089 WVP131089:WWT131089 H196625:AL196625 JD196625:KH196625 SZ196625:UD196625 ACV196625:ADZ196625 AMR196625:ANV196625 AWN196625:AXR196625 BGJ196625:BHN196625 BQF196625:BRJ196625 CAB196625:CBF196625 CJX196625:CLB196625 CTT196625:CUX196625 DDP196625:DET196625 DNL196625:DOP196625 DXH196625:DYL196625 EHD196625:EIH196625 EQZ196625:ESD196625 FAV196625:FBZ196625 FKR196625:FLV196625 FUN196625:FVR196625 GEJ196625:GFN196625 GOF196625:GPJ196625 GYB196625:GZF196625 HHX196625:HJB196625 HRT196625:HSX196625 IBP196625:ICT196625 ILL196625:IMP196625 IVH196625:IWL196625 JFD196625:JGH196625 JOZ196625:JQD196625 JYV196625:JZZ196625 KIR196625:KJV196625 KSN196625:KTR196625 LCJ196625:LDN196625 LMF196625:LNJ196625 LWB196625:LXF196625 MFX196625:MHB196625 MPT196625:MQX196625 MZP196625:NAT196625 NJL196625:NKP196625 NTH196625:NUL196625 ODD196625:OEH196625 OMZ196625:OOD196625 OWV196625:OXZ196625 PGR196625:PHV196625 PQN196625:PRR196625 QAJ196625:QBN196625 QKF196625:QLJ196625 QUB196625:QVF196625 RDX196625:RFB196625 RNT196625:ROX196625 RXP196625:RYT196625 SHL196625:SIP196625 SRH196625:SSL196625 TBD196625:TCH196625 TKZ196625:TMD196625 TUV196625:TVZ196625 UER196625:UFV196625 UON196625:UPR196625 UYJ196625:UZN196625 VIF196625:VJJ196625 VSB196625:VTF196625 WBX196625:WDB196625 WLT196625:WMX196625 WVP196625:WWT196625 H262161:AL262161 JD262161:KH262161 SZ262161:UD262161 ACV262161:ADZ262161 AMR262161:ANV262161 AWN262161:AXR262161 BGJ262161:BHN262161 BQF262161:BRJ262161 CAB262161:CBF262161 CJX262161:CLB262161 CTT262161:CUX262161 DDP262161:DET262161 DNL262161:DOP262161 DXH262161:DYL262161 EHD262161:EIH262161 EQZ262161:ESD262161 FAV262161:FBZ262161 FKR262161:FLV262161 FUN262161:FVR262161 GEJ262161:GFN262161 GOF262161:GPJ262161 GYB262161:GZF262161 HHX262161:HJB262161 HRT262161:HSX262161 IBP262161:ICT262161 ILL262161:IMP262161 IVH262161:IWL262161 JFD262161:JGH262161 JOZ262161:JQD262161 JYV262161:JZZ262161 KIR262161:KJV262161 KSN262161:KTR262161 LCJ262161:LDN262161 LMF262161:LNJ262161 LWB262161:LXF262161 MFX262161:MHB262161 MPT262161:MQX262161 MZP262161:NAT262161 NJL262161:NKP262161 NTH262161:NUL262161 ODD262161:OEH262161 OMZ262161:OOD262161 OWV262161:OXZ262161 PGR262161:PHV262161 PQN262161:PRR262161 QAJ262161:QBN262161 QKF262161:QLJ262161 QUB262161:QVF262161 RDX262161:RFB262161 RNT262161:ROX262161 RXP262161:RYT262161 SHL262161:SIP262161 SRH262161:SSL262161 TBD262161:TCH262161 TKZ262161:TMD262161 TUV262161:TVZ262161 UER262161:UFV262161 UON262161:UPR262161 UYJ262161:UZN262161 VIF262161:VJJ262161 VSB262161:VTF262161 WBX262161:WDB262161 WLT262161:WMX262161 WVP262161:WWT262161 H327697:AL327697 JD327697:KH327697 SZ327697:UD327697 ACV327697:ADZ327697 AMR327697:ANV327697 AWN327697:AXR327697 BGJ327697:BHN327697 BQF327697:BRJ327697 CAB327697:CBF327697 CJX327697:CLB327697 CTT327697:CUX327697 DDP327697:DET327697 DNL327697:DOP327697 DXH327697:DYL327697 EHD327697:EIH327697 EQZ327697:ESD327697 FAV327697:FBZ327697 FKR327697:FLV327697 FUN327697:FVR327697 GEJ327697:GFN327697 GOF327697:GPJ327697 GYB327697:GZF327697 HHX327697:HJB327697 HRT327697:HSX327697 IBP327697:ICT327697 ILL327697:IMP327697 IVH327697:IWL327697 JFD327697:JGH327697 JOZ327697:JQD327697 JYV327697:JZZ327697 KIR327697:KJV327697 KSN327697:KTR327697 LCJ327697:LDN327697 LMF327697:LNJ327697 LWB327697:LXF327697 MFX327697:MHB327697 MPT327697:MQX327697 MZP327697:NAT327697 NJL327697:NKP327697 NTH327697:NUL327697 ODD327697:OEH327697 OMZ327697:OOD327697 OWV327697:OXZ327697 PGR327697:PHV327697 PQN327697:PRR327697 QAJ327697:QBN327697 QKF327697:QLJ327697 QUB327697:QVF327697 RDX327697:RFB327697 RNT327697:ROX327697 RXP327697:RYT327697 SHL327697:SIP327697 SRH327697:SSL327697 TBD327697:TCH327697 TKZ327697:TMD327697 TUV327697:TVZ327697 UER327697:UFV327697 UON327697:UPR327697 UYJ327697:UZN327697 VIF327697:VJJ327697 VSB327697:VTF327697 WBX327697:WDB327697 WLT327697:WMX327697 WVP327697:WWT327697 H393233:AL393233 JD393233:KH393233 SZ393233:UD393233 ACV393233:ADZ393233 AMR393233:ANV393233 AWN393233:AXR393233 BGJ393233:BHN393233 BQF393233:BRJ393233 CAB393233:CBF393233 CJX393233:CLB393233 CTT393233:CUX393233 DDP393233:DET393233 DNL393233:DOP393233 DXH393233:DYL393233 EHD393233:EIH393233 EQZ393233:ESD393233 FAV393233:FBZ393233 FKR393233:FLV393233 FUN393233:FVR393233 GEJ393233:GFN393233 GOF393233:GPJ393233 GYB393233:GZF393233 HHX393233:HJB393233 HRT393233:HSX393233 IBP393233:ICT393233 ILL393233:IMP393233 IVH393233:IWL393233 JFD393233:JGH393233 JOZ393233:JQD393233 JYV393233:JZZ393233 KIR393233:KJV393233 KSN393233:KTR393233 LCJ393233:LDN393233 LMF393233:LNJ393233 LWB393233:LXF393233 MFX393233:MHB393233 MPT393233:MQX393233 MZP393233:NAT393233 NJL393233:NKP393233 NTH393233:NUL393233 ODD393233:OEH393233 OMZ393233:OOD393233 OWV393233:OXZ393233 PGR393233:PHV393233 PQN393233:PRR393233 QAJ393233:QBN393233 QKF393233:QLJ393233 QUB393233:QVF393233 RDX393233:RFB393233 RNT393233:ROX393233 RXP393233:RYT393233 SHL393233:SIP393233 SRH393233:SSL393233 TBD393233:TCH393233 TKZ393233:TMD393233 TUV393233:TVZ393233 UER393233:UFV393233 UON393233:UPR393233 UYJ393233:UZN393233 VIF393233:VJJ393233 VSB393233:VTF393233 WBX393233:WDB393233 WLT393233:WMX393233 WVP393233:WWT393233 H458769:AL458769 JD458769:KH458769 SZ458769:UD458769 ACV458769:ADZ458769 AMR458769:ANV458769 AWN458769:AXR458769 BGJ458769:BHN458769 BQF458769:BRJ458769 CAB458769:CBF458769 CJX458769:CLB458769 CTT458769:CUX458769 DDP458769:DET458769 DNL458769:DOP458769 DXH458769:DYL458769 EHD458769:EIH458769 EQZ458769:ESD458769 FAV458769:FBZ458769 FKR458769:FLV458769 FUN458769:FVR458769 GEJ458769:GFN458769 GOF458769:GPJ458769 GYB458769:GZF458769 HHX458769:HJB458769 HRT458769:HSX458769 IBP458769:ICT458769 ILL458769:IMP458769 IVH458769:IWL458769 JFD458769:JGH458769 JOZ458769:JQD458769 JYV458769:JZZ458769 KIR458769:KJV458769 KSN458769:KTR458769 LCJ458769:LDN458769 LMF458769:LNJ458769 LWB458769:LXF458769 MFX458769:MHB458769 MPT458769:MQX458769 MZP458769:NAT458769 NJL458769:NKP458769 NTH458769:NUL458769 ODD458769:OEH458769 OMZ458769:OOD458769 OWV458769:OXZ458769 PGR458769:PHV458769 PQN458769:PRR458769 QAJ458769:QBN458769 QKF458769:QLJ458769 QUB458769:QVF458769 RDX458769:RFB458769 RNT458769:ROX458769 RXP458769:RYT458769 SHL458769:SIP458769 SRH458769:SSL458769 TBD458769:TCH458769 TKZ458769:TMD458769 TUV458769:TVZ458769 UER458769:UFV458769 UON458769:UPR458769 UYJ458769:UZN458769 VIF458769:VJJ458769 VSB458769:VTF458769 WBX458769:WDB458769 WLT458769:WMX458769 WVP458769:WWT458769 H524305:AL524305 JD524305:KH524305 SZ524305:UD524305 ACV524305:ADZ524305 AMR524305:ANV524305 AWN524305:AXR524305 BGJ524305:BHN524305 BQF524305:BRJ524305 CAB524305:CBF524305 CJX524305:CLB524305 CTT524305:CUX524305 DDP524305:DET524305 DNL524305:DOP524305 DXH524305:DYL524305 EHD524305:EIH524305 EQZ524305:ESD524305 FAV524305:FBZ524305 FKR524305:FLV524305 FUN524305:FVR524305 GEJ524305:GFN524305 GOF524305:GPJ524305 GYB524305:GZF524305 HHX524305:HJB524305 HRT524305:HSX524305 IBP524305:ICT524305 ILL524305:IMP524305 IVH524305:IWL524305 JFD524305:JGH524305 JOZ524305:JQD524305 JYV524305:JZZ524305 KIR524305:KJV524305 KSN524305:KTR524305 LCJ524305:LDN524305 LMF524305:LNJ524305 LWB524305:LXF524305 MFX524305:MHB524305 MPT524305:MQX524305 MZP524305:NAT524305 NJL524305:NKP524305 NTH524305:NUL524305 ODD524305:OEH524305 OMZ524305:OOD524305 OWV524305:OXZ524305 PGR524305:PHV524305 PQN524305:PRR524305 QAJ524305:QBN524305 QKF524305:QLJ524305 QUB524305:QVF524305 RDX524305:RFB524305 RNT524305:ROX524305 RXP524305:RYT524305 SHL524305:SIP524305 SRH524305:SSL524305 TBD524305:TCH524305 TKZ524305:TMD524305 TUV524305:TVZ524305 UER524305:UFV524305 UON524305:UPR524305 UYJ524305:UZN524305 VIF524305:VJJ524305 VSB524305:VTF524305 WBX524305:WDB524305 WLT524305:WMX524305 WVP524305:WWT524305 H589841:AL589841 JD589841:KH589841 SZ589841:UD589841 ACV589841:ADZ589841 AMR589841:ANV589841 AWN589841:AXR589841 BGJ589841:BHN589841 BQF589841:BRJ589841 CAB589841:CBF589841 CJX589841:CLB589841 CTT589841:CUX589841 DDP589841:DET589841 DNL589841:DOP589841 DXH589841:DYL589841 EHD589841:EIH589841 EQZ589841:ESD589841 FAV589841:FBZ589841 FKR589841:FLV589841 FUN589841:FVR589841 GEJ589841:GFN589841 GOF589841:GPJ589841 GYB589841:GZF589841 HHX589841:HJB589841 HRT589841:HSX589841 IBP589841:ICT589841 ILL589841:IMP589841 IVH589841:IWL589841 JFD589841:JGH589841 JOZ589841:JQD589841 JYV589841:JZZ589841 KIR589841:KJV589841 KSN589841:KTR589841 LCJ589841:LDN589841 LMF589841:LNJ589841 LWB589841:LXF589841 MFX589841:MHB589841 MPT589841:MQX589841 MZP589841:NAT589841 NJL589841:NKP589841 NTH589841:NUL589841 ODD589841:OEH589841 OMZ589841:OOD589841 OWV589841:OXZ589841 PGR589841:PHV589841 PQN589841:PRR589841 QAJ589841:QBN589841 QKF589841:QLJ589841 QUB589841:QVF589841 RDX589841:RFB589841 RNT589841:ROX589841 RXP589841:RYT589841 SHL589841:SIP589841 SRH589841:SSL589841 TBD589841:TCH589841 TKZ589841:TMD589841 TUV589841:TVZ589841 UER589841:UFV589841 UON589841:UPR589841 UYJ589841:UZN589841 VIF589841:VJJ589841 VSB589841:VTF589841 WBX589841:WDB589841 WLT589841:WMX589841 WVP589841:WWT589841 H655377:AL655377 JD655377:KH655377 SZ655377:UD655377 ACV655377:ADZ655377 AMR655377:ANV655377 AWN655377:AXR655377 BGJ655377:BHN655377 BQF655377:BRJ655377 CAB655377:CBF655377 CJX655377:CLB655377 CTT655377:CUX655377 DDP655377:DET655377 DNL655377:DOP655377 DXH655377:DYL655377 EHD655377:EIH655377 EQZ655377:ESD655377 FAV655377:FBZ655377 FKR655377:FLV655377 FUN655377:FVR655377 GEJ655377:GFN655377 GOF655377:GPJ655377 GYB655377:GZF655377 HHX655377:HJB655377 HRT655377:HSX655377 IBP655377:ICT655377 ILL655377:IMP655377 IVH655377:IWL655377 JFD655377:JGH655377 JOZ655377:JQD655377 JYV655377:JZZ655377 KIR655377:KJV655377 KSN655377:KTR655377 LCJ655377:LDN655377 LMF655377:LNJ655377 LWB655377:LXF655377 MFX655377:MHB655377 MPT655377:MQX655377 MZP655377:NAT655377 NJL655377:NKP655377 NTH655377:NUL655377 ODD655377:OEH655377 OMZ655377:OOD655377 OWV655377:OXZ655377 PGR655377:PHV655377 PQN655377:PRR655377 QAJ655377:QBN655377 QKF655377:QLJ655377 QUB655377:QVF655377 RDX655377:RFB655377 RNT655377:ROX655377 RXP655377:RYT655377 SHL655377:SIP655377 SRH655377:SSL655377 TBD655377:TCH655377 TKZ655377:TMD655377 TUV655377:TVZ655377 UER655377:UFV655377 UON655377:UPR655377 UYJ655377:UZN655377 VIF655377:VJJ655377 VSB655377:VTF655377 WBX655377:WDB655377 WLT655377:WMX655377 WVP655377:WWT655377 H720913:AL720913 JD720913:KH720913 SZ720913:UD720913 ACV720913:ADZ720913 AMR720913:ANV720913 AWN720913:AXR720913 BGJ720913:BHN720913 BQF720913:BRJ720913 CAB720913:CBF720913 CJX720913:CLB720913 CTT720913:CUX720913 DDP720913:DET720913 DNL720913:DOP720913 DXH720913:DYL720913 EHD720913:EIH720913 EQZ720913:ESD720913 FAV720913:FBZ720913 FKR720913:FLV720913 FUN720913:FVR720913 GEJ720913:GFN720913 GOF720913:GPJ720913 GYB720913:GZF720913 HHX720913:HJB720913 HRT720913:HSX720913 IBP720913:ICT720913 ILL720913:IMP720913 IVH720913:IWL720913 JFD720913:JGH720913 JOZ720913:JQD720913 JYV720913:JZZ720913 KIR720913:KJV720913 KSN720913:KTR720913 LCJ720913:LDN720913 LMF720913:LNJ720913 LWB720913:LXF720913 MFX720913:MHB720913 MPT720913:MQX720913 MZP720913:NAT720913 NJL720913:NKP720913 NTH720913:NUL720913 ODD720913:OEH720913 OMZ720913:OOD720913 OWV720913:OXZ720913 PGR720913:PHV720913 PQN720913:PRR720913 QAJ720913:QBN720913 QKF720913:QLJ720913 QUB720913:QVF720913 RDX720913:RFB720913 RNT720913:ROX720913 RXP720913:RYT720913 SHL720913:SIP720913 SRH720913:SSL720913 TBD720913:TCH720913 TKZ720913:TMD720913 TUV720913:TVZ720913 UER720913:UFV720913 UON720913:UPR720913 UYJ720913:UZN720913 VIF720913:VJJ720913 VSB720913:VTF720913 WBX720913:WDB720913 WLT720913:WMX720913 WVP720913:WWT720913 H786449:AL786449 JD786449:KH786449 SZ786449:UD786449 ACV786449:ADZ786449 AMR786449:ANV786449 AWN786449:AXR786449 BGJ786449:BHN786449 BQF786449:BRJ786449 CAB786449:CBF786449 CJX786449:CLB786449 CTT786449:CUX786449 DDP786449:DET786449 DNL786449:DOP786449 DXH786449:DYL786449 EHD786449:EIH786449 EQZ786449:ESD786449 FAV786449:FBZ786449 FKR786449:FLV786449 FUN786449:FVR786449 GEJ786449:GFN786449 GOF786449:GPJ786449 GYB786449:GZF786449 HHX786449:HJB786449 HRT786449:HSX786449 IBP786449:ICT786449 ILL786449:IMP786449 IVH786449:IWL786449 JFD786449:JGH786449 JOZ786449:JQD786449 JYV786449:JZZ786449 KIR786449:KJV786449 KSN786449:KTR786449 LCJ786449:LDN786449 LMF786449:LNJ786449 LWB786449:LXF786449 MFX786449:MHB786449 MPT786449:MQX786449 MZP786449:NAT786449 NJL786449:NKP786449 NTH786449:NUL786449 ODD786449:OEH786449 OMZ786449:OOD786449 OWV786449:OXZ786449 PGR786449:PHV786449 PQN786449:PRR786449 QAJ786449:QBN786449 QKF786449:QLJ786449 QUB786449:QVF786449 RDX786449:RFB786449 RNT786449:ROX786449 RXP786449:RYT786449 SHL786449:SIP786449 SRH786449:SSL786449 TBD786449:TCH786449 TKZ786449:TMD786449 TUV786449:TVZ786449 UER786449:UFV786449 UON786449:UPR786449 UYJ786449:UZN786449 VIF786449:VJJ786449 VSB786449:VTF786449 WBX786449:WDB786449 WLT786449:WMX786449 WVP786449:WWT786449 H851985:AL851985 JD851985:KH851985 SZ851985:UD851985 ACV851985:ADZ851985 AMR851985:ANV851985 AWN851985:AXR851985 BGJ851985:BHN851985 BQF851985:BRJ851985 CAB851985:CBF851985 CJX851985:CLB851985 CTT851985:CUX851985 DDP851985:DET851985 DNL851985:DOP851985 DXH851985:DYL851985 EHD851985:EIH851985 EQZ851985:ESD851985 FAV851985:FBZ851985 FKR851985:FLV851985 FUN851985:FVR851985 GEJ851985:GFN851985 GOF851985:GPJ851985 GYB851985:GZF851985 HHX851985:HJB851985 HRT851985:HSX851985 IBP851985:ICT851985 ILL851985:IMP851985 IVH851985:IWL851985 JFD851985:JGH851985 JOZ851985:JQD851985 JYV851985:JZZ851985 KIR851985:KJV851985 KSN851985:KTR851985 LCJ851985:LDN851985 LMF851985:LNJ851985 LWB851985:LXF851985 MFX851985:MHB851985 MPT851985:MQX851985 MZP851985:NAT851985 NJL851985:NKP851985 NTH851985:NUL851985 ODD851985:OEH851985 OMZ851985:OOD851985 OWV851985:OXZ851985 PGR851985:PHV851985 PQN851985:PRR851985 QAJ851985:QBN851985 QKF851985:QLJ851985 QUB851985:QVF851985 RDX851985:RFB851985 RNT851985:ROX851985 RXP851985:RYT851985 SHL851985:SIP851985 SRH851985:SSL851985 TBD851985:TCH851985 TKZ851985:TMD851985 TUV851985:TVZ851985 UER851985:UFV851985 UON851985:UPR851985 UYJ851985:UZN851985 VIF851985:VJJ851985 VSB851985:VTF851985 WBX851985:WDB851985 WLT851985:WMX851985 WVP851985:WWT851985 H917521:AL917521 JD917521:KH917521 SZ917521:UD917521 ACV917521:ADZ917521 AMR917521:ANV917521 AWN917521:AXR917521 BGJ917521:BHN917521 BQF917521:BRJ917521 CAB917521:CBF917521 CJX917521:CLB917521 CTT917521:CUX917521 DDP917521:DET917521 DNL917521:DOP917521 DXH917521:DYL917521 EHD917521:EIH917521 EQZ917521:ESD917521 FAV917521:FBZ917521 FKR917521:FLV917521 FUN917521:FVR917521 GEJ917521:GFN917521 GOF917521:GPJ917521 GYB917521:GZF917521 HHX917521:HJB917521 HRT917521:HSX917521 IBP917521:ICT917521 ILL917521:IMP917521 IVH917521:IWL917521 JFD917521:JGH917521 JOZ917521:JQD917521 JYV917521:JZZ917521 KIR917521:KJV917521 KSN917521:KTR917521 LCJ917521:LDN917521 LMF917521:LNJ917521 LWB917521:LXF917521 MFX917521:MHB917521 MPT917521:MQX917521 MZP917521:NAT917521 NJL917521:NKP917521 NTH917521:NUL917521 ODD917521:OEH917521 OMZ917521:OOD917521 OWV917521:OXZ917521 PGR917521:PHV917521 PQN917521:PRR917521 QAJ917521:QBN917521 QKF917521:QLJ917521 QUB917521:QVF917521 RDX917521:RFB917521 RNT917521:ROX917521 RXP917521:RYT917521 SHL917521:SIP917521 SRH917521:SSL917521 TBD917521:TCH917521 TKZ917521:TMD917521 TUV917521:TVZ917521 UER917521:UFV917521 UON917521:UPR917521 UYJ917521:UZN917521 VIF917521:VJJ917521 VSB917521:VTF917521 WBX917521:WDB917521 WLT917521:WMX917521 WVP917521:WWT917521 H983057:AL983057 JD983057:KH983057 SZ983057:UD983057 ACV983057:ADZ983057 AMR983057:ANV983057 AWN983057:AXR983057 BGJ983057:BHN983057 BQF983057:BRJ983057 CAB983057:CBF983057 CJX983057:CLB983057 CTT983057:CUX983057 DDP983057:DET983057 DNL983057:DOP983057 DXH983057:DYL983057 EHD983057:EIH983057 EQZ983057:ESD983057 FAV983057:FBZ983057 FKR983057:FLV983057 FUN983057:FVR983057 GEJ983057:GFN983057 GOF983057:GPJ983057 GYB983057:GZF983057 HHX983057:HJB983057 HRT983057:HSX983057 IBP983057:ICT983057 ILL983057:IMP983057 IVH983057:IWL983057 JFD983057:JGH983057 JOZ983057:JQD983057 JYV983057:JZZ983057 KIR983057:KJV983057 KSN983057:KTR983057 LCJ983057:LDN983057 LMF983057:LNJ983057 LWB983057:LXF983057 MFX983057:MHB983057 MPT983057:MQX983057 MZP983057:NAT983057 NJL983057:NKP983057 NTH983057:NUL983057 ODD983057:OEH983057 OMZ983057:OOD983057 OWV983057:OXZ983057 PGR983057:PHV983057 PQN983057:PRR983057 QAJ983057:QBN983057 QKF983057:QLJ983057 QUB983057:QVF983057 RDX983057:RFB983057 RNT983057:ROX983057 RXP983057:RYT983057 SHL983057:SIP983057 SRH983057:SSL983057 TBD983057:TCH983057 TKZ983057:TMD983057 TUV983057:TVZ983057 UER983057:UFV983057 UON983057:UPR983057 UYJ983057:UZN983057 VIF983057:VJJ983057 VSB983057:VTF983057 WBX983057:WDB983057 WLT983057:WMX983057 WVP983057:WWT983057 H21:AL21 JD21:KH21 SZ21:UD21 ACV21:ADZ21 AMR21:ANV21 AWN21:AXR21 BGJ21:BHN21 BQF21:BRJ21 CAB21:CBF21 CJX21:CLB21 CTT21:CUX21 DDP21:DET21 DNL21:DOP21 DXH21:DYL21 EHD21:EIH21 EQZ21:ESD21 FAV21:FBZ21 FKR21:FLV21 FUN21:FVR21 GEJ21:GFN21 GOF21:GPJ21 GYB21:GZF21 HHX21:HJB21 HRT21:HSX21 IBP21:ICT21 ILL21:IMP21 IVH21:IWL21 JFD21:JGH21 JOZ21:JQD21 JYV21:JZZ21 KIR21:KJV21 KSN21:KTR21 LCJ21:LDN21 LMF21:LNJ21 LWB21:LXF21 MFX21:MHB21 MPT21:MQX21 MZP21:NAT21 NJL21:NKP21 NTH21:NUL21 ODD21:OEH21 OMZ21:OOD21 OWV21:OXZ21 PGR21:PHV21 PQN21:PRR21 QAJ21:QBN21 QKF21:QLJ21 QUB21:QVF21 RDX21:RFB21 RNT21:ROX21 RXP21:RYT21 SHL21:SIP21 SRH21:SSL21 TBD21:TCH21 TKZ21:TMD21 TUV21:TVZ21 UER21:UFV21 UON21:UPR21 UYJ21:UZN21 VIF21:VJJ21 VSB21:VTF21 WBX21:WDB21 WLT21:WMX21 WVP21:WWT21 H65557:AL65557 JD65557:KH65557 SZ65557:UD65557 ACV65557:ADZ65557 AMR65557:ANV65557 AWN65557:AXR65557 BGJ65557:BHN65557 BQF65557:BRJ65557 CAB65557:CBF65557 CJX65557:CLB65557 CTT65557:CUX65557 DDP65557:DET65557 DNL65557:DOP65557 DXH65557:DYL65557 EHD65557:EIH65557 EQZ65557:ESD65557 FAV65557:FBZ65557 FKR65557:FLV65557 FUN65557:FVR65557 GEJ65557:GFN65557 GOF65557:GPJ65557 GYB65557:GZF65557 HHX65557:HJB65557 HRT65557:HSX65557 IBP65557:ICT65557 ILL65557:IMP65557 IVH65557:IWL65557 JFD65557:JGH65557 JOZ65557:JQD65557 JYV65557:JZZ65557 KIR65557:KJV65557 KSN65557:KTR65557 LCJ65557:LDN65557 LMF65557:LNJ65557 LWB65557:LXF65557 MFX65557:MHB65557 MPT65557:MQX65557 MZP65557:NAT65557 NJL65557:NKP65557 NTH65557:NUL65557 ODD65557:OEH65557 OMZ65557:OOD65557 OWV65557:OXZ65557 PGR65557:PHV65557 PQN65557:PRR65557 QAJ65557:QBN65557 QKF65557:QLJ65557 QUB65557:QVF65557 RDX65557:RFB65557 RNT65557:ROX65557 RXP65557:RYT65557 SHL65557:SIP65557 SRH65557:SSL65557 TBD65557:TCH65557 TKZ65557:TMD65557 TUV65557:TVZ65557 UER65557:UFV65557 UON65557:UPR65557 UYJ65557:UZN65557 VIF65557:VJJ65557 VSB65557:VTF65557 WBX65557:WDB65557 WLT65557:WMX65557 WVP65557:WWT65557 H131093:AL131093 JD131093:KH131093 SZ131093:UD131093 ACV131093:ADZ131093 AMR131093:ANV131093 AWN131093:AXR131093 BGJ131093:BHN131093 BQF131093:BRJ131093 CAB131093:CBF131093 CJX131093:CLB131093 CTT131093:CUX131093 DDP131093:DET131093 DNL131093:DOP131093 DXH131093:DYL131093 EHD131093:EIH131093 EQZ131093:ESD131093 FAV131093:FBZ131093 FKR131093:FLV131093 FUN131093:FVR131093 GEJ131093:GFN131093 GOF131093:GPJ131093 GYB131093:GZF131093 HHX131093:HJB131093 HRT131093:HSX131093 IBP131093:ICT131093 ILL131093:IMP131093 IVH131093:IWL131093 JFD131093:JGH131093 JOZ131093:JQD131093 JYV131093:JZZ131093 KIR131093:KJV131093 KSN131093:KTR131093 LCJ131093:LDN131093 LMF131093:LNJ131093 LWB131093:LXF131093 MFX131093:MHB131093 MPT131093:MQX131093 MZP131093:NAT131093 NJL131093:NKP131093 NTH131093:NUL131093 ODD131093:OEH131093 OMZ131093:OOD131093 OWV131093:OXZ131093 PGR131093:PHV131093 PQN131093:PRR131093 QAJ131093:QBN131093 QKF131093:QLJ131093 QUB131093:QVF131093 RDX131093:RFB131093 RNT131093:ROX131093 RXP131093:RYT131093 SHL131093:SIP131093 SRH131093:SSL131093 TBD131093:TCH131093 TKZ131093:TMD131093 TUV131093:TVZ131093 UER131093:UFV131093 UON131093:UPR131093 UYJ131093:UZN131093 VIF131093:VJJ131093 VSB131093:VTF131093 WBX131093:WDB131093 WLT131093:WMX131093 WVP131093:WWT131093 H196629:AL196629 JD196629:KH196629 SZ196629:UD196629 ACV196629:ADZ196629 AMR196629:ANV196629 AWN196629:AXR196629 BGJ196629:BHN196629 BQF196629:BRJ196629 CAB196629:CBF196629 CJX196629:CLB196629 CTT196629:CUX196629 DDP196629:DET196629 DNL196629:DOP196629 DXH196629:DYL196629 EHD196629:EIH196629 EQZ196629:ESD196629 FAV196629:FBZ196629 FKR196629:FLV196629 FUN196629:FVR196629 GEJ196629:GFN196629 GOF196629:GPJ196629 GYB196629:GZF196629 HHX196629:HJB196629 HRT196629:HSX196629 IBP196629:ICT196629 ILL196629:IMP196629 IVH196629:IWL196629 JFD196629:JGH196629 JOZ196629:JQD196629 JYV196629:JZZ196629 KIR196629:KJV196629 KSN196629:KTR196629 LCJ196629:LDN196629 LMF196629:LNJ196629 LWB196629:LXF196629 MFX196629:MHB196629 MPT196629:MQX196629 MZP196629:NAT196629 NJL196629:NKP196629 NTH196629:NUL196629 ODD196629:OEH196629 OMZ196629:OOD196629 OWV196629:OXZ196629 PGR196629:PHV196629 PQN196629:PRR196629 QAJ196629:QBN196629 QKF196629:QLJ196629 QUB196629:QVF196629 RDX196629:RFB196629 RNT196629:ROX196629 RXP196629:RYT196629 SHL196629:SIP196629 SRH196629:SSL196629 TBD196629:TCH196629 TKZ196629:TMD196629 TUV196629:TVZ196629 UER196629:UFV196629 UON196629:UPR196629 UYJ196629:UZN196629 VIF196629:VJJ196629 VSB196629:VTF196629 WBX196629:WDB196629 WLT196629:WMX196629 WVP196629:WWT196629 H262165:AL262165 JD262165:KH262165 SZ262165:UD262165 ACV262165:ADZ262165 AMR262165:ANV262165 AWN262165:AXR262165 BGJ262165:BHN262165 BQF262165:BRJ262165 CAB262165:CBF262165 CJX262165:CLB262165 CTT262165:CUX262165 DDP262165:DET262165 DNL262165:DOP262165 DXH262165:DYL262165 EHD262165:EIH262165 EQZ262165:ESD262165 FAV262165:FBZ262165 FKR262165:FLV262165 FUN262165:FVR262165 GEJ262165:GFN262165 GOF262165:GPJ262165 GYB262165:GZF262165 HHX262165:HJB262165 HRT262165:HSX262165 IBP262165:ICT262165 ILL262165:IMP262165 IVH262165:IWL262165 JFD262165:JGH262165 JOZ262165:JQD262165 JYV262165:JZZ262165 KIR262165:KJV262165 KSN262165:KTR262165 LCJ262165:LDN262165 LMF262165:LNJ262165 LWB262165:LXF262165 MFX262165:MHB262165 MPT262165:MQX262165 MZP262165:NAT262165 NJL262165:NKP262165 NTH262165:NUL262165 ODD262165:OEH262165 OMZ262165:OOD262165 OWV262165:OXZ262165 PGR262165:PHV262165 PQN262165:PRR262165 QAJ262165:QBN262165 QKF262165:QLJ262165 QUB262165:QVF262165 RDX262165:RFB262165 RNT262165:ROX262165 RXP262165:RYT262165 SHL262165:SIP262165 SRH262165:SSL262165 TBD262165:TCH262165 TKZ262165:TMD262165 TUV262165:TVZ262165 UER262165:UFV262165 UON262165:UPR262165 UYJ262165:UZN262165 VIF262165:VJJ262165 VSB262165:VTF262165 WBX262165:WDB262165 WLT262165:WMX262165 WVP262165:WWT262165 H327701:AL327701 JD327701:KH327701 SZ327701:UD327701 ACV327701:ADZ327701 AMR327701:ANV327701 AWN327701:AXR327701 BGJ327701:BHN327701 BQF327701:BRJ327701 CAB327701:CBF327701 CJX327701:CLB327701 CTT327701:CUX327701 DDP327701:DET327701 DNL327701:DOP327701 DXH327701:DYL327701 EHD327701:EIH327701 EQZ327701:ESD327701 FAV327701:FBZ327701 FKR327701:FLV327701 FUN327701:FVR327701 GEJ327701:GFN327701 GOF327701:GPJ327701 GYB327701:GZF327701 HHX327701:HJB327701 HRT327701:HSX327701 IBP327701:ICT327701 ILL327701:IMP327701 IVH327701:IWL327701 JFD327701:JGH327701 JOZ327701:JQD327701 JYV327701:JZZ327701 KIR327701:KJV327701 KSN327701:KTR327701 LCJ327701:LDN327701 LMF327701:LNJ327701 LWB327701:LXF327701 MFX327701:MHB327701 MPT327701:MQX327701 MZP327701:NAT327701 NJL327701:NKP327701 NTH327701:NUL327701 ODD327701:OEH327701 OMZ327701:OOD327701 OWV327701:OXZ327701 PGR327701:PHV327701 PQN327701:PRR327701 QAJ327701:QBN327701 QKF327701:QLJ327701 QUB327701:QVF327701 RDX327701:RFB327701 RNT327701:ROX327701 RXP327701:RYT327701 SHL327701:SIP327701 SRH327701:SSL327701 TBD327701:TCH327701 TKZ327701:TMD327701 TUV327701:TVZ327701 UER327701:UFV327701 UON327701:UPR327701 UYJ327701:UZN327701 VIF327701:VJJ327701 VSB327701:VTF327701 WBX327701:WDB327701 WLT327701:WMX327701 WVP327701:WWT327701 H393237:AL393237 JD393237:KH393237 SZ393237:UD393237 ACV393237:ADZ393237 AMR393237:ANV393237 AWN393237:AXR393237 BGJ393237:BHN393237 BQF393237:BRJ393237 CAB393237:CBF393237 CJX393237:CLB393237 CTT393237:CUX393237 DDP393237:DET393237 DNL393237:DOP393237 DXH393237:DYL393237 EHD393237:EIH393237 EQZ393237:ESD393237 FAV393237:FBZ393237 FKR393237:FLV393237 FUN393237:FVR393237 GEJ393237:GFN393237 GOF393237:GPJ393237 GYB393237:GZF393237 HHX393237:HJB393237 HRT393237:HSX393237 IBP393237:ICT393237 ILL393237:IMP393237 IVH393237:IWL393237 JFD393237:JGH393237 JOZ393237:JQD393237 JYV393237:JZZ393237 KIR393237:KJV393237 KSN393237:KTR393237 LCJ393237:LDN393237 LMF393237:LNJ393237 LWB393237:LXF393237 MFX393237:MHB393237 MPT393237:MQX393237 MZP393237:NAT393237 NJL393237:NKP393237 NTH393237:NUL393237 ODD393237:OEH393237 OMZ393237:OOD393237 OWV393237:OXZ393237 PGR393237:PHV393237 PQN393237:PRR393237 QAJ393237:QBN393237 QKF393237:QLJ393237 QUB393237:QVF393237 RDX393237:RFB393237 RNT393237:ROX393237 RXP393237:RYT393237 SHL393237:SIP393237 SRH393237:SSL393237 TBD393237:TCH393237 TKZ393237:TMD393237 TUV393237:TVZ393237 UER393237:UFV393237 UON393237:UPR393237 UYJ393237:UZN393237 VIF393237:VJJ393237 VSB393237:VTF393237 WBX393237:WDB393237 WLT393237:WMX393237 WVP393237:WWT393237 H458773:AL458773 JD458773:KH458773 SZ458773:UD458773 ACV458773:ADZ458773 AMR458773:ANV458773 AWN458773:AXR458773 BGJ458773:BHN458773 BQF458773:BRJ458773 CAB458773:CBF458773 CJX458773:CLB458773 CTT458773:CUX458773 DDP458773:DET458773 DNL458773:DOP458773 DXH458773:DYL458773 EHD458773:EIH458773 EQZ458773:ESD458773 FAV458773:FBZ458773 FKR458773:FLV458773 FUN458773:FVR458773 GEJ458773:GFN458773 GOF458773:GPJ458773 GYB458773:GZF458773 HHX458773:HJB458773 HRT458773:HSX458773 IBP458773:ICT458773 ILL458773:IMP458773 IVH458773:IWL458773 JFD458773:JGH458773 JOZ458773:JQD458773 JYV458773:JZZ458773 KIR458773:KJV458773 KSN458773:KTR458773 LCJ458773:LDN458773 LMF458773:LNJ458773 LWB458773:LXF458773 MFX458773:MHB458773 MPT458773:MQX458773 MZP458773:NAT458773 NJL458773:NKP458773 NTH458773:NUL458773 ODD458773:OEH458773 OMZ458773:OOD458773 OWV458773:OXZ458773 PGR458773:PHV458773 PQN458773:PRR458773 QAJ458773:QBN458773 QKF458773:QLJ458773 QUB458773:QVF458773 RDX458773:RFB458773 RNT458773:ROX458773 RXP458773:RYT458773 SHL458773:SIP458773 SRH458773:SSL458773 TBD458773:TCH458773 TKZ458773:TMD458773 TUV458773:TVZ458773 UER458773:UFV458773 UON458773:UPR458773 UYJ458773:UZN458773 VIF458773:VJJ458773 VSB458773:VTF458773 WBX458773:WDB458773 WLT458773:WMX458773 WVP458773:WWT458773 H524309:AL524309 JD524309:KH524309 SZ524309:UD524309 ACV524309:ADZ524309 AMR524309:ANV524309 AWN524309:AXR524309 BGJ524309:BHN524309 BQF524309:BRJ524309 CAB524309:CBF524309 CJX524309:CLB524309 CTT524309:CUX524309 DDP524309:DET524309 DNL524309:DOP524309 DXH524309:DYL524309 EHD524309:EIH524309 EQZ524309:ESD524309 FAV524309:FBZ524309 FKR524309:FLV524309 FUN524309:FVR524309 GEJ524309:GFN524309 GOF524309:GPJ524309 GYB524309:GZF524309 HHX524309:HJB524309 HRT524309:HSX524309 IBP524309:ICT524309 ILL524309:IMP524309 IVH524309:IWL524309 JFD524309:JGH524309 JOZ524309:JQD524309 JYV524309:JZZ524309 KIR524309:KJV524309 KSN524309:KTR524309 LCJ524309:LDN524309 LMF524309:LNJ524309 LWB524309:LXF524309 MFX524309:MHB524309 MPT524309:MQX524309 MZP524309:NAT524309 NJL524309:NKP524309 NTH524309:NUL524309 ODD524309:OEH524309 OMZ524309:OOD524309 OWV524309:OXZ524309 PGR524309:PHV524309 PQN524309:PRR524309 QAJ524309:QBN524309 QKF524309:QLJ524309 QUB524309:QVF524309 RDX524309:RFB524309 RNT524309:ROX524309 RXP524309:RYT524309 SHL524309:SIP524309 SRH524309:SSL524309 TBD524309:TCH524309 TKZ524309:TMD524309 TUV524309:TVZ524309 UER524309:UFV524309 UON524309:UPR524309 UYJ524309:UZN524309 VIF524309:VJJ524309 VSB524309:VTF524309 WBX524309:WDB524309 WLT524309:WMX524309 WVP524309:WWT524309 H589845:AL589845 JD589845:KH589845 SZ589845:UD589845 ACV589845:ADZ589845 AMR589845:ANV589845 AWN589845:AXR589845 BGJ589845:BHN589845 BQF589845:BRJ589845 CAB589845:CBF589845 CJX589845:CLB589845 CTT589845:CUX589845 DDP589845:DET589845 DNL589845:DOP589845 DXH589845:DYL589845 EHD589845:EIH589845 EQZ589845:ESD589845 FAV589845:FBZ589845 FKR589845:FLV589845 FUN589845:FVR589845 GEJ589845:GFN589845 GOF589845:GPJ589845 GYB589845:GZF589845 HHX589845:HJB589845 HRT589845:HSX589845 IBP589845:ICT589845 ILL589845:IMP589845 IVH589845:IWL589845 JFD589845:JGH589845 JOZ589845:JQD589845 JYV589845:JZZ589845 KIR589845:KJV589845 KSN589845:KTR589845 LCJ589845:LDN589845 LMF589845:LNJ589845 LWB589845:LXF589845 MFX589845:MHB589845 MPT589845:MQX589845 MZP589845:NAT589845 NJL589845:NKP589845 NTH589845:NUL589845 ODD589845:OEH589845 OMZ589845:OOD589845 OWV589845:OXZ589845 PGR589845:PHV589845 PQN589845:PRR589845 QAJ589845:QBN589845 QKF589845:QLJ589845 QUB589845:QVF589845 RDX589845:RFB589845 RNT589845:ROX589845 RXP589845:RYT589845 SHL589845:SIP589845 SRH589845:SSL589845 TBD589845:TCH589845 TKZ589845:TMD589845 TUV589845:TVZ589845 UER589845:UFV589845 UON589845:UPR589845 UYJ589845:UZN589845 VIF589845:VJJ589845 VSB589845:VTF589845 WBX589845:WDB589845 WLT589845:WMX589845 WVP589845:WWT589845 H655381:AL655381 JD655381:KH655381 SZ655381:UD655381 ACV655381:ADZ655381 AMR655381:ANV655381 AWN655381:AXR655381 BGJ655381:BHN655381 BQF655381:BRJ655381 CAB655381:CBF655381 CJX655381:CLB655381 CTT655381:CUX655381 DDP655381:DET655381 DNL655381:DOP655381 DXH655381:DYL655381 EHD655381:EIH655381 EQZ655381:ESD655381 FAV655381:FBZ655381 FKR655381:FLV655381 FUN655381:FVR655381 GEJ655381:GFN655381 GOF655381:GPJ655381 GYB655381:GZF655381 HHX655381:HJB655381 HRT655381:HSX655381 IBP655381:ICT655381 ILL655381:IMP655381 IVH655381:IWL655381 JFD655381:JGH655381 JOZ655381:JQD655381 JYV655381:JZZ655381 KIR655381:KJV655381 KSN655381:KTR655381 LCJ655381:LDN655381 LMF655381:LNJ655381 LWB655381:LXF655381 MFX655381:MHB655381 MPT655381:MQX655381 MZP655381:NAT655381 NJL655381:NKP655381 NTH655381:NUL655381 ODD655381:OEH655381 OMZ655381:OOD655381 OWV655381:OXZ655381 PGR655381:PHV655381 PQN655381:PRR655381 QAJ655381:QBN655381 QKF655381:QLJ655381 QUB655381:QVF655381 RDX655381:RFB655381 RNT655381:ROX655381 RXP655381:RYT655381 SHL655381:SIP655381 SRH655381:SSL655381 TBD655381:TCH655381 TKZ655381:TMD655381 TUV655381:TVZ655381 UER655381:UFV655381 UON655381:UPR655381 UYJ655381:UZN655381 VIF655381:VJJ655381 VSB655381:VTF655381 WBX655381:WDB655381 WLT655381:WMX655381 WVP655381:WWT655381 H720917:AL720917 JD720917:KH720917 SZ720917:UD720917 ACV720917:ADZ720917 AMR720917:ANV720917 AWN720917:AXR720917 BGJ720917:BHN720917 BQF720917:BRJ720917 CAB720917:CBF720917 CJX720917:CLB720917 CTT720917:CUX720917 DDP720917:DET720917 DNL720917:DOP720917 DXH720917:DYL720917 EHD720917:EIH720917 EQZ720917:ESD720917 FAV720917:FBZ720917 FKR720917:FLV720917 FUN720917:FVR720917 GEJ720917:GFN720917 GOF720917:GPJ720917 GYB720917:GZF720917 HHX720917:HJB720917 HRT720917:HSX720917 IBP720917:ICT720917 ILL720917:IMP720917 IVH720917:IWL720917 JFD720917:JGH720917 JOZ720917:JQD720917 JYV720917:JZZ720917 KIR720917:KJV720917 KSN720917:KTR720917 LCJ720917:LDN720917 LMF720917:LNJ720917 LWB720917:LXF720917 MFX720917:MHB720917 MPT720917:MQX720917 MZP720917:NAT720917 NJL720917:NKP720917 NTH720917:NUL720917 ODD720917:OEH720917 OMZ720917:OOD720917 OWV720917:OXZ720917 PGR720917:PHV720917 PQN720917:PRR720917 QAJ720917:QBN720917 QKF720917:QLJ720917 QUB720917:QVF720917 RDX720917:RFB720917 RNT720917:ROX720917 RXP720917:RYT720917 SHL720917:SIP720917 SRH720917:SSL720917 TBD720917:TCH720917 TKZ720917:TMD720917 TUV720917:TVZ720917 UER720917:UFV720917 UON720917:UPR720917 UYJ720917:UZN720917 VIF720917:VJJ720917 VSB720917:VTF720917 WBX720917:WDB720917 WLT720917:WMX720917 WVP720917:WWT720917 H786453:AL786453 JD786453:KH786453 SZ786453:UD786453 ACV786453:ADZ786453 AMR786453:ANV786453 AWN786453:AXR786453 BGJ786453:BHN786453 BQF786453:BRJ786453 CAB786453:CBF786453 CJX786453:CLB786453 CTT786453:CUX786453 DDP786453:DET786453 DNL786453:DOP786453 DXH786453:DYL786453 EHD786453:EIH786453 EQZ786453:ESD786453 FAV786453:FBZ786453 FKR786453:FLV786453 FUN786453:FVR786453 GEJ786453:GFN786453 GOF786453:GPJ786453 GYB786453:GZF786453 HHX786453:HJB786453 HRT786453:HSX786453 IBP786453:ICT786453 ILL786453:IMP786453 IVH786453:IWL786453 JFD786453:JGH786453 JOZ786453:JQD786453 JYV786453:JZZ786453 KIR786453:KJV786453 KSN786453:KTR786453 LCJ786453:LDN786453 LMF786453:LNJ786453 LWB786453:LXF786453 MFX786453:MHB786453 MPT786453:MQX786453 MZP786453:NAT786453 NJL786453:NKP786453 NTH786453:NUL786453 ODD786453:OEH786453 OMZ786453:OOD786453 OWV786453:OXZ786453 PGR786453:PHV786453 PQN786453:PRR786453 QAJ786453:QBN786453 QKF786453:QLJ786453 QUB786453:QVF786453 RDX786453:RFB786453 RNT786453:ROX786453 RXP786453:RYT786453 SHL786453:SIP786453 SRH786453:SSL786453 TBD786453:TCH786453 TKZ786453:TMD786453 TUV786453:TVZ786453 UER786453:UFV786453 UON786453:UPR786453 UYJ786453:UZN786453 VIF786453:VJJ786453 VSB786453:VTF786453 WBX786453:WDB786453 WLT786453:WMX786453 WVP786453:WWT786453 H851989:AL851989 JD851989:KH851989 SZ851989:UD851989 ACV851989:ADZ851989 AMR851989:ANV851989 AWN851989:AXR851989 BGJ851989:BHN851989 BQF851989:BRJ851989 CAB851989:CBF851989 CJX851989:CLB851989 CTT851989:CUX851989 DDP851989:DET851989 DNL851989:DOP851989 DXH851989:DYL851989 EHD851989:EIH851989 EQZ851989:ESD851989 FAV851989:FBZ851989 FKR851989:FLV851989 FUN851989:FVR851989 GEJ851989:GFN851989 GOF851989:GPJ851989 GYB851989:GZF851989 HHX851989:HJB851989 HRT851989:HSX851989 IBP851989:ICT851989 ILL851989:IMP851989 IVH851989:IWL851989 JFD851989:JGH851989 JOZ851989:JQD851989 JYV851989:JZZ851989 KIR851989:KJV851989 KSN851989:KTR851989 LCJ851989:LDN851989 LMF851989:LNJ851989 LWB851989:LXF851989 MFX851989:MHB851989 MPT851989:MQX851989 MZP851989:NAT851989 NJL851989:NKP851989 NTH851989:NUL851989 ODD851989:OEH851989 OMZ851989:OOD851989 OWV851989:OXZ851989 PGR851989:PHV851989 PQN851989:PRR851989 QAJ851989:QBN851989 QKF851989:QLJ851989 QUB851989:QVF851989 RDX851989:RFB851989 RNT851989:ROX851989 RXP851989:RYT851989 SHL851989:SIP851989 SRH851989:SSL851989 TBD851989:TCH851989 TKZ851989:TMD851989 TUV851989:TVZ851989 UER851989:UFV851989 UON851989:UPR851989 UYJ851989:UZN851989 VIF851989:VJJ851989 VSB851989:VTF851989 WBX851989:WDB851989 WLT851989:WMX851989 WVP851989:WWT851989 H917525:AL917525 JD917525:KH917525 SZ917525:UD917525 ACV917525:ADZ917525 AMR917525:ANV917525 AWN917525:AXR917525 BGJ917525:BHN917525 BQF917525:BRJ917525 CAB917525:CBF917525 CJX917525:CLB917525 CTT917525:CUX917525 DDP917525:DET917525 DNL917525:DOP917525 DXH917525:DYL917525 EHD917525:EIH917525 EQZ917525:ESD917525 FAV917525:FBZ917525 FKR917525:FLV917525 FUN917525:FVR917525 GEJ917525:GFN917525 GOF917525:GPJ917525 GYB917525:GZF917525 HHX917525:HJB917525 HRT917525:HSX917525 IBP917525:ICT917525 ILL917525:IMP917525 IVH917525:IWL917525 JFD917525:JGH917525 JOZ917525:JQD917525 JYV917525:JZZ917525 KIR917525:KJV917525 KSN917525:KTR917525 LCJ917525:LDN917525 LMF917525:LNJ917525 LWB917525:LXF917525 MFX917525:MHB917525 MPT917525:MQX917525 MZP917525:NAT917525 NJL917525:NKP917525 NTH917525:NUL917525 ODD917525:OEH917525 OMZ917525:OOD917525 OWV917525:OXZ917525 PGR917525:PHV917525 PQN917525:PRR917525 QAJ917525:QBN917525 QKF917525:QLJ917525 QUB917525:QVF917525 RDX917525:RFB917525 RNT917525:ROX917525 RXP917525:RYT917525 SHL917525:SIP917525 SRH917525:SSL917525 TBD917525:TCH917525 TKZ917525:TMD917525 TUV917525:TVZ917525 UER917525:UFV917525 UON917525:UPR917525 UYJ917525:UZN917525 VIF917525:VJJ917525 VSB917525:VTF917525 WBX917525:WDB917525 WLT917525:WMX917525 WVP917525:WWT917525 H983061:AL983061 JD983061:KH983061 SZ983061:UD983061 ACV983061:ADZ983061 AMR983061:ANV983061 AWN983061:AXR983061 BGJ983061:BHN983061 BQF983061:BRJ983061 CAB983061:CBF983061 CJX983061:CLB983061 CTT983061:CUX983061 DDP983061:DET983061 DNL983061:DOP983061 DXH983061:DYL983061 EHD983061:EIH983061 EQZ983061:ESD983061 FAV983061:FBZ983061 FKR983061:FLV983061 FUN983061:FVR983061 GEJ983061:GFN983061 GOF983061:GPJ983061 GYB983061:GZF983061 HHX983061:HJB983061 HRT983061:HSX983061 IBP983061:ICT983061 ILL983061:IMP983061 IVH983061:IWL983061 JFD983061:JGH983061 JOZ983061:JQD983061 JYV983061:JZZ983061 KIR983061:KJV983061 KSN983061:KTR983061 LCJ983061:LDN983061 LMF983061:LNJ983061 LWB983061:LXF983061 MFX983061:MHB983061 MPT983061:MQX983061 MZP983061:NAT983061 NJL983061:NKP983061 NTH983061:NUL983061 ODD983061:OEH983061 OMZ983061:OOD983061 OWV983061:OXZ983061 PGR983061:PHV983061 PQN983061:PRR983061 QAJ983061:QBN983061 QKF983061:QLJ983061 QUB983061:QVF983061 RDX983061:RFB983061 RNT983061:ROX983061 RXP983061:RYT983061 SHL983061:SIP983061 SRH983061:SSL983061 TBD983061:TCH983061 TKZ983061:TMD983061 TUV983061:TVZ983061 UER983061:UFV983061 UON983061:UPR983061 UYJ983061:UZN983061 VIF983061:VJJ983061 VSB983061:VTF983061 WBX983061:WDB983061 WLT983061:WMX983061 WVP983061:WWT983061 H25:AL25 JD25:KH25 SZ25:UD25 ACV25:ADZ25 AMR25:ANV25 AWN25:AXR25 BGJ25:BHN25 BQF25:BRJ25 CAB25:CBF25 CJX25:CLB25 CTT25:CUX25 DDP25:DET25 DNL25:DOP25 DXH25:DYL25 EHD25:EIH25 EQZ25:ESD25 FAV25:FBZ25 FKR25:FLV25 FUN25:FVR25 GEJ25:GFN25 GOF25:GPJ25 GYB25:GZF25 HHX25:HJB25 HRT25:HSX25 IBP25:ICT25 ILL25:IMP25 IVH25:IWL25 JFD25:JGH25 JOZ25:JQD25 JYV25:JZZ25 KIR25:KJV25 KSN25:KTR25 LCJ25:LDN25 LMF25:LNJ25 LWB25:LXF25 MFX25:MHB25 MPT25:MQX25 MZP25:NAT25 NJL25:NKP25 NTH25:NUL25 ODD25:OEH25 OMZ25:OOD25 OWV25:OXZ25 PGR25:PHV25 PQN25:PRR25 QAJ25:QBN25 QKF25:QLJ25 QUB25:QVF25 RDX25:RFB25 RNT25:ROX25 RXP25:RYT25 SHL25:SIP25 SRH25:SSL25 TBD25:TCH25 TKZ25:TMD25 TUV25:TVZ25 UER25:UFV25 UON25:UPR25 UYJ25:UZN25 VIF25:VJJ25 VSB25:VTF25 WBX25:WDB25 WLT25:WMX25 WVP25:WWT25 H65561:AL65561 JD65561:KH65561 SZ65561:UD65561 ACV65561:ADZ65561 AMR65561:ANV65561 AWN65561:AXR65561 BGJ65561:BHN65561 BQF65561:BRJ65561 CAB65561:CBF65561 CJX65561:CLB65561 CTT65561:CUX65561 DDP65561:DET65561 DNL65561:DOP65561 DXH65561:DYL65561 EHD65561:EIH65561 EQZ65561:ESD65561 FAV65561:FBZ65561 FKR65561:FLV65561 FUN65561:FVR65561 GEJ65561:GFN65561 GOF65561:GPJ65561 GYB65561:GZF65561 HHX65561:HJB65561 HRT65561:HSX65561 IBP65561:ICT65561 ILL65561:IMP65561 IVH65561:IWL65561 JFD65561:JGH65561 JOZ65561:JQD65561 JYV65561:JZZ65561 KIR65561:KJV65561 KSN65561:KTR65561 LCJ65561:LDN65561 LMF65561:LNJ65561 LWB65561:LXF65561 MFX65561:MHB65561 MPT65561:MQX65561 MZP65561:NAT65561 NJL65561:NKP65561 NTH65561:NUL65561 ODD65561:OEH65561 OMZ65561:OOD65561 OWV65561:OXZ65561 PGR65561:PHV65561 PQN65561:PRR65561 QAJ65561:QBN65561 QKF65561:QLJ65561 QUB65561:QVF65561 RDX65561:RFB65561 RNT65561:ROX65561 RXP65561:RYT65561 SHL65561:SIP65561 SRH65561:SSL65561 TBD65561:TCH65561 TKZ65561:TMD65561 TUV65561:TVZ65561 UER65561:UFV65561 UON65561:UPR65561 UYJ65561:UZN65561 VIF65561:VJJ65561 VSB65561:VTF65561 WBX65561:WDB65561 WLT65561:WMX65561 WVP65561:WWT65561 H131097:AL131097 JD131097:KH131097 SZ131097:UD131097 ACV131097:ADZ131097 AMR131097:ANV131097 AWN131097:AXR131097 BGJ131097:BHN131097 BQF131097:BRJ131097 CAB131097:CBF131097 CJX131097:CLB131097 CTT131097:CUX131097 DDP131097:DET131097 DNL131097:DOP131097 DXH131097:DYL131097 EHD131097:EIH131097 EQZ131097:ESD131097 FAV131097:FBZ131097 FKR131097:FLV131097 FUN131097:FVR131097 GEJ131097:GFN131097 GOF131097:GPJ131097 GYB131097:GZF131097 HHX131097:HJB131097 HRT131097:HSX131097 IBP131097:ICT131097 ILL131097:IMP131097 IVH131097:IWL131097 JFD131097:JGH131097 JOZ131097:JQD131097 JYV131097:JZZ131097 KIR131097:KJV131097 KSN131097:KTR131097 LCJ131097:LDN131097 LMF131097:LNJ131097 LWB131097:LXF131097 MFX131097:MHB131097 MPT131097:MQX131097 MZP131097:NAT131097 NJL131097:NKP131097 NTH131097:NUL131097 ODD131097:OEH131097 OMZ131097:OOD131097 OWV131097:OXZ131097 PGR131097:PHV131097 PQN131097:PRR131097 QAJ131097:QBN131097 QKF131097:QLJ131097 QUB131097:QVF131097 RDX131097:RFB131097 RNT131097:ROX131097 RXP131097:RYT131097 SHL131097:SIP131097 SRH131097:SSL131097 TBD131097:TCH131097 TKZ131097:TMD131097 TUV131097:TVZ131097 UER131097:UFV131097 UON131097:UPR131097 UYJ131097:UZN131097 VIF131097:VJJ131097 VSB131097:VTF131097 WBX131097:WDB131097 WLT131097:WMX131097 WVP131097:WWT131097 H196633:AL196633 JD196633:KH196633 SZ196633:UD196633 ACV196633:ADZ196633 AMR196633:ANV196633 AWN196633:AXR196633 BGJ196633:BHN196633 BQF196633:BRJ196633 CAB196633:CBF196633 CJX196633:CLB196633 CTT196633:CUX196633 DDP196633:DET196633 DNL196633:DOP196633 DXH196633:DYL196633 EHD196633:EIH196633 EQZ196633:ESD196633 FAV196633:FBZ196633 FKR196633:FLV196633 FUN196633:FVR196633 GEJ196633:GFN196633 GOF196633:GPJ196633 GYB196633:GZF196633 HHX196633:HJB196633 HRT196633:HSX196633 IBP196633:ICT196633 ILL196633:IMP196633 IVH196633:IWL196633 JFD196633:JGH196633 JOZ196633:JQD196633 JYV196633:JZZ196633 KIR196633:KJV196633 KSN196633:KTR196633 LCJ196633:LDN196633 LMF196633:LNJ196633 LWB196633:LXF196633 MFX196633:MHB196633 MPT196633:MQX196633 MZP196633:NAT196633 NJL196633:NKP196633 NTH196633:NUL196633 ODD196633:OEH196633 OMZ196633:OOD196633 OWV196633:OXZ196633 PGR196633:PHV196633 PQN196633:PRR196633 QAJ196633:QBN196633 QKF196633:QLJ196633 QUB196633:QVF196633 RDX196633:RFB196633 RNT196633:ROX196633 RXP196633:RYT196633 SHL196633:SIP196633 SRH196633:SSL196633 TBD196633:TCH196633 TKZ196633:TMD196633 TUV196633:TVZ196633 UER196633:UFV196633 UON196633:UPR196633 UYJ196633:UZN196633 VIF196633:VJJ196633 VSB196633:VTF196633 WBX196633:WDB196633 WLT196633:WMX196633 WVP196633:WWT196633 H262169:AL262169 JD262169:KH262169 SZ262169:UD262169 ACV262169:ADZ262169 AMR262169:ANV262169 AWN262169:AXR262169 BGJ262169:BHN262169 BQF262169:BRJ262169 CAB262169:CBF262169 CJX262169:CLB262169 CTT262169:CUX262169 DDP262169:DET262169 DNL262169:DOP262169 DXH262169:DYL262169 EHD262169:EIH262169 EQZ262169:ESD262169 FAV262169:FBZ262169 FKR262169:FLV262169 FUN262169:FVR262169 GEJ262169:GFN262169 GOF262169:GPJ262169 GYB262169:GZF262169 HHX262169:HJB262169 HRT262169:HSX262169 IBP262169:ICT262169 ILL262169:IMP262169 IVH262169:IWL262169 JFD262169:JGH262169 JOZ262169:JQD262169 JYV262169:JZZ262169 KIR262169:KJV262169 KSN262169:KTR262169 LCJ262169:LDN262169 LMF262169:LNJ262169 LWB262169:LXF262169 MFX262169:MHB262169 MPT262169:MQX262169 MZP262169:NAT262169 NJL262169:NKP262169 NTH262169:NUL262169 ODD262169:OEH262169 OMZ262169:OOD262169 OWV262169:OXZ262169 PGR262169:PHV262169 PQN262169:PRR262169 QAJ262169:QBN262169 QKF262169:QLJ262169 QUB262169:QVF262169 RDX262169:RFB262169 RNT262169:ROX262169 RXP262169:RYT262169 SHL262169:SIP262169 SRH262169:SSL262169 TBD262169:TCH262169 TKZ262169:TMD262169 TUV262169:TVZ262169 UER262169:UFV262169 UON262169:UPR262169 UYJ262169:UZN262169 VIF262169:VJJ262169 VSB262169:VTF262169 WBX262169:WDB262169 WLT262169:WMX262169 WVP262169:WWT262169 H327705:AL327705 JD327705:KH327705 SZ327705:UD327705 ACV327705:ADZ327705 AMR327705:ANV327705 AWN327705:AXR327705 BGJ327705:BHN327705 BQF327705:BRJ327705 CAB327705:CBF327705 CJX327705:CLB327705 CTT327705:CUX327705 DDP327705:DET327705 DNL327705:DOP327705 DXH327705:DYL327705 EHD327705:EIH327705 EQZ327705:ESD327705 FAV327705:FBZ327705 FKR327705:FLV327705 FUN327705:FVR327705 GEJ327705:GFN327705 GOF327705:GPJ327705 GYB327705:GZF327705 HHX327705:HJB327705 HRT327705:HSX327705 IBP327705:ICT327705 ILL327705:IMP327705 IVH327705:IWL327705 JFD327705:JGH327705 JOZ327705:JQD327705 JYV327705:JZZ327705 KIR327705:KJV327705 KSN327705:KTR327705 LCJ327705:LDN327705 LMF327705:LNJ327705 LWB327705:LXF327705 MFX327705:MHB327705 MPT327705:MQX327705 MZP327705:NAT327705 NJL327705:NKP327705 NTH327705:NUL327705 ODD327705:OEH327705 OMZ327705:OOD327705 OWV327705:OXZ327705 PGR327705:PHV327705 PQN327705:PRR327705 QAJ327705:QBN327705 QKF327705:QLJ327705 QUB327705:QVF327705 RDX327705:RFB327705 RNT327705:ROX327705 RXP327705:RYT327705 SHL327705:SIP327705 SRH327705:SSL327705 TBD327705:TCH327705 TKZ327705:TMD327705 TUV327705:TVZ327705 UER327705:UFV327705 UON327705:UPR327705 UYJ327705:UZN327705 VIF327705:VJJ327705 VSB327705:VTF327705 WBX327705:WDB327705 WLT327705:WMX327705 WVP327705:WWT327705 H393241:AL393241 JD393241:KH393241 SZ393241:UD393241 ACV393241:ADZ393241 AMR393241:ANV393241 AWN393241:AXR393241 BGJ393241:BHN393241 BQF393241:BRJ393241 CAB393241:CBF393241 CJX393241:CLB393241 CTT393241:CUX393241 DDP393241:DET393241 DNL393241:DOP393241 DXH393241:DYL393241 EHD393241:EIH393241 EQZ393241:ESD393241 FAV393241:FBZ393241 FKR393241:FLV393241 FUN393241:FVR393241 GEJ393241:GFN393241 GOF393241:GPJ393241 GYB393241:GZF393241 HHX393241:HJB393241 HRT393241:HSX393241 IBP393241:ICT393241 ILL393241:IMP393241 IVH393241:IWL393241 JFD393241:JGH393241 JOZ393241:JQD393241 JYV393241:JZZ393241 KIR393241:KJV393241 KSN393241:KTR393241 LCJ393241:LDN393241 LMF393241:LNJ393241 LWB393241:LXF393241 MFX393241:MHB393241 MPT393241:MQX393241 MZP393241:NAT393241 NJL393241:NKP393241 NTH393241:NUL393241 ODD393241:OEH393241 OMZ393241:OOD393241 OWV393241:OXZ393241 PGR393241:PHV393241 PQN393241:PRR393241 QAJ393241:QBN393241 QKF393241:QLJ393241 QUB393241:QVF393241 RDX393241:RFB393241 RNT393241:ROX393241 RXP393241:RYT393241 SHL393241:SIP393241 SRH393241:SSL393241 TBD393241:TCH393241 TKZ393241:TMD393241 TUV393241:TVZ393241 UER393241:UFV393241 UON393241:UPR393241 UYJ393241:UZN393241 VIF393241:VJJ393241 VSB393241:VTF393241 WBX393241:WDB393241 WLT393241:WMX393241 WVP393241:WWT393241 H458777:AL458777 JD458777:KH458777 SZ458777:UD458777 ACV458777:ADZ458777 AMR458777:ANV458777 AWN458777:AXR458777 BGJ458777:BHN458777 BQF458777:BRJ458777 CAB458777:CBF458777 CJX458777:CLB458777 CTT458777:CUX458777 DDP458777:DET458777 DNL458777:DOP458777 DXH458777:DYL458777 EHD458777:EIH458777 EQZ458777:ESD458777 FAV458777:FBZ458777 FKR458777:FLV458777 FUN458777:FVR458777 GEJ458777:GFN458777 GOF458777:GPJ458777 GYB458777:GZF458777 HHX458777:HJB458777 HRT458777:HSX458777 IBP458777:ICT458777 ILL458777:IMP458777 IVH458777:IWL458777 JFD458777:JGH458777 JOZ458777:JQD458777 JYV458777:JZZ458777 KIR458777:KJV458777 KSN458777:KTR458777 LCJ458777:LDN458777 LMF458777:LNJ458777 LWB458777:LXF458777 MFX458777:MHB458777 MPT458777:MQX458777 MZP458777:NAT458777 NJL458777:NKP458777 NTH458777:NUL458777 ODD458777:OEH458777 OMZ458777:OOD458777 OWV458777:OXZ458777 PGR458777:PHV458777 PQN458777:PRR458777 QAJ458777:QBN458777 QKF458777:QLJ458777 QUB458777:QVF458777 RDX458777:RFB458777 RNT458777:ROX458777 RXP458777:RYT458777 SHL458777:SIP458777 SRH458777:SSL458777 TBD458777:TCH458777 TKZ458777:TMD458777 TUV458777:TVZ458777 UER458777:UFV458777 UON458777:UPR458777 UYJ458777:UZN458777 VIF458777:VJJ458777 VSB458777:VTF458777 WBX458777:WDB458777 WLT458777:WMX458777 WVP458777:WWT458777 H524313:AL524313 JD524313:KH524313 SZ524313:UD524313 ACV524313:ADZ524313 AMR524313:ANV524313 AWN524313:AXR524313 BGJ524313:BHN524313 BQF524313:BRJ524313 CAB524313:CBF524313 CJX524313:CLB524313 CTT524313:CUX524313 DDP524313:DET524313 DNL524313:DOP524313 DXH524313:DYL524313 EHD524313:EIH524313 EQZ524313:ESD524313 FAV524313:FBZ524313 FKR524313:FLV524313 FUN524313:FVR524313 GEJ524313:GFN524313 GOF524313:GPJ524313 GYB524313:GZF524313 HHX524313:HJB524313 HRT524313:HSX524313 IBP524313:ICT524313 ILL524313:IMP524313 IVH524313:IWL524313 JFD524313:JGH524313 JOZ524313:JQD524313 JYV524313:JZZ524313 KIR524313:KJV524313 KSN524313:KTR524313 LCJ524313:LDN524313 LMF524313:LNJ524313 LWB524313:LXF524313 MFX524313:MHB524313 MPT524313:MQX524313 MZP524313:NAT524313 NJL524313:NKP524313 NTH524313:NUL524313 ODD524313:OEH524313 OMZ524313:OOD524313 OWV524313:OXZ524313 PGR524313:PHV524313 PQN524313:PRR524313 QAJ524313:QBN524313 QKF524313:QLJ524313 QUB524313:QVF524313 RDX524313:RFB524313 RNT524313:ROX524313 RXP524313:RYT524313 SHL524313:SIP524313 SRH524313:SSL524313 TBD524313:TCH524313 TKZ524313:TMD524313 TUV524313:TVZ524313 UER524313:UFV524313 UON524313:UPR524313 UYJ524313:UZN524313 VIF524313:VJJ524313 VSB524313:VTF524313 WBX524313:WDB524313 WLT524313:WMX524313 WVP524313:WWT524313 H589849:AL589849 JD589849:KH589849 SZ589849:UD589849 ACV589849:ADZ589849 AMR589849:ANV589849 AWN589849:AXR589849 BGJ589849:BHN589849 BQF589849:BRJ589849 CAB589849:CBF589849 CJX589849:CLB589849 CTT589849:CUX589849 DDP589849:DET589849 DNL589849:DOP589849 DXH589849:DYL589849 EHD589849:EIH589849 EQZ589849:ESD589849 FAV589849:FBZ589849 FKR589849:FLV589849 FUN589849:FVR589849 GEJ589849:GFN589849 GOF589849:GPJ589849 GYB589849:GZF589849 HHX589849:HJB589849 HRT589849:HSX589849 IBP589849:ICT589849 ILL589849:IMP589849 IVH589849:IWL589849 JFD589849:JGH589849 JOZ589849:JQD589849 JYV589849:JZZ589849 KIR589849:KJV589849 KSN589849:KTR589849 LCJ589849:LDN589849 LMF589849:LNJ589849 LWB589849:LXF589849 MFX589849:MHB589849 MPT589849:MQX589849 MZP589849:NAT589849 NJL589849:NKP589849 NTH589849:NUL589849 ODD589849:OEH589849 OMZ589849:OOD589849 OWV589849:OXZ589849 PGR589849:PHV589849 PQN589849:PRR589849 QAJ589849:QBN589849 QKF589849:QLJ589849 QUB589849:QVF589849 RDX589849:RFB589849 RNT589849:ROX589849 RXP589849:RYT589849 SHL589849:SIP589849 SRH589849:SSL589849 TBD589849:TCH589849 TKZ589849:TMD589849 TUV589849:TVZ589849 UER589849:UFV589849 UON589849:UPR589849 UYJ589849:UZN589849 VIF589849:VJJ589849 VSB589849:VTF589849 WBX589849:WDB589849 WLT589849:WMX589849 WVP589849:WWT589849 H655385:AL655385 JD655385:KH655385 SZ655385:UD655385 ACV655385:ADZ655385 AMR655385:ANV655385 AWN655385:AXR655385 BGJ655385:BHN655385 BQF655385:BRJ655385 CAB655385:CBF655385 CJX655385:CLB655385 CTT655385:CUX655385 DDP655385:DET655385 DNL655385:DOP655385 DXH655385:DYL655385 EHD655385:EIH655385 EQZ655385:ESD655385 FAV655385:FBZ655385 FKR655385:FLV655385 FUN655385:FVR655385 GEJ655385:GFN655385 GOF655385:GPJ655385 GYB655385:GZF655385 HHX655385:HJB655385 HRT655385:HSX655385 IBP655385:ICT655385 ILL655385:IMP655385 IVH655385:IWL655385 JFD655385:JGH655385 JOZ655385:JQD655385 JYV655385:JZZ655385 KIR655385:KJV655385 KSN655385:KTR655385 LCJ655385:LDN655385 LMF655385:LNJ655385 LWB655385:LXF655385 MFX655385:MHB655385 MPT655385:MQX655385 MZP655385:NAT655385 NJL655385:NKP655385 NTH655385:NUL655385 ODD655385:OEH655385 OMZ655385:OOD655385 OWV655385:OXZ655385 PGR655385:PHV655385 PQN655385:PRR655385 QAJ655385:QBN655385 QKF655385:QLJ655385 QUB655385:QVF655385 RDX655385:RFB655385 RNT655385:ROX655385 RXP655385:RYT655385 SHL655385:SIP655385 SRH655385:SSL655385 TBD655385:TCH655385 TKZ655385:TMD655385 TUV655385:TVZ655385 UER655385:UFV655385 UON655385:UPR655385 UYJ655385:UZN655385 VIF655385:VJJ655385 VSB655385:VTF655385 WBX655385:WDB655385 WLT655385:WMX655385 WVP655385:WWT655385 H720921:AL720921 JD720921:KH720921 SZ720921:UD720921 ACV720921:ADZ720921 AMR720921:ANV720921 AWN720921:AXR720921 BGJ720921:BHN720921 BQF720921:BRJ720921 CAB720921:CBF720921 CJX720921:CLB720921 CTT720921:CUX720921 DDP720921:DET720921 DNL720921:DOP720921 DXH720921:DYL720921 EHD720921:EIH720921 EQZ720921:ESD720921 FAV720921:FBZ720921 FKR720921:FLV720921 FUN720921:FVR720921 GEJ720921:GFN720921 GOF720921:GPJ720921 GYB720921:GZF720921 HHX720921:HJB720921 HRT720921:HSX720921 IBP720921:ICT720921 ILL720921:IMP720921 IVH720921:IWL720921 JFD720921:JGH720921 JOZ720921:JQD720921 JYV720921:JZZ720921 KIR720921:KJV720921 KSN720921:KTR720921 LCJ720921:LDN720921 LMF720921:LNJ720921 LWB720921:LXF720921 MFX720921:MHB720921 MPT720921:MQX720921 MZP720921:NAT720921 NJL720921:NKP720921 NTH720921:NUL720921 ODD720921:OEH720921 OMZ720921:OOD720921 OWV720921:OXZ720921 PGR720921:PHV720921 PQN720921:PRR720921 QAJ720921:QBN720921 QKF720921:QLJ720921 QUB720921:QVF720921 RDX720921:RFB720921 RNT720921:ROX720921 RXP720921:RYT720921 SHL720921:SIP720921 SRH720921:SSL720921 TBD720921:TCH720921 TKZ720921:TMD720921 TUV720921:TVZ720921 UER720921:UFV720921 UON720921:UPR720921 UYJ720921:UZN720921 VIF720921:VJJ720921 VSB720921:VTF720921 WBX720921:WDB720921 WLT720921:WMX720921 WVP720921:WWT720921 H786457:AL786457 JD786457:KH786457 SZ786457:UD786457 ACV786457:ADZ786457 AMR786457:ANV786457 AWN786457:AXR786457 BGJ786457:BHN786457 BQF786457:BRJ786457 CAB786457:CBF786457 CJX786457:CLB786457 CTT786457:CUX786457 DDP786457:DET786457 DNL786457:DOP786457 DXH786457:DYL786457 EHD786457:EIH786457 EQZ786457:ESD786457 FAV786457:FBZ786457 FKR786457:FLV786457 FUN786457:FVR786457 GEJ786457:GFN786457 GOF786457:GPJ786457 GYB786457:GZF786457 HHX786457:HJB786457 HRT786457:HSX786457 IBP786457:ICT786457 ILL786457:IMP786457 IVH786457:IWL786457 JFD786457:JGH786457 JOZ786457:JQD786457 JYV786457:JZZ786457 KIR786457:KJV786457 KSN786457:KTR786457 LCJ786457:LDN786457 LMF786457:LNJ786457 LWB786457:LXF786457 MFX786457:MHB786457 MPT786457:MQX786457 MZP786457:NAT786457 NJL786457:NKP786457 NTH786457:NUL786457 ODD786457:OEH786457 OMZ786457:OOD786457 OWV786457:OXZ786457 PGR786457:PHV786457 PQN786457:PRR786457 QAJ786457:QBN786457 QKF786457:QLJ786457 QUB786457:QVF786457 RDX786457:RFB786457 RNT786457:ROX786457 RXP786457:RYT786457 SHL786457:SIP786457 SRH786457:SSL786457 TBD786457:TCH786457 TKZ786457:TMD786457 TUV786457:TVZ786457 UER786457:UFV786457 UON786457:UPR786457 UYJ786457:UZN786457 VIF786457:VJJ786457 VSB786457:VTF786457 WBX786457:WDB786457 WLT786457:WMX786457 WVP786457:WWT786457 H851993:AL851993 JD851993:KH851993 SZ851993:UD851993 ACV851993:ADZ851993 AMR851993:ANV851993 AWN851993:AXR851993 BGJ851993:BHN851993 BQF851993:BRJ851993 CAB851993:CBF851993 CJX851993:CLB851993 CTT851993:CUX851993 DDP851993:DET851993 DNL851993:DOP851993 DXH851993:DYL851993 EHD851993:EIH851993 EQZ851993:ESD851993 FAV851993:FBZ851993 FKR851993:FLV851993 FUN851993:FVR851993 GEJ851993:GFN851993 GOF851993:GPJ851993 GYB851993:GZF851993 HHX851993:HJB851993 HRT851993:HSX851993 IBP851993:ICT851993 ILL851993:IMP851993 IVH851993:IWL851993 JFD851993:JGH851993 JOZ851993:JQD851993 JYV851993:JZZ851993 KIR851993:KJV851993 KSN851993:KTR851993 LCJ851993:LDN851993 LMF851993:LNJ851993 LWB851993:LXF851993 MFX851993:MHB851993 MPT851993:MQX851993 MZP851993:NAT851993 NJL851993:NKP851993 NTH851993:NUL851993 ODD851993:OEH851993 OMZ851993:OOD851993 OWV851993:OXZ851993 PGR851993:PHV851993 PQN851993:PRR851993 QAJ851993:QBN851993 QKF851993:QLJ851993 QUB851993:QVF851993 RDX851993:RFB851993 RNT851993:ROX851993 RXP851993:RYT851993 SHL851993:SIP851993 SRH851993:SSL851993 TBD851993:TCH851993 TKZ851993:TMD851993 TUV851993:TVZ851993 UER851993:UFV851993 UON851993:UPR851993 UYJ851993:UZN851993 VIF851993:VJJ851993 VSB851993:VTF851993 WBX851993:WDB851993 WLT851993:WMX851993 WVP851993:WWT851993 H917529:AL917529 JD917529:KH917529 SZ917529:UD917529 ACV917529:ADZ917529 AMR917529:ANV917529 AWN917529:AXR917529 BGJ917529:BHN917529 BQF917529:BRJ917529 CAB917529:CBF917529 CJX917529:CLB917529 CTT917529:CUX917529 DDP917529:DET917529 DNL917529:DOP917529 DXH917529:DYL917529 EHD917529:EIH917529 EQZ917529:ESD917529 FAV917529:FBZ917529 FKR917529:FLV917529 FUN917529:FVR917529 GEJ917529:GFN917529 GOF917529:GPJ917529 GYB917529:GZF917529 HHX917529:HJB917529 HRT917529:HSX917529 IBP917529:ICT917529 ILL917529:IMP917529 IVH917529:IWL917529 JFD917529:JGH917529 JOZ917529:JQD917529 JYV917529:JZZ917529 KIR917529:KJV917529 KSN917529:KTR917529 LCJ917529:LDN917529 LMF917529:LNJ917529 LWB917529:LXF917529 MFX917529:MHB917529 MPT917529:MQX917529 MZP917529:NAT917529 NJL917529:NKP917529 NTH917529:NUL917529 ODD917529:OEH917529 OMZ917529:OOD917529 OWV917529:OXZ917529 PGR917529:PHV917529 PQN917529:PRR917529 QAJ917529:QBN917529 QKF917529:QLJ917529 QUB917529:QVF917529 RDX917529:RFB917529 RNT917529:ROX917529 RXP917529:RYT917529 SHL917529:SIP917529 SRH917529:SSL917529 TBD917529:TCH917529 TKZ917529:TMD917529 TUV917529:TVZ917529 UER917529:UFV917529 UON917529:UPR917529 UYJ917529:UZN917529 VIF917529:VJJ917529 VSB917529:VTF917529 WBX917529:WDB917529 WLT917529:WMX917529 WVP917529:WWT917529 H983065:AL983065 JD983065:KH983065 SZ983065:UD983065 ACV983065:ADZ983065 AMR983065:ANV983065 AWN983065:AXR983065 BGJ983065:BHN983065 BQF983065:BRJ983065 CAB983065:CBF983065 CJX983065:CLB983065 CTT983065:CUX983065 DDP983065:DET983065 DNL983065:DOP983065 DXH983065:DYL983065 EHD983065:EIH983065 EQZ983065:ESD983065 FAV983065:FBZ983065 FKR983065:FLV983065 FUN983065:FVR983065 GEJ983065:GFN983065 GOF983065:GPJ983065 GYB983065:GZF983065 HHX983065:HJB983065 HRT983065:HSX983065 IBP983065:ICT983065 ILL983065:IMP983065 IVH983065:IWL983065 JFD983065:JGH983065 JOZ983065:JQD983065 JYV983065:JZZ983065 KIR983065:KJV983065 KSN983065:KTR983065 LCJ983065:LDN983065 LMF983065:LNJ983065 LWB983065:LXF983065 MFX983065:MHB983065 MPT983065:MQX983065 MZP983065:NAT983065 NJL983065:NKP983065 NTH983065:NUL983065 ODD983065:OEH983065 OMZ983065:OOD983065 OWV983065:OXZ983065 PGR983065:PHV983065 PQN983065:PRR983065 QAJ983065:QBN983065 QKF983065:QLJ983065 QUB983065:QVF983065 RDX983065:RFB983065 RNT983065:ROX983065 RXP983065:RYT983065 SHL983065:SIP983065 SRH983065:SSL983065 TBD983065:TCH983065 TKZ983065:TMD983065 TUV983065:TVZ983065 UER983065:UFV983065 UON983065:UPR983065 UYJ983065:UZN983065 VIF983065:VJJ983065 VSB983065:VTF983065 WBX983065:WDB983065 WLT983065:WMX983065 WVP983065:WWT983065 H29:AL29 JD29:KH29 SZ29:UD29 ACV29:ADZ29 AMR29:ANV29 AWN29:AXR29 BGJ29:BHN29 BQF29:BRJ29 CAB29:CBF29 CJX29:CLB29 CTT29:CUX29 DDP29:DET29 DNL29:DOP29 DXH29:DYL29 EHD29:EIH29 EQZ29:ESD29 FAV29:FBZ29 FKR29:FLV29 FUN29:FVR29 GEJ29:GFN29 GOF29:GPJ29 GYB29:GZF29 HHX29:HJB29 HRT29:HSX29 IBP29:ICT29 ILL29:IMP29 IVH29:IWL29 JFD29:JGH29 JOZ29:JQD29 JYV29:JZZ29 KIR29:KJV29 KSN29:KTR29 LCJ29:LDN29 LMF29:LNJ29 LWB29:LXF29 MFX29:MHB29 MPT29:MQX29 MZP29:NAT29 NJL29:NKP29 NTH29:NUL29 ODD29:OEH29 OMZ29:OOD29 OWV29:OXZ29 PGR29:PHV29 PQN29:PRR29 QAJ29:QBN29 QKF29:QLJ29 QUB29:QVF29 RDX29:RFB29 RNT29:ROX29 RXP29:RYT29 SHL29:SIP29 SRH29:SSL29 TBD29:TCH29 TKZ29:TMD29 TUV29:TVZ29 UER29:UFV29 UON29:UPR29 UYJ29:UZN29 VIF29:VJJ29 VSB29:VTF29 WBX29:WDB29 WLT29:WMX29 WVP29:WWT29 H65565:AL65565 JD65565:KH65565 SZ65565:UD65565 ACV65565:ADZ65565 AMR65565:ANV65565 AWN65565:AXR65565 BGJ65565:BHN65565 BQF65565:BRJ65565 CAB65565:CBF65565 CJX65565:CLB65565 CTT65565:CUX65565 DDP65565:DET65565 DNL65565:DOP65565 DXH65565:DYL65565 EHD65565:EIH65565 EQZ65565:ESD65565 FAV65565:FBZ65565 FKR65565:FLV65565 FUN65565:FVR65565 GEJ65565:GFN65565 GOF65565:GPJ65565 GYB65565:GZF65565 HHX65565:HJB65565 HRT65565:HSX65565 IBP65565:ICT65565 ILL65565:IMP65565 IVH65565:IWL65565 JFD65565:JGH65565 JOZ65565:JQD65565 JYV65565:JZZ65565 KIR65565:KJV65565 KSN65565:KTR65565 LCJ65565:LDN65565 LMF65565:LNJ65565 LWB65565:LXF65565 MFX65565:MHB65565 MPT65565:MQX65565 MZP65565:NAT65565 NJL65565:NKP65565 NTH65565:NUL65565 ODD65565:OEH65565 OMZ65565:OOD65565 OWV65565:OXZ65565 PGR65565:PHV65565 PQN65565:PRR65565 QAJ65565:QBN65565 QKF65565:QLJ65565 QUB65565:QVF65565 RDX65565:RFB65565 RNT65565:ROX65565 RXP65565:RYT65565 SHL65565:SIP65565 SRH65565:SSL65565 TBD65565:TCH65565 TKZ65565:TMD65565 TUV65565:TVZ65565 UER65565:UFV65565 UON65565:UPR65565 UYJ65565:UZN65565 VIF65565:VJJ65565 VSB65565:VTF65565 WBX65565:WDB65565 WLT65565:WMX65565 WVP65565:WWT65565 H131101:AL131101 JD131101:KH131101 SZ131101:UD131101 ACV131101:ADZ131101 AMR131101:ANV131101 AWN131101:AXR131101 BGJ131101:BHN131101 BQF131101:BRJ131101 CAB131101:CBF131101 CJX131101:CLB131101 CTT131101:CUX131101 DDP131101:DET131101 DNL131101:DOP131101 DXH131101:DYL131101 EHD131101:EIH131101 EQZ131101:ESD131101 FAV131101:FBZ131101 FKR131101:FLV131101 FUN131101:FVR131101 GEJ131101:GFN131101 GOF131101:GPJ131101 GYB131101:GZF131101 HHX131101:HJB131101 HRT131101:HSX131101 IBP131101:ICT131101 ILL131101:IMP131101 IVH131101:IWL131101 JFD131101:JGH131101 JOZ131101:JQD131101 JYV131101:JZZ131101 KIR131101:KJV131101 KSN131101:KTR131101 LCJ131101:LDN131101 LMF131101:LNJ131101 LWB131101:LXF131101 MFX131101:MHB131101 MPT131101:MQX131101 MZP131101:NAT131101 NJL131101:NKP131101 NTH131101:NUL131101 ODD131101:OEH131101 OMZ131101:OOD131101 OWV131101:OXZ131101 PGR131101:PHV131101 PQN131101:PRR131101 QAJ131101:QBN131101 QKF131101:QLJ131101 QUB131101:QVF131101 RDX131101:RFB131101 RNT131101:ROX131101 RXP131101:RYT131101 SHL131101:SIP131101 SRH131101:SSL131101 TBD131101:TCH131101 TKZ131101:TMD131101 TUV131101:TVZ131101 UER131101:UFV131101 UON131101:UPR131101 UYJ131101:UZN131101 VIF131101:VJJ131101 VSB131101:VTF131101 WBX131101:WDB131101 WLT131101:WMX131101 WVP131101:WWT131101 H196637:AL196637 JD196637:KH196637 SZ196637:UD196637 ACV196637:ADZ196637 AMR196637:ANV196637 AWN196637:AXR196637 BGJ196637:BHN196637 BQF196637:BRJ196637 CAB196637:CBF196637 CJX196637:CLB196637 CTT196637:CUX196637 DDP196637:DET196637 DNL196637:DOP196637 DXH196637:DYL196637 EHD196637:EIH196637 EQZ196637:ESD196637 FAV196637:FBZ196637 FKR196637:FLV196637 FUN196637:FVR196637 GEJ196637:GFN196637 GOF196637:GPJ196637 GYB196637:GZF196637 HHX196637:HJB196637 HRT196637:HSX196637 IBP196637:ICT196637 ILL196637:IMP196637 IVH196637:IWL196637 JFD196637:JGH196637 JOZ196637:JQD196637 JYV196637:JZZ196637 KIR196637:KJV196637 KSN196637:KTR196637 LCJ196637:LDN196637 LMF196637:LNJ196637 LWB196637:LXF196637 MFX196637:MHB196637 MPT196637:MQX196637 MZP196637:NAT196637 NJL196637:NKP196637 NTH196637:NUL196637 ODD196637:OEH196637 OMZ196637:OOD196637 OWV196637:OXZ196637 PGR196637:PHV196637 PQN196637:PRR196637 QAJ196637:QBN196637 QKF196637:QLJ196637 QUB196637:QVF196637 RDX196637:RFB196637 RNT196637:ROX196637 RXP196637:RYT196637 SHL196637:SIP196637 SRH196637:SSL196637 TBD196637:TCH196637 TKZ196637:TMD196637 TUV196637:TVZ196637 UER196637:UFV196637 UON196637:UPR196637 UYJ196637:UZN196637 VIF196637:VJJ196637 VSB196637:VTF196637 WBX196637:WDB196637 WLT196637:WMX196637 WVP196637:WWT196637 H262173:AL262173 JD262173:KH262173 SZ262173:UD262173 ACV262173:ADZ262173 AMR262173:ANV262173 AWN262173:AXR262173 BGJ262173:BHN262173 BQF262173:BRJ262173 CAB262173:CBF262173 CJX262173:CLB262173 CTT262173:CUX262173 DDP262173:DET262173 DNL262173:DOP262173 DXH262173:DYL262173 EHD262173:EIH262173 EQZ262173:ESD262173 FAV262173:FBZ262173 FKR262173:FLV262173 FUN262173:FVR262173 GEJ262173:GFN262173 GOF262173:GPJ262173 GYB262173:GZF262173 HHX262173:HJB262173 HRT262173:HSX262173 IBP262173:ICT262173 ILL262173:IMP262173 IVH262173:IWL262173 JFD262173:JGH262173 JOZ262173:JQD262173 JYV262173:JZZ262173 KIR262173:KJV262173 KSN262173:KTR262173 LCJ262173:LDN262173 LMF262173:LNJ262173 LWB262173:LXF262173 MFX262173:MHB262173 MPT262173:MQX262173 MZP262173:NAT262173 NJL262173:NKP262173 NTH262173:NUL262173 ODD262173:OEH262173 OMZ262173:OOD262173 OWV262173:OXZ262173 PGR262173:PHV262173 PQN262173:PRR262173 QAJ262173:QBN262173 QKF262173:QLJ262173 QUB262173:QVF262173 RDX262173:RFB262173 RNT262173:ROX262173 RXP262173:RYT262173 SHL262173:SIP262173 SRH262173:SSL262173 TBD262173:TCH262173 TKZ262173:TMD262173 TUV262173:TVZ262173 UER262173:UFV262173 UON262173:UPR262173 UYJ262173:UZN262173 VIF262173:VJJ262173 VSB262173:VTF262173 WBX262173:WDB262173 WLT262173:WMX262173 WVP262173:WWT262173 H327709:AL327709 JD327709:KH327709 SZ327709:UD327709 ACV327709:ADZ327709 AMR327709:ANV327709 AWN327709:AXR327709 BGJ327709:BHN327709 BQF327709:BRJ327709 CAB327709:CBF327709 CJX327709:CLB327709 CTT327709:CUX327709 DDP327709:DET327709 DNL327709:DOP327709 DXH327709:DYL327709 EHD327709:EIH327709 EQZ327709:ESD327709 FAV327709:FBZ327709 FKR327709:FLV327709 FUN327709:FVR327709 GEJ327709:GFN327709 GOF327709:GPJ327709 GYB327709:GZF327709 HHX327709:HJB327709 HRT327709:HSX327709 IBP327709:ICT327709 ILL327709:IMP327709 IVH327709:IWL327709 JFD327709:JGH327709 JOZ327709:JQD327709 JYV327709:JZZ327709 KIR327709:KJV327709 KSN327709:KTR327709 LCJ327709:LDN327709 LMF327709:LNJ327709 LWB327709:LXF327709 MFX327709:MHB327709 MPT327709:MQX327709 MZP327709:NAT327709 NJL327709:NKP327709 NTH327709:NUL327709 ODD327709:OEH327709 OMZ327709:OOD327709 OWV327709:OXZ327709 PGR327709:PHV327709 PQN327709:PRR327709 QAJ327709:QBN327709 QKF327709:QLJ327709 QUB327709:QVF327709 RDX327709:RFB327709 RNT327709:ROX327709 RXP327709:RYT327709 SHL327709:SIP327709 SRH327709:SSL327709 TBD327709:TCH327709 TKZ327709:TMD327709 TUV327709:TVZ327709 UER327709:UFV327709 UON327709:UPR327709 UYJ327709:UZN327709 VIF327709:VJJ327709 VSB327709:VTF327709 WBX327709:WDB327709 WLT327709:WMX327709 WVP327709:WWT327709 H393245:AL393245 JD393245:KH393245 SZ393245:UD393245 ACV393245:ADZ393245 AMR393245:ANV393245 AWN393245:AXR393245 BGJ393245:BHN393245 BQF393245:BRJ393245 CAB393245:CBF393245 CJX393245:CLB393245 CTT393245:CUX393245 DDP393245:DET393245 DNL393245:DOP393245 DXH393245:DYL393245 EHD393245:EIH393245 EQZ393245:ESD393245 FAV393245:FBZ393245 FKR393245:FLV393245 FUN393245:FVR393245 GEJ393245:GFN393245 GOF393245:GPJ393245 GYB393245:GZF393245 HHX393245:HJB393245 HRT393245:HSX393245 IBP393245:ICT393245 ILL393245:IMP393245 IVH393245:IWL393245 JFD393245:JGH393245 JOZ393245:JQD393245 JYV393245:JZZ393245 KIR393245:KJV393245 KSN393245:KTR393245 LCJ393245:LDN393245 LMF393245:LNJ393245 LWB393245:LXF393245 MFX393245:MHB393245 MPT393245:MQX393245 MZP393245:NAT393245 NJL393245:NKP393245 NTH393245:NUL393245 ODD393245:OEH393245 OMZ393245:OOD393245 OWV393245:OXZ393245 PGR393245:PHV393245 PQN393245:PRR393245 QAJ393245:QBN393245 QKF393245:QLJ393245 QUB393245:QVF393245 RDX393245:RFB393245 RNT393245:ROX393245 RXP393245:RYT393245 SHL393245:SIP393245 SRH393245:SSL393245 TBD393245:TCH393245 TKZ393245:TMD393245 TUV393245:TVZ393245 UER393245:UFV393245 UON393245:UPR393245 UYJ393245:UZN393245 VIF393245:VJJ393245 VSB393245:VTF393245 WBX393245:WDB393245 WLT393245:WMX393245 WVP393245:WWT393245 H458781:AL458781 JD458781:KH458781 SZ458781:UD458781 ACV458781:ADZ458781 AMR458781:ANV458781 AWN458781:AXR458781 BGJ458781:BHN458781 BQF458781:BRJ458781 CAB458781:CBF458781 CJX458781:CLB458781 CTT458781:CUX458781 DDP458781:DET458781 DNL458781:DOP458781 DXH458781:DYL458781 EHD458781:EIH458781 EQZ458781:ESD458781 FAV458781:FBZ458781 FKR458781:FLV458781 FUN458781:FVR458781 GEJ458781:GFN458781 GOF458781:GPJ458781 GYB458781:GZF458781 HHX458781:HJB458781 HRT458781:HSX458781 IBP458781:ICT458781 ILL458781:IMP458781 IVH458781:IWL458781 JFD458781:JGH458781 JOZ458781:JQD458781 JYV458781:JZZ458781 KIR458781:KJV458781 KSN458781:KTR458781 LCJ458781:LDN458781 LMF458781:LNJ458781 LWB458781:LXF458781 MFX458781:MHB458781 MPT458781:MQX458781 MZP458781:NAT458781 NJL458781:NKP458781 NTH458781:NUL458781 ODD458781:OEH458781 OMZ458781:OOD458781 OWV458781:OXZ458781 PGR458781:PHV458781 PQN458781:PRR458781 QAJ458781:QBN458781 QKF458781:QLJ458781 QUB458781:QVF458781 RDX458781:RFB458781 RNT458781:ROX458781 RXP458781:RYT458781 SHL458781:SIP458781 SRH458781:SSL458781 TBD458781:TCH458781 TKZ458781:TMD458781 TUV458781:TVZ458781 UER458781:UFV458781 UON458781:UPR458781 UYJ458781:UZN458781 VIF458781:VJJ458781 VSB458781:VTF458781 WBX458781:WDB458781 WLT458781:WMX458781 WVP458781:WWT458781 H524317:AL524317 JD524317:KH524317 SZ524317:UD524317 ACV524317:ADZ524317 AMR524317:ANV524317 AWN524317:AXR524317 BGJ524317:BHN524317 BQF524317:BRJ524317 CAB524317:CBF524317 CJX524317:CLB524317 CTT524317:CUX524317 DDP524317:DET524317 DNL524317:DOP524317 DXH524317:DYL524317 EHD524317:EIH524317 EQZ524317:ESD524317 FAV524317:FBZ524317 FKR524317:FLV524317 FUN524317:FVR524317 GEJ524317:GFN524317 GOF524317:GPJ524317 GYB524317:GZF524317 HHX524317:HJB524317 HRT524317:HSX524317 IBP524317:ICT524317 ILL524317:IMP524317 IVH524317:IWL524317 JFD524317:JGH524317 JOZ524317:JQD524317 JYV524317:JZZ524317 KIR524317:KJV524317 KSN524317:KTR524317 LCJ524317:LDN524317 LMF524317:LNJ524317 LWB524317:LXF524317 MFX524317:MHB524317 MPT524317:MQX524317 MZP524317:NAT524317 NJL524317:NKP524317 NTH524317:NUL524317 ODD524317:OEH524317 OMZ524317:OOD524317 OWV524317:OXZ524317 PGR524317:PHV524317 PQN524317:PRR524317 QAJ524317:QBN524317 QKF524317:QLJ524317 QUB524317:QVF524317 RDX524317:RFB524317 RNT524317:ROX524317 RXP524317:RYT524317 SHL524317:SIP524317 SRH524317:SSL524317 TBD524317:TCH524317 TKZ524317:TMD524317 TUV524317:TVZ524317 UER524317:UFV524317 UON524317:UPR524317 UYJ524317:UZN524317 VIF524317:VJJ524317 VSB524317:VTF524317 WBX524317:WDB524317 WLT524317:WMX524317 WVP524317:WWT524317 H589853:AL589853 JD589853:KH589853 SZ589853:UD589853 ACV589853:ADZ589853 AMR589853:ANV589853 AWN589853:AXR589853 BGJ589853:BHN589853 BQF589853:BRJ589853 CAB589853:CBF589853 CJX589853:CLB589853 CTT589853:CUX589853 DDP589853:DET589853 DNL589853:DOP589853 DXH589853:DYL589853 EHD589853:EIH589853 EQZ589853:ESD589853 FAV589853:FBZ589853 FKR589853:FLV589853 FUN589853:FVR589853 GEJ589853:GFN589853 GOF589853:GPJ589853 GYB589853:GZF589853 HHX589853:HJB589853 HRT589853:HSX589853 IBP589853:ICT589853 ILL589853:IMP589853 IVH589853:IWL589853 JFD589853:JGH589853 JOZ589853:JQD589853 JYV589853:JZZ589853 KIR589853:KJV589853 KSN589853:KTR589853 LCJ589853:LDN589853 LMF589853:LNJ589853 LWB589853:LXF589853 MFX589853:MHB589853 MPT589853:MQX589853 MZP589853:NAT589853 NJL589853:NKP589853 NTH589853:NUL589853 ODD589853:OEH589853 OMZ589853:OOD589853 OWV589853:OXZ589853 PGR589853:PHV589853 PQN589853:PRR589853 QAJ589853:QBN589853 QKF589853:QLJ589853 QUB589853:QVF589853 RDX589853:RFB589853 RNT589853:ROX589853 RXP589853:RYT589853 SHL589853:SIP589853 SRH589853:SSL589853 TBD589853:TCH589853 TKZ589853:TMD589853 TUV589853:TVZ589853 UER589853:UFV589853 UON589853:UPR589853 UYJ589853:UZN589853 VIF589853:VJJ589853 VSB589853:VTF589853 WBX589853:WDB589853 WLT589853:WMX589853 WVP589853:WWT589853 H655389:AL655389 JD655389:KH655389 SZ655389:UD655389 ACV655389:ADZ655389 AMR655389:ANV655389 AWN655389:AXR655389 BGJ655389:BHN655389 BQF655389:BRJ655389 CAB655389:CBF655389 CJX655389:CLB655389 CTT655389:CUX655389 DDP655389:DET655389 DNL655389:DOP655389 DXH655389:DYL655389 EHD655389:EIH655389 EQZ655389:ESD655389 FAV655389:FBZ655389 FKR655389:FLV655389 FUN655389:FVR655389 GEJ655389:GFN655389 GOF655389:GPJ655389 GYB655389:GZF655389 HHX655389:HJB655389 HRT655389:HSX655389 IBP655389:ICT655389 ILL655389:IMP655389 IVH655389:IWL655389 JFD655389:JGH655389 JOZ655389:JQD655389 JYV655389:JZZ655389 KIR655389:KJV655389 KSN655389:KTR655389 LCJ655389:LDN655389 LMF655389:LNJ655389 LWB655389:LXF655389 MFX655389:MHB655389 MPT655389:MQX655389 MZP655389:NAT655389 NJL655389:NKP655389 NTH655389:NUL655389 ODD655389:OEH655389 OMZ655389:OOD655389 OWV655389:OXZ655389 PGR655389:PHV655389 PQN655389:PRR655389 QAJ655389:QBN655389 QKF655389:QLJ655389 QUB655389:QVF655389 RDX655389:RFB655389 RNT655389:ROX655389 RXP655389:RYT655389 SHL655389:SIP655389 SRH655389:SSL655389 TBD655389:TCH655389 TKZ655389:TMD655389 TUV655389:TVZ655389 UER655389:UFV655389 UON655389:UPR655389 UYJ655389:UZN655389 VIF655389:VJJ655389 VSB655389:VTF655389 WBX655389:WDB655389 WLT655389:WMX655389 WVP655389:WWT655389 H720925:AL720925 JD720925:KH720925 SZ720925:UD720925 ACV720925:ADZ720925 AMR720925:ANV720925 AWN720925:AXR720925 BGJ720925:BHN720925 BQF720925:BRJ720925 CAB720925:CBF720925 CJX720925:CLB720925 CTT720925:CUX720925 DDP720925:DET720925 DNL720925:DOP720925 DXH720925:DYL720925 EHD720925:EIH720925 EQZ720925:ESD720925 FAV720925:FBZ720925 FKR720925:FLV720925 FUN720925:FVR720925 GEJ720925:GFN720925 GOF720925:GPJ720925 GYB720925:GZF720925 HHX720925:HJB720925 HRT720925:HSX720925 IBP720925:ICT720925 ILL720925:IMP720925 IVH720925:IWL720925 JFD720925:JGH720925 JOZ720925:JQD720925 JYV720925:JZZ720925 KIR720925:KJV720925 KSN720925:KTR720925 LCJ720925:LDN720925 LMF720925:LNJ720925 LWB720925:LXF720925 MFX720925:MHB720925 MPT720925:MQX720925 MZP720925:NAT720925 NJL720925:NKP720925 NTH720925:NUL720925 ODD720925:OEH720925 OMZ720925:OOD720925 OWV720925:OXZ720925 PGR720925:PHV720925 PQN720925:PRR720925 QAJ720925:QBN720925 QKF720925:QLJ720925 QUB720925:QVF720925 RDX720925:RFB720925 RNT720925:ROX720925 RXP720925:RYT720925 SHL720925:SIP720925 SRH720925:SSL720925 TBD720925:TCH720925 TKZ720925:TMD720925 TUV720925:TVZ720925 UER720925:UFV720925 UON720925:UPR720925 UYJ720925:UZN720925 VIF720925:VJJ720925 VSB720925:VTF720925 WBX720925:WDB720925 WLT720925:WMX720925 WVP720925:WWT720925 H786461:AL786461 JD786461:KH786461 SZ786461:UD786461 ACV786461:ADZ786461 AMR786461:ANV786461 AWN786461:AXR786461 BGJ786461:BHN786461 BQF786461:BRJ786461 CAB786461:CBF786461 CJX786461:CLB786461 CTT786461:CUX786461 DDP786461:DET786461 DNL786461:DOP786461 DXH786461:DYL786461 EHD786461:EIH786461 EQZ786461:ESD786461 FAV786461:FBZ786461 FKR786461:FLV786461 FUN786461:FVR786461 GEJ786461:GFN786461 GOF786461:GPJ786461 GYB786461:GZF786461 HHX786461:HJB786461 HRT786461:HSX786461 IBP786461:ICT786461 ILL786461:IMP786461 IVH786461:IWL786461 JFD786461:JGH786461 JOZ786461:JQD786461 JYV786461:JZZ786461 KIR786461:KJV786461 KSN786461:KTR786461 LCJ786461:LDN786461 LMF786461:LNJ786461 LWB786461:LXF786461 MFX786461:MHB786461 MPT786461:MQX786461 MZP786461:NAT786461 NJL786461:NKP786461 NTH786461:NUL786461 ODD786461:OEH786461 OMZ786461:OOD786461 OWV786461:OXZ786461 PGR786461:PHV786461 PQN786461:PRR786461 QAJ786461:QBN786461 QKF786461:QLJ786461 QUB786461:QVF786461 RDX786461:RFB786461 RNT786461:ROX786461 RXP786461:RYT786461 SHL786461:SIP786461 SRH786461:SSL786461 TBD786461:TCH786461 TKZ786461:TMD786461 TUV786461:TVZ786461 UER786461:UFV786461 UON786461:UPR786461 UYJ786461:UZN786461 VIF786461:VJJ786461 VSB786461:VTF786461 WBX786461:WDB786461 WLT786461:WMX786461 WVP786461:WWT786461 H851997:AL851997 JD851997:KH851997 SZ851997:UD851997 ACV851997:ADZ851997 AMR851997:ANV851997 AWN851997:AXR851997 BGJ851997:BHN851997 BQF851997:BRJ851997 CAB851997:CBF851997 CJX851997:CLB851997 CTT851997:CUX851997 DDP851997:DET851997 DNL851997:DOP851997 DXH851997:DYL851997 EHD851997:EIH851997 EQZ851997:ESD851997 FAV851997:FBZ851997 FKR851997:FLV851997 FUN851997:FVR851997 GEJ851997:GFN851997 GOF851997:GPJ851997 GYB851997:GZF851997 HHX851997:HJB851997 HRT851997:HSX851997 IBP851997:ICT851997 ILL851997:IMP851997 IVH851997:IWL851997 JFD851997:JGH851997 JOZ851997:JQD851997 JYV851997:JZZ851997 KIR851997:KJV851997 KSN851997:KTR851997 LCJ851997:LDN851997 LMF851997:LNJ851997 LWB851997:LXF851997 MFX851997:MHB851997 MPT851997:MQX851997 MZP851997:NAT851997 NJL851997:NKP851997 NTH851997:NUL851997 ODD851997:OEH851997 OMZ851997:OOD851997 OWV851997:OXZ851997 PGR851997:PHV851997 PQN851997:PRR851997 QAJ851997:QBN851997 QKF851997:QLJ851997 QUB851997:QVF851997 RDX851997:RFB851997 RNT851997:ROX851997 RXP851997:RYT851997 SHL851997:SIP851997 SRH851997:SSL851997 TBD851997:TCH851997 TKZ851997:TMD851997 TUV851997:TVZ851997 UER851997:UFV851997 UON851997:UPR851997 UYJ851997:UZN851997 VIF851997:VJJ851997 VSB851997:VTF851997 WBX851997:WDB851997 WLT851997:WMX851997 WVP851997:WWT851997 H917533:AL917533 JD917533:KH917533 SZ917533:UD917533 ACV917533:ADZ917533 AMR917533:ANV917533 AWN917533:AXR917533 BGJ917533:BHN917533 BQF917533:BRJ917533 CAB917533:CBF917533 CJX917533:CLB917533 CTT917533:CUX917533 DDP917533:DET917533 DNL917533:DOP917533 DXH917533:DYL917533 EHD917533:EIH917533 EQZ917533:ESD917533 FAV917533:FBZ917533 FKR917533:FLV917533 FUN917533:FVR917533 GEJ917533:GFN917533 GOF917533:GPJ917533 GYB917533:GZF917533 HHX917533:HJB917533 HRT917533:HSX917533 IBP917533:ICT917533 ILL917533:IMP917533 IVH917533:IWL917533 JFD917533:JGH917533 JOZ917533:JQD917533 JYV917533:JZZ917533 KIR917533:KJV917533 KSN917533:KTR917533 LCJ917533:LDN917533 LMF917533:LNJ917533 LWB917533:LXF917533 MFX917533:MHB917533 MPT917533:MQX917533 MZP917533:NAT917533 NJL917533:NKP917533 NTH917533:NUL917533 ODD917533:OEH917533 OMZ917533:OOD917533 OWV917533:OXZ917533 PGR917533:PHV917533 PQN917533:PRR917533 QAJ917533:QBN917533 QKF917533:QLJ917533 QUB917533:QVF917533 RDX917533:RFB917533 RNT917533:ROX917533 RXP917533:RYT917533 SHL917533:SIP917533 SRH917533:SSL917533 TBD917533:TCH917533 TKZ917533:TMD917533 TUV917533:TVZ917533 UER917533:UFV917533 UON917533:UPR917533 UYJ917533:UZN917533 VIF917533:VJJ917533 VSB917533:VTF917533 WBX917533:WDB917533 WLT917533:WMX917533 WVP917533:WWT917533 H983069:AL983069 JD983069:KH983069 SZ983069:UD983069 ACV983069:ADZ983069 AMR983069:ANV983069 AWN983069:AXR983069 BGJ983069:BHN983069 BQF983069:BRJ983069 CAB983069:CBF983069 CJX983069:CLB983069 CTT983069:CUX983069 DDP983069:DET983069 DNL983069:DOP983069 DXH983069:DYL983069 EHD983069:EIH983069 EQZ983069:ESD983069 FAV983069:FBZ983069 FKR983069:FLV983069 FUN983069:FVR983069 GEJ983069:GFN983069 GOF983069:GPJ983069 GYB983069:GZF983069 HHX983069:HJB983069 HRT983069:HSX983069 IBP983069:ICT983069 ILL983069:IMP983069 IVH983069:IWL983069 JFD983069:JGH983069 JOZ983069:JQD983069 JYV983069:JZZ983069 KIR983069:KJV983069 KSN983069:KTR983069 LCJ983069:LDN983069 LMF983069:LNJ983069 LWB983069:LXF983069 MFX983069:MHB983069 MPT983069:MQX983069 MZP983069:NAT983069 NJL983069:NKP983069 NTH983069:NUL983069 ODD983069:OEH983069 OMZ983069:OOD983069 OWV983069:OXZ983069 PGR983069:PHV983069 PQN983069:PRR983069 QAJ983069:QBN983069 QKF983069:QLJ983069 QUB983069:QVF983069 RDX983069:RFB983069 RNT983069:ROX983069 RXP983069:RYT983069 SHL983069:SIP983069 SRH983069:SSL983069 TBD983069:TCH983069 TKZ983069:TMD983069 TUV983069:TVZ983069 UER983069:UFV983069 UON983069:UPR983069 UYJ983069:UZN983069 VIF983069:VJJ983069 VSB983069:VTF983069 WBX983069:WDB983069 WLT983069:WMX983069 WVP983069:WWT983069 H33:AL33 JD33:KH33 SZ33:UD33 ACV33:ADZ33 AMR33:ANV33 AWN33:AXR33 BGJ33:BHN33 BQF33:BRJ33 CAB33:CBF33 CJX33:CLB33 CTT33:CUX33 DDP33:DET33 DNL33:DOP33 DXH33:DYL33 EHD33:EIH33 EQZ33:ESD33 FAV33:FBZ33 FKR33:FLV33 FUN33:FVR33 GEJ33:GFN33 GOF33:GPJ33 GYB33:GZF33 HHX33:HJB33 HRT33:HSX33 IBP33:ICT33 ILL33:IMP33 IVH33:IWL33 JFD33:JGH33 JOZ33:JQD33 JYV33:JZZ33 KIR33:KJV33 KSN33:KTR33 LCJ33:LDN33 LMF33:LNJ33 LWB33:LXF33 MFX33:MHB33 MPT33:MQX33 MZP33:NAT33 NJL33:NKP33 NTH33:NUL33 ODD33:OEH33 OMZ33:OOD33 OWV33:OXZ33 PGR33:PHV33 PQN33:PRR33 QAJ33:QBN33 QKF33:QLJ33 QUB33:QVF33 RDX33:RFB33 RNT33:ROX33 RXP33:RYT33 SHL33:SIP33 SRH33:SSL33 TBD33:TCH33 TKZ33:TMD33 TUV33:TVZ33 UER33:UFV33 UON33:UPR33 UYJ33:UZN33 VIF33:VJJ33 VSB33:VTF33 WBX33:WDB33 WLT33:WMX33 WVP33:WWT33 H65569:AL65569 JD65569:KH65569 SZ65569:UD65569 ACV65569:ADZ65569 AMR65569:ANV65569 AWN65569:AXR65569 BGJ65569:BHN65569 BQF65569:BRJ65569 CAB65569:CBF65569 CJX65569:CLB65569 CTT65569:CUX65569 DDP65569:DET65569 DNL65569:DOP65569 DXH65569:DYL65569 EHD65569:EIH65569 EQZ65569:ESD65569 FAV65569:FBZ65569 FKR65569:FLV65569 FUN65569:FVR65569 GEJ65569:GFN65569 GOF65569:GPJ65569 GYB65569:GZF65569 HHX65569:HJB65569 HRT65569:HSX65569 IBP65569:ICT65569 ILL65569:IMP65569 IVH65569:IWL65569 JFD65569:JGH65569 JOZ65569:JQD65569 JYV65569:JZZ65569 KIR65569:KJV65569 KSN65569:KTR65569 LCJ65569:LDN65569 LMF65569:LNJ65569 LWB65569:LXF65569 MFX65569:MHB65569 MPT65569:MQX65569 MZP65569:NAT65569 NJL65569:NKP65569 NTH65569:NUL65569 ODD65569:OEH65569 OMZ65569:OOD65569 OWV65569:OXZ65569 PGR65569:PHV65569 PQN65569:PRR65569 QAJ65569:QBN65569 QKF65569:QLJ65569 QUB65569:QVF65569 RDX65569:RFB65569 RNT65569:ROX65569 RXP65569:RYT65569 SHL65569:SIP65569 SRH65569:SSL65569 TBD65569:TCH65569 TKZ65569:TMD65569 TUV65569:TVZ65569 UER65569:UFV65569 UON65569:UPR65569 UYJ65569:UZN65569 VIF65569:VJJ65569 VSB65569:VTF65569 WBX65569:WDB65569 WLT65569:WMX65569 WVP65569:WWT65569 H131105:AL131105 JD131105:KH131105 SZ131105:UD131105 ACV131105:ADZ131105 AMR131105:ANV131105 AWN131105:AXR131105 BGJ131105:BHN131105 BQF131105:BRJ131105 CAB131105:CBF131105 CJX131105:CLB131105 CTT131105:CUX131105 DDP131105:DET131105 DNL131105:DOP131105 DXH131105:DYL131105 EHD131105:EIH131105 EQZ131105:ESD131105 FAV131105:FBZ131105 FKR131105:FLV131105 FUN131105:FVR131105 GEJ131105:GFN131105 GOF131105:GPJ131105 GYB131105:GZF131105 HHX131105:HJB131105 HRT131105:HSX131105 IBP131105:ICT131105 ILL131105:IMP131105 IVH131105:IWL131105 JFD131105:JGH131105 JOZ131105:JQD131105 JYV131105:JZZ131105 KIR131105:KJV131105 KSN131105:KTR131105 LCJ131105:LDN131105 LMF131105:LNJ131105 LWB131105:LXF131105 MFX131105:MHB131105 MPT131105:MQX131105 MZP131105:NAT131105 NJL131105:NKP131105 NTH131105:NUL131105 ODD131105:OEH131105 OMZ131105:OOD131105 OWV131105:OXZ131105 PGR131105:PHV131105 PQN131105:PRR131105 QAJ131105:QBN131105 QKF131105:QLJ131105 QUB131105:QVF131105 RDX131105:RFB131105 RNT131105:ROX131105 RXP131105:RYT131105 SHL131105:SIP131105 SRH131105:SSL131105 TBD131105:TCH131105 TKZ131105:TMD131105 TUV131105:TVZ131105 UER131105:UFV131105 UON131105:UPR131105 UYJ131105:UZN131105 VIF131105:VJJ131105 VSB131105:VTF131105 WBX131105:WDB131105 WLT131105:WMX131105 WVP131105:WWT131105 H196641:AL196641 JD196641:KH196641 SZ196641:UD196641 ACV196641:ADZ196641 AMR196641:ANV196641 AWN196641:AXR196641 BGJ196641:BHN196641 BQF196641:BRJ196641 CAB196641:CBF196641 CJX196641:CLB196641 CTT196641:CUX196641 DDP196641:DET196641 DNL196641:DOP196641 DXH196641:DYL196641 EHD196641:EIH196641 EQZ196641:ESD196641 FAV196641:FBZ196641 FKR196641:FLV196641 FUN196641:FVR196641 GEJ196641:GFN196641 GOF196641:GPJ196641 GYB196641:GZF196641 HHX196641:HJB196641 HRT196641:HSX196641 IBP196641:ICT196641 ILL196641:IMP196641 IVH196641:IWL196641 JFD196641:JGH196641 JOZ196641:JQD196641 JYV196641:JZZ196641 KIR196641:KJV196641 KSN196641:KTR196641 LCJ196641:LDN196641 LMF196641:LNJ196641 LWB196641:LXF196641 MFX196641:MHB196641 MPT196641:MQX196641 MZP196641:NAT196641 NJL196641:NKP196641 NTH196641:NUL196641 ODD196641:OEH196641 OMZ196641:OOD196641 OWV196641:OXZ196641 PGR196641:PHV196641 PQN196641:PRR196641 QAJ196641:QBN196641 QKF196641:QLJ196641 QUB196641:QVF196641 RDX196641:RFB196641 RNT196641:ROX196641 RXP196641:RYT196641 SHL196641:SIP196641 SRH196641:SSL196641 TBD196641:TCH196641 TKZ196641:TMD196641 TUV196641:TVZ196641 UER196641:UFV196641 UON196641:UPR196641 UYJ196641:UZN196641 VIF196641:VJJ196641 VSB196641:VTF196641 WBX196641:WDB196641 WLT196641:WMX196641 WVP196641:WWT196641 H262177:AL262177 JD262177:KH262177 SZ262177:UD262177 ACV262177:ADZ262177 AMR262177:ANV262177 AWN262177:AXR262177 BGJ262177:BHN262177 BQF262177:BRJ262177 CAB262177:CBF262177 CJX262177:CLB262177 CTT262177:CUX262177 DDP262177:DET262177 DNL262177:DOP262177 DXH262177:DYL262177 EHD262177:EIH262177 EQZ262177:ESD262177 FAV262177:FBZ262177 FKR262177:FLV262177 FUN262177:FVR262177 GEJ262177:GFN262177 GOF262177:GPJ262177 GYB262177:GZF262177 HHX262177:HJB262177 HRT262177:HSX262177 IBP262177:ICT262177 ILL262177:IMP262177 IVH262177:IWL262177 JFD262177:JGH262177 JOZ262177:JQD262177 JYV262177:JZZ262177 KIR262177:KJV262177 KSN262177:KTR262177 LCJ262177:LDN262177 LMF262177:LNJ262177 LWB262177:LXF262177 MFX262177:MHB262177 MPT262177:MQX262177 MZP262177:NAT262177 NJL262177:NKP262177 NTH262177:NUL262177 ODD262177:OEH262177 OMZ262177:OOD262177 OWV262177:OXZ262177 PGR262177:PHV262177 PQN262177:PRR262177 QAJ262177:QBN262177 QKF262177:QLJ262177 QUB262177:QVF262177 RDX262177:RFB262177 RNT262177:ROX262177 RXP262177:RYT262177 SHL262177:SIP262177 SRH262177:SSL262177 TBD262177:TCH262177 TKZ262177:TMD262177 TUV262177:TVZ262177 UER262177:UFV262177 UON262177:UPR262177 UYJ262177:UZN262177 VIF262177:VJJ262177 VSB262177:VTF262177 WBX262177:WDB262177 WLT262177:WMX262177 WVP262177:WWT262177 H327713:AL327713 JD327713:KH327713 SZ327713:UD327713 ACV327713:ADZ327713 AMR327713:ANV327713 AWN327713:AXR327713 BGJ327713:BHN327713 BQF327713:BRJ327713 CAB327713:CBF327713 CJX327713:CLB327713 CTT327713:CUX327713 DDP327713:DET327713 DNL327713:DOP327713 DXH327713:DYL327713 EHD327713:EIH327713 EQZ327713:ESD327713 FAV327713:FBZ327713 FKR327713:FLV327713 FUN327713:FVR327713 GEJ327713:GFN327713 GOF327713:GPJ327713 GYB327713:GZF327713 HHX327713:HJB327713 HRT327713:HSX327713 IBP327713:ICT327713 ILL327713:IMP327713 IVH327713:IWL327713 JFD327713:JGH327713 JOZ327713:JQD327713 JYV327713:JZZ327713 KIR327713:KJV327713 KSN327713:KTR327713 LCJ327713:LDN327713 LMF327713:LNJ327713 LWB327713:LXF327713 MFX327713:MHB327713 MPT327713:MQX327713 MZP327713:NAT327713 NJL327713:NKP327713 NTH327713:NUL327713 ODD327713:OEH327713 OMZ327713:OOD327713 OWV327713:OXZ327713 PGR327713:PHV327713 PQN327713:PRR327713 QAJ327713:QBN327713 QKF327713:QLJ327713 QUB327713:QVF327713 RDX327713:RFB327713 RNT327713:ROX327713 RXP327713:RYT327713 SHL327713:SIP327713 SRH327713:SSL327713 TBD327713:TCH327713 TKZ327713:TMD327713 TUV327713:TVZ327713 UER327713:UFV327713 UON327713:UPR327713 UYJ327713:UZN327713 VIF327713:VJJ327713 VSB327713:VTF327713 WBX327713:WDB327713 WLT327713:WMX327713 WVP327713:WWT327713 H393249:AL393249 JD393249:KH393249 SZ393249:UD393249 ACV393249:ADZ393249 AMR393249:ANV393249 AWN393249:AXR393249 BGJ393249:BHN393249 BQF393249:BRJ393249 CAB393249:CBF393249 CJX393249:CLB393249 CTT393249:CUX393249 DDP393249:DET393249 DNL393249:DOP393249 DXH393249:DYL393249 EHD393249:EIH393249 EQZ393249:ESD393249 FAV393249:FBZ393249 FKR393249:FLV393249 FUN393249:FVR393249 GEJ393249:GFN393249 GOF393249:GPJ393249 GYB393249:GZF393249 HHX393249:HJB393249 HRT393249:HSX393249 IBP393249:ICT393249 ILL393249:IMP393249 IVH393249:IWL393249 JFD393249:JGH393249 JOZ393249:JQD393249 JYV393249:JZZ393249 KIR393249:KJV393249 KSN393249:KTR393249 LCJ393249:LDN393249 LMF393249:LNJ393249 LWB393249:LXF393249 MFX393249:MHB393249 MPT393249:MQX393249 MZP393249:NAT393249 NJL393249:NKP393249 NTH393249:NUL393249 ODD393249:OEH393249 OMZ393249:OOD393249 OWV393249:OXZ393249 PGR393249:PHV393249 PQN393249:PRR393249 QAJ393249:QBN393249 QKF393249:QLJ393249 QUB393249:QVF393249 RDX393249:RFB393249 RNT393249:ROX393249 RXP393249:RYT393249 SHL393249:SIP393249 SRH393249:SSL393249 TBD393249:TCH393249 TKZ393249:TMD393249 TUV393249:TVZ393249 UER393249:UFV393249 UON393249:UPR393249 UYJ393249:UZN393249 VIF393249:VJJ393249 VSB393249:VTF393249 WBX393249:WDB393249 WLT393249:WMX393249 WVP393249:WWT393249 H458785:AL458785 JD458785:KH458785 SZ458785:UD458785 ACV458785:ADZ458785 AMR458785:ANV458785 AWN458785:AXR458785 BGJ458785:BHN458785 BQF458785:BRJ458785 CAB458785:CBF458785 CJX458785:CLB458785 CTT458785:CUX458785 DDP458785:DET458785 DNL458785:DOP458785 DXH458785:DYL458785 EHD458785:EIH458785 EQZ458785:ESD458785 FAV458785:FBZ458785 FKR458785:FLV458785 FUN458785:FVR458785 GEJ458785:GFN458785 GOF458785:GPJ458785 GYB458785:GZF458785 HHX458785:HJB458785 HRT458785:HSX458785 IBP458785:ICT458785 ILL458785:IMP458785 IVH458785:IWL458785 JFD458785:JGH458785 JOZ458785:JQD458785 JYV458785:JZZ458785 KIR458785:KJV458785 KSN458785:KTR458785 LCJ458785:LDN458785 LMF458785:LNJ458785 LWB458785:LXF458785 MFX458785:MHB458785 MPT458785:MQX458785 MZP458785:NAT458785 NJL458785:NKP458785 NTH458785:NUL458785 ODD458785:OEH458785 OMZ458785:OOD458785 OWV458785:OXZ458785 PGR458785:PHV458785 PQN458785:PRR458785 QAJ458785:QBN458785 QKF458785:QLJ458785 QUB458785:QVF458785 RDX458785:RFB458785 RNT458785:ROX458785 RXP458785:RYT458785 SHL458785:SIP458785 SRH458785:SSL458785 TBD458785:TCH458785 TKZ458785:TMD458785 TUV458785:TVZ458785 UER458785:UFV458785 UON458785:UPR458785 UYJ458785:UZN458785 VIF458785:VJJ458785 VSB458785:VTF458785 WBX458785:WDB458785 WLT458785:WMX458785 WVP458785:WWT458785 H524321:AL524321 JD524321:KH524321 SZ524321:UD524321 ACV524321:ADZ524321 AMR524321:ANV524321 AWN524321:AXR524321 BGJ524321:BHN524321 BQF524321:BRJ524321 CAB524321:CBF524321 CJX524321:CLB524321 CTT524321:CUX524321 DDP524321:DET524321 DNL524321:DOP524321 DXH524321:DYL524321 EHD524321:EIH524321 EQZ524321:ESD524321 FAV524321:FBZ524321 FKR524321:FLV524321 FUN524321:FVR524321 GEJ524321:GFN524321 GOF524321:GPJ524321 GYB524321:GZF524321 HHX524321:HJB524321 HRT524321:HSX524321 IBP524321:ICT524321 ILL524321:IMP524321 IVH524321:IWL524321 JFD524321:JGH524321 JOZ524321:JQD524321 JYV524321:JZZ524321 KIR524321:KJV524321 KSN524321:KTR524321 LCJ524321:LDN524321 LMF524321:LNJ524321 LWB524321:LXF524321 MFX524321:MHB524321 MPT524321:MQX524321 MZP524321:NAT524321 NJL524321:NKP524321 NTH524321:NUL524321 ODD524321:OEH524321 OMZ524321:OOD524321 OWV524321:OXZ524321 PGR524321:PHV524321 PQN524321:PRR524321 QAJ524321:QBN524321 QKF524321:QLJ524321 QUB524321:QVF524321 RDX524321:RFB524321 RNT524321:ROX524321 RXP524321:RYT524321 SHL524321:SIP524321 SRH524321:SSL524321 TBD524321:TCH524321 TKZ524321:TMD524321 TUV524321:TVZ524321 UER524321:UFV524321 UON524321:UPR524321 UYJ524321:UZN524321 VIF524321:VJJ524321 VSB524321:VTF524321 WBX524321:WDB524321 WLT524321:WMX524321 WVP524321:WWT524321 H589857:AL589857 JD589857:KH589857 SZ589857:UD589857 ACV589857:ADZ589857 AMR589857:ANV589857 AWN589857:AXR589857 BGJ589857:BHN589857 BQF589857:BRJ589857 CAB589857:CBF589857 CJX589857:CLB589857 CTT589857:CUX589857 DDP589857:DET589857 DNL589857:DOP589857 DXH589857:DYL589857 EHD589857:EIH589857 EQZ589857:ESD589857 FAV589857:FBZ589857 FKR589857:FLV589857 FUN589857:FVR589857 GEJ589857:GFN589857 GOF589857:GPJ589857 GYB589857:GZF589857 HHX589857:HJB589857 HRT589857:HSX589857 IBP589857:ICT589857 ILL589857:IMP589857 IVH589857:IWL589857 JFD589857:JGH589857 JOZ589857:JQD589857 JYV589857:JZZ589857 KIR589857:KJV589857 KSN589857:KTR589857 LCJ589857:LDN589857 LMF589857:LNJ589857 LWB589857:LXF589857 MFX589857:MHB589857 MPT589857:MQX589857 MZP589857:NAT589857 NJL589857:NKP589857 NTH589857:NUL589857 ODD589857:OEH589857 OMZ589857:OOD589857 OWV589857:OXZ589857 PGR589857:PHV589857 PQN589857:PRR589857 QAJ589857:QBN589857 QKF589857:QLJ589857 QUB589857:QVF589857 RDX589857:RFB589857 RNT589857:ROX589857 RXP589857:RYT589857 SHL589857:SIP589857 SRH589857:SSL589857 TBD589857:TCH589857 TKZ589857:TMD589857 TUV589857:TVZ589857 UER589857:UFV589857 UON589857:UPR589857 UYJ589857:UZN589857 VIF589857:VJJ589857 VSB589857:VTF589857 WBX589857:WDB589857 WLT589857:WMX589857 WVP589857:WWT589857 H655393:AL655393 JD655393:KH655393 SZ655393:UD655393 ACV655393:ADZ655393 AMR655393:ANV655393 AWN655393:AXR655393 BGJ655393:BHN655393 BQF655393:BRJ655393 CAB655393:CBF655393 CJX655393:CLB655393 CTT655393:CUX655393 DDP655393:DET655393 DNL655393:DOP655393 DXH655393:DYL655393 EHD655393:EIH655393 EQZ655393:ESD655393 FAV655393:FBZ655393 FKR655393:FLV655393 FUN655393:FVR655393 GEJ655393:GFN655393 GOF655393:GPJ655393 GYB655393:GZF655393 HHX655393:HJB655393 HRT655393:HSX655393 IBP655393:ICT655393 ILL655393:IMP655393 IVH655393:IWL655393 JFD655393:JGH655393 JOZ655393:JQD655393 JYV655393:JZZ655393 KIR655393:KJV655393 KSN655393:KTR655393 LCJ655393:LDN655393 LMF655393:LNJ655393 LWB655393:LXF655393 MFX655393:MHB655393 MPT655393:MQX655393 MZP655393:NAT655393 NJL655393:NKP655393 NTH655393:NUL655393 ODD655393:OEH655393 OMZ655393:OOD655393 OWV655393:OXZ655393 PGR655393:PHV655393 PQN655393:PRR655393 QAJ655393:QBN655393 QKF655393:QLJ655393 QUB655393:QVF655393 RDX655393:RFB655393 RNT655393:ROX655393 RXP655393:RYT655393 SHL655393:SIP655393 SRH655393:SSL655393 TBD655393:TCH655393 TKZ655393:TMD655393 TUV655393:TVZ655393 UER655393:UFV655393 UON655393:UPR655393 UYJ655393:UZN655393 VIF655393:VJJ655393 VSB655393:VTF655393 WBX655393:WDB655393 WLT655393:WMX655393 WVP655393:WWT655393 H720929:AL720929 JD720929:KH720929 SZ720929:UD720929 ACV720929:ADZ720929 AMR720929:ANV720929 AWN720929:AXR720929 BGJ720929:BHN720929 BQF720929:BRJ720929 CAB720929:CBF720929 CJX720929:CLB720929 CTT720929:CUX720929 DDP720929:DET720929 DNL720929:DOP720929 DXH720929:DYL720929 EHD720929:EIH720929 EQZ720929:ESD720929 FAV720929:FBZ720929 FKR720929:FLV720929 FUN720929:FVR720929 GEJ720929:GFN720929 GOF720929:GPJ720929 GYB720929:GZF720929 HHX720929:HJB720929 HRT720929:HSX720929 IBP720929:ICT720929 ILL720929:IMP720929 IVH720929:IWL720929 JFD720929:JGH720929 JOZ720929:JQD720929 JYV720929:JZZ720929 KIR720929:KJV720929 KSN720929:KTR720929 LCJ720929:LDN720929 LMF720929:LNJ720929 LWB720929:LXF720929 MFX720929:MHB720929 MPT720929:MQX720929 MZP720929:NAT720929 NJL720929:NKP720929 NTH720929:NUL720929 ODD720929:OEH720929 OMZ720929:OOD720929 OWV720929:OXZ720929 PGR720929:PHV720929 PQN720929:PRR720929 QAJ720929:QBN720929 QKF720929:QLJ720929 QUB720929:QVF720929 RDX720929:RFB720929 RNT720929:ROX720929 RXP720929:RYT720929 SHL720929:SIP720929 SRH720929:SSL720929 TBD720929:TCH720929 TKZ720929:TMD720929 TUV720929:TVZ720929 UER720929:UFV720929 UON720929:UPR720929 UYJ720929:UZN720929 VIF720929:VJJ720929 VSB720929:VTF720929 WBX720929:WDB720929 WLT720929:WMX720929 WVP720929:WWT720929 H786465:AL786465 JD786465:KH786465 SZ786465:UD786465 ACV786465:ADZ786465 AMR786465:ANV786465 AWN786465:AXR786465 BGJ786465:BHN786465 BQF786465:BRJ786465 CAB786465:CBF786465 CJX786465:CLB786465 CTT786465:CUX786465 DDP786465:DET786465 DNL786465:DOP786465 DXH786465:DYL786465 EHD786465:EIH786465 EQZ786465:ESD786465 FAV786465:FBZ786465 FKR786465:FLV786465 FUN786465:FVR786465 GEJ786465:GFN786465 GOF786465:GPJ786465 GYB786465:GZF786465 HHX786465:HJB786465 HRT786465:HSX786465 IBP786465:ICT786465 ILL786465:IMP786465 IVH786465:IWL786465 JFD786465:JGH786465 JOZ786465:JQD786465 JYV786465:JZZ786465 KIR786465:KJV786465 KSN786465:KTR786465 LCJ786465:LDN786465 LMF786465:LNJ786465 LWB786465:LXF786465 MFX786465:MHB786465 MPT786465:MQX786465 MZP786465:NAT786465 NJL786465:NKP786465 NTH786465:NUL786465 ODD786465:OEH786465 OMZ786465:OOD786465 OWV786465:OXZ786465 PGR786465:PHV786465 PQN786465:PRR786465 QAJ786465:QBN786465 QKF786465:QLJ786465 QUB786465:QVF786465 RDX786465:RFB786465 RNT786465:ROX786465 RXP786465:RYT786465 SHL786465:SIP786465 SRH786465:SSL786465 TBD786465:TCH786465 TKZ786465:TMD786465 TUV786465:TVZ786465 UER786465:UFV786465 UON786465:UPR786465 UYJ786465:UZN786465 VIF786465:VJJ786465 VSB786465:VTF786465 WBX786465:WDB786465 WLT786465:WMX786465 WVP786465:WWT786465 H852001:AL852001 JD852001:KH852001 SZ852001:UD852001 ACV852001:ADZ852001 AMR852001:ANV852001 AWN852001:AXR852001 BGJ852001:BHN852001 BQF852001:BRJ852001 CAB852001:CBF852001 CJX852001:CLB852001 CTT852001:CUX852001 DDP852001:DET852001 DNL852001:DOP852001 DXH852001:DYL852001 EHD852001:EIH852001 EQZ852001:ESD852001 FAV852001:FBZ852001 FKR852001:FLV852001 FUN852001:FVR852001 GEJ852001:GFN852001 GOF852001:GPJ852001 GYB852001:GZF852001 HHX852001:HJB852001 HRT852001:HSX852001 IBP852001:ICT852001 ILL852001:IMP852001 IVH852001:IWL852001 JFD852001:JGH852001 JOZ852001:JQD852001 JYV852001:JZZ852001 KIR852001:KJV852001 KSN852001:KTR852001 LCJ852001:LDN852001 LMF852001:LNJ852001 LWB852001:LXF852001 MFX852001:MHB852001 MPT852001:MQX852001 MZP852001:NAT852001 NJL852001:NKP852001 NTH852001:NUL852001 ODD852001:OEH852001 OMZ852001:OOD852001 OWV852001:OXZ852001 PGR852001:PHV852001 PQN852001:PRR852001 QAJ852001:QBN852001 QKF852001:QLJ852001 QUB852001:QVF852001 RDX852001:RFB852001 RNT852001:ROX852001 RXP852001:RYT852001 SHL852001:SIP852001 SRH852001:SSL852001 TBD852001:TCH852001 TKZ852001:TMD852001 TUV852001:TVZ852001 UER852001:UFV852001 UON852001:UPR852001 UYJ852001:UZN852001 VIF852001:VJJ852001 VSB852001:VTF852001 WBX852001:WDB852001 WLT852001:WMX852001 WVP852001:WWT852001 H917537:AL917537 JD917537:KH917537 SZ917537:UD917537 ACV917537:ADZ917537 AMR917537:ANV917537 AWN917537:AXR917537 BGJ917537:BHN917537 BQF917537:BRJ917537 CAB917537:CBF917537 CJX917537:CLB917537 CTT917537:CUX917537 DDP917537:DET917537 DNL917537:DOP917537 DXH917537:DYL917537 EHD917537:EIH917537 EQZ917537:ESD917537 FAV917537:FBZ917537 FKR917537:FLV917537 FUN917537:FVR917537 GEJ917537:GFN917537 GOF917537:GPJ917537 GYB917537:GZF917537 HHX917537:HJB917537 HRT917537:HSX917537 IBP917537:ICT917537 ILL917537:IMP917537 IVH917537:IWL917537 JFD917537:JGH917537 JOZ917537:JQD917537 JYV917537:JZZ917537 KIR917537:KJV917537 KSN917537:KTR917537 LCJ917537:LDN917537 LMF917537:LNJ917537 LWB917537:LXF917537 MFX917537:MHB917537 MPT917537:MQX917537 MZP917537:NAT917537 NJL917537:NKP917537 NTH917537:NUL917537 ODD917537:OEH917537 OMZ917537:OOD917537 OWV917537:OXZ917537 PGR917537:PHV917537 PQN917537:PRR917537 QAJ917537:QBN917537 QKF917537:QLJ917537 QUB917537:QVF917537 RDX917537:RFB917537 RNT917537:ROX917537 RXP917537:RYT917537 SHL917537:SIP917537 SRH917537:SSL917537 TBD917537:TCH917537 TKZ917537:TMD917537 TUV917537:TVZ917537 UER917537:UFV917537 UON917537:UPR917537 UYJ917537:UZN917537 VIF917537:VJJ917537 VSB917537:VTF917537 WBX917537:WDB917537 WLT917537:WMX917537 WVP917537:WWT917537 H983073:AL983073 JD983073:KH983073 SZ983073:UD983073 ACV983073:ADZ983073 AMR983073:ANV983073 AWN983073:AXR983073 BGJ983073:BHN983073 BQF983073:BRJ983073 CAB983073:CBF983073 CJX983073:CLB983073 CTT983073:CUX983073 DDP983073:DET983073 DNL983073:DOP983073 DXH983073:DYL983073 EHD983073:EIH983073 EQZ983073:ESD983073 FAV983073:FBZ983073 FKR983073:FLV983073 FUN983073:FVR983073 GEJ983073:GFN983073 GOF983073:GPJ983073 GYB983073:GZF983073 HHX983073:HJB983073 HRT983073:HSX983073 IBP983073:ICT983073 ILL983073:IMP983073 IVH983073:IWL983073 JFD983073:JGH983073 JOZ983073:JQD983073 JYV983073:JZZ983073 KIR983073:KJV983073 KSN983073:KTR983073 LCJ983073:LDN983073 LMF983073:LNJ983073 LWB983073:LXF983073 MFX983073:MHB983073 MPT983073:MQX983073 MZP983073:NAT983073 NJL983073:NKP983073 NTH983073:NUL983073 ODD983073:OEH983073 OMZ983073:OOD983073 OWV983073:OXZ983073 PGR983073:PHV983073 PQN983073:PRR983073 QAJ983073:QBN983073 QKF983073:QLJ983073 QUB983073:QVF983073 RDX983073:RFB983073 RNT983073:ROX983073 RXP983073:RYT983073 SHL983073:SIP983073 SRH983073:SSL983073 TBD983073:TCH983073 TKZ983073:TMD983073 TUV983073:TVZ983073 UER983073:UFV983073 UON983073:UPR983073 UYJ983073:UZN983073 VIF983073:VJJ983073 VSB983073:VTF983073 WBX983073:WDB983073 WLT983073:WMX983073 WVP983073:WWT983073 H37:AL37 JD37:KH37 SZ37:UD37 ACV37:ADZ37 AMR37:ANV37 AWN37:AXR37 BGJ37:BHN37 BQF37:BRJ37 CAB37:CBF37 CJX37:CLB37 CTT37:CUX37 DDP37:DET37 DNL37:DOP37 DXH37:DYL37 EHD37:EIH37 EQZ37:ESD37 FAV37:FBZ37 FKR37:FLV37 FUN37:FVR37 GEJ37:GFN37 GOF37:GPJ37 GYB37:GZF37 HHX37:HJB37 HRT37:HSX37 IBP37:ICT37 ILL37:IMP37 IVH37:IWL37 JFD37:JGH37 JOZ37:JQD37 JYV37:JZZ37 KIR37:KJV37 KSN37:KTR37 LCJ37:LDN37 LMF37:LNJ37 LWB37:LXF37 MFX37:MHB37 MPT37:MQX37 MZP37:NAT37 NJL37:NKP37 NTH37:NUL37 ODD37:OEH37 OMZ37:OOD37 OWV37:OXZ37 PGR37:PHV37 PQN37:PRR37 QAJ37:QBN37 QKF37:QLJ37 QUB37:QVF37 RDX37:RFB37 RNT37:ROX37 RXP37:RYT37 SHL37:SIP37 SRH37:SSL37 TBD37:TCH37 TKZ37:TMD37 TUV37:TVZ37 UER37:UFV37 UON37:UPR37 UYJ37:UZN37 VIF37:VJJ37 VSB37:VTF37 WBX37:WDB37 WLT37:WMX37 WVP37:WWT37 H65573:AL65573 JD65573:KH65573 SZ65573:UD65573 ACV65573:ADZ65573 AMR65573:ANV65573 AWN65573:AXR65573 BGJ65573:BHN65573 BQF65573:BRJ65573 CAB65573:CBF65573 CJX65573:CLB65573 CTT65573:CUX65573 DDP65573:DET65573 DNL65573:DOP65573 DXH65573:DYL65573 EHD65573:EIH65573 EQZ65573:ESD65573 FAV65573:FBZ65573 FKR65573:FLV65573 FUN65573:FVR65573 GEJ65573:GFN65573 GOF65573:GPJ65573 GYB65573:GZF65573 HHX65573:HJB65573 HRT65573:HSX65573 IBP65573:ICT65573 ILL65573:IMP65573 IVH65573:IWL65573 JFD65573:JGH65573 JOZ65573:JQD65573 JYV65573:JZZ65573 KIR65573:KJV65573 KSN65573:KTR65573 LCJ65573:LDN65573 LMF65573:LNJ65573 LWB65573:LXF65573 MFX65573:MHB65573 MPT65573:MQX65573 MZP65573:NAT65573 NJL65573:NKP65573 NTH65573:NUL65573 ODD65573:OEH65573 OMZ65573:OOD65573 OWV65573:OXZ65573 PGR65573:PHV65573 PQN65573:PRR65573 QAJ65573:QBN65573 QKF65573:QLJ65573 QUB65573:QVF65573 RDX65573:RFB65573 RNT65573:ROX65573 RXP65573:RYT65573 SHL65573:SIP65573 SRH65573:SSL65573 TBD65573:TCH65573 TKZ65573:TMD65573 TUV65573:TVZ65573 UER65573:UFV65573 UON65573:UPR65573 UYJ65573:UZN65573 VIF65573:VJJ65573 VSB65573:VTF65573 WBX65573:WDB65573 WLT65573:WMX65573 WVP65573:WWT65573 H131109:AL131109 JD131109:KH131109 SZ131109:UD131109 ACV131109:ADZ131109 AMR131109:ANV131109 AWN131109:AXR131109 BGJ131109:BHN131109 BQF131109:BRJ131109 CAB131109:CBF131109 CJX131109:CLB131109 CTT131109:CUX131109 DDP131109:DET131109 DNL131109:DOP131109 DXH131109:DYL131109 EHD131109:EIH131109 EQZ131109:ESD131109 FAV131109:FBZ131109 FKR131109:FLV131109 FUN131109:FVR131109 GEJ131109:GFN131109 GOF131109:GPJ131109 GYB131109:GZF131109 HHX131109:HJB131109 HRT131109:HSX131109 IBP131109:ICT131109 ILL131109:IMP131109 IVH131109:IWL131109 JFD131109:JGH131109 JOZ131109:JQD131109 JYV131109:JZZ131109 KIR131109:KJV131109 KSN131109:KTR131109 LCJ131109:LDN131109 LMF131109:LNJ131109 LWB131109:LXF131109 MFX131109:MHB131109 MPT131109:MQX131109 MZP131109:NAT131109 NJL131109:NKP131109 NTH131109:NUL131109 ODD131109:OEH131109 OMZ131109:OOD131109 OWV131109:OXZ131109 PGR131109:PHV131109 PQN131109:PRR131109 QAJ131109:QBN131109 QKF131109:QLJ131109 QUB131109:QVF131109 RDX131109:RFB131109 RNT131109:ROX131109 RXP131109:RYT131109 SHL131109:SIP131109 SRH131109:SSL131109 TBD131109:TCH131109 TKZ131109:TMD131109 TUV131109:TVZ131109 UER131109:UFV131109 UON131109:UPR131109 UYJ131109:UZN131109 VIF131109:VJJ131109 VSB131109:VTF131109 WBX131109:WDB131109 WLT131109:WMX131109 WVP131109:WWT131109 H196645:AL196645 JD196645:KH196645 SZ196645:UD196645 ACV196645:ADZ196645 AMR196645:ANV196645 AWN196645:AXR196645 BGJ196645:BHN196645 BQF196645:BRJ196645 CAB196645:CBF196645 CJX196645:CLB196645 CTT196645:CUX196645 DDP196645:DET196645 DNL196645:DOP196645 DXH196645:DYL196645 EHD196645:EIH196645 EQZ196645:ESD196645 FAV196645:FBZ196645 FKR196645:FLV196645 FUN196645:FVR196645 GEJ196645:GFN196645 GOF196645:GPJ196645 GYB196645:GZF196645 HHX196645:HJB196645 HRT196645:HSX196645 IBP196645:ICT196645 ILL196645:IMP196645 IVH196645:IWL196645 JFD196645:JGH196645 JOZ196645:JQD196645 JYV196645:JZZ196645 KIR196645:KJV196645 KSN196645:KTR196645 LCJ196645:LDN196645 LMF196645:LNJ196645 LWB196645:LXF196645 MFX196645:MHB196645 MPT196645:MQX196645 MZP196645:NAT196645 NJL196645:NKP196645 NTH196645:NUL196645 ODD196645:OEH196645 OMZ196645:OOD196645 OWV196645:OXZ196645 PGR196645:PHV196645 PQN196645:PRR196645 QAJ196645:QBN196645 QKF196645:QLJ196645 QUB196645:QVF196645 RDX196645:RFB196645 RNT196645:ROX196645 RXP196645:RYT196645 SHL196645:SIP196645 SRH196645:SSL196645 TBD196645:TCH196645 TKZ196645:TMD196645 TUV196645:TVZ196645 UER196645:UFV196645 UON196645:UPR196645 UYJ196645:UZN196645 VIF196645:VJJ196645 VSB196645:VTF196645 WBX196645:WDB196645 WLT196645:WMX196645 WVP196645:WWT196645 H262181:AL262181 JD262181:KH262181 SZ262181:UD262181 ACV262181:ADZ262181 AMR262181:ANV262181 AWN262181:AXR262181 BGJ262181:BHN262181 BQF262181:BRJ262181 CAB262181:CBF262181 CJX262181:CLB262181 CTT262181:CUX262181 DDP262181:DET262181 DNL262181:DOP262181 DXH262181:DYL262181 EHD262181:EIH262181 EQZ262181:ESD262181 FAV262181:FBZ262181 FKR262181:FLV262181 FUN262181:FVR262181 GEJ262181:GFN262181 GOF262181:GPJ262181 GYB262181:GZF262181 HHX262181:HJB262181 HRT262181:HSX262181 IBP262181:ICT262181 ILL262181:IMP262181 IVH262181:IWL262181 JFD262181:JGH262181 JOZ262181:JQD262181 JYV262181:JZZ262181 KIR262181:KJV262181 KSN262181:KTR262181 LCJ262181:LDN262181 LMF262181:LNJ262181 LWB262181:LXF262181 MFX262181:MHB262181 MPT262181:MQX262181 MZP262181:NAT262181 NJL262181:NKP262181 NTH262181:NUL262181 ODD262181:OEH262181 OMZ262181:OOD262181 OWV262181:OXZ262181 PGR262181:PHV262181 PQN262181:PRR262181 QAJ262181:QBN262181 QKF262181:QLJ262181 QUB262181:QVF262181 RDX262181:RFB262181 RNT262181:ROX262181 RXP262181:RYT262181 SHL262181:SIP262181 SRH262181:SSL262181 TBD262181:TCH262181 TKZ262181:TMD262181 TUV262181:TVZ262181 UER262181:UFV262181 UON262181:UPR262181 UYJ262181:UZN262181 VIF262181:VJJ262181 VSB262181:VTF262181 WBX262181:WDB262181 WLT262181:WMX262181 WVP262181:WWT262181 H327717:AL327717 JD327717:KH327717 SZ327717:UD327717 ACV327717:ADZ327717 AMR327717:ANV327717 AWN327717:AXR327717 BGJ327717:BHN327717 BQF327717:BRJ327717 CAB327717:CBF327717 CJX327717:CLB327717 CTT327717:CUX327717 DDP327717:DET327717 DNL327717:DOP327717 DXH327717:DYL327717 EHD327717:EIH327717 EQZ327717:ESD327717 FAV327717:FBZ327717 FKR327717:FLV327717 FUN327717:FVR327717 GEJ327717:GFN327717 GOF327717:GPJ327717 GYB327717:GZF327717 HHX327717:HJB327717 HRT327717:HSX327717 IBP327717:ICT327717 ILL327717:IMP327717 IVH327717:IWL327717 JFD327717:JGH327717 JOZ327717:JQD327717 JYV327717:JZZ327717 KIR327717:KJV327717 KSN327717:KTR327717 LCJ327717:LDN327717 LMF327717:LNJ327717 LWB327717:LXF327717 MFX327717:MHB327717 MPT327717:MQX327717 MZP327717:NAT327717 NJL327717:NKP327717 NTH327717:NUL327717 ODD327717:OEH327717 OMZ327717:OOD327717 OWV327717:OXZ327717 PGR327717:PHV327717 PQN327717:PRR327717 QAJ327717:QBN327717 QKF327717:QLJ327717 QUB327717:QVF327717 RDX327717:RFB327717 RNT327717:ROX327717 RXP327717:RYT327717 SHL327717:SIP327717 SRH327717:SSL327717 TBD327717:TCH327717 TKZ327717:TMD327717 TUV327717:TVZ327717 UER327717:UFV327717 UON327717:UPR327717 UYJ327717:UZN327717 VIF327717:VJJ327717 VSB327717:VTF327717 WBX327717:WDB327717 WLT327717:WMX327717 WVP327717:WWT327717 H393253:AL393253 JD393253:KH393253 SZ393253:UD393253 ACV393253:ADZ393253 AMR393253:ANV393253 AWN393253:AXR393253 BGJ393253:BHN393253 BQF393253:BRJ393253 CAB393253:CBF393253 CJX393253:CLB393253 CTT393253:CUX393253 DDP393253:DET393253 DNL393253:DOP393253 DXH393253:DYL393253 EHD393253:EIH393253 EQZ393253:ESD393253 FAV393253:FBZ393253 FKR393253:FLV393253 FUN393253:FVR393253 GEJ393253:GFN393253 GOF393253:GPJ393253 GYB393253:GZF393253 HHX393253:HJB393253 HRT393253:HSX393253 IBP393253:ICT393253 ILL393253:IMP393253 IVH393253:IWL393253 JFD393253:JGH393253 JOZ393253:JQD393253 JYV393253:JZZ393253 KIR393253:KJV393253 KSN393253:KTR393253 LCJ393253:LDN393253 LMF393253:LNJ393253 LWB393253:LXF393253 MFX393253:MHB393253 MPT393253:MQX393253 MZP393253:NAT393253 NJL393253:NKP393253 NTH393253:NUL393253 ODD393253:OEH393253 OMZ393253:OOD393253 OWV393253:OXZ393253 PGR393253:PHV393253 PQN393253:PRR393253 QAJ393253:QBN393253 QKF393253:QLJ393253 QUB393253:QVF393253 RDX393253:RFB393253 RNT393253:ROX393253 RXP393253:RYT393253 SHL393253:SIP393253 SRH393253:SSL393253 TBD393253:TCH393253 TKZ393253:TMD393253 TUV393253:TVZ393253 UER393253:UFV393253 UON393253:UPR393253 UYJ393253:UZN393253 VIF393253:VJJ393253 VSB393253:VTF393253 WBX393253:WDB393253 WLT393253:WMX393253 WVP393253:WWT393253 H458789:AL458789 JD458789:KH458789 SZ458789:UD458789 ACV458789:ADZ458789 AMR458789:ANV458789 AWN458789:AXR458789 BGJ458789:BHN458789 BQF458789:BRJ458789 CAB458789:CBF458789 CJX458789:CLB458789 CTT458789:CUX458789 DDP458789:DET458789 DNL458789:DOP458789 DXH458789:DYL458789 EHD458789:EIH458789 EQZ458789:ESD458789 FAV458789:FBZ458789 FKR458789:FLV458789 FUN458789:FVR458789 GEJ458789:GFN458789 GOF458789:GPJ458789 GYB458789:GZF458789 HHX458789:HJB458789 HRT458789:HSX458789 IBP458789:ICT458789 ILL458789:IMP458789 IVH458789:IWL458789 JFD458789:JGH458789 JOZ458789:JQD458789 JYV458789:JZZ458789 KIR458789:KJV458789 KSN458789:KTR458789 LCJ458789:LDN458789 LMF458789:LNJ458789 LWB458789:LXF458789 MFX458789:MHB458789 MPT458789:MQX458789 MZP458789:NAT458789 NJL458789:NKP458789 NTH458789:NUL458789 ODD458789:OEH458789 OMZ458789:OOD458789 OWV458789:OXZ458789 PGR458789:PHV458789 PQN458789:PRR458789 QAJ458789:QBN458789 QKF458789:QLJ458789 QUB458789:QVF458789 RDX458789:RFB458789 RNT458789:ROX458789 RXP458789:RYT458789 SHL458789:SIP458789 SRH458789:SSL458789 TBD458789:TCH458789 TKZ458789:TMD458789 TUV458789:TVZ458789 UER458789:UFV458789 UON458789:UPR458789 UYJ458789:UZN458789 VIF458789:VJJ458789 VSB458789:VTF458789 WBX458789:WDB458789 WLT458789:WMX458789 WVP458789:WWT458789 H524325:AL524325 JD524325:KH524325 SZ524325:UD524325 ACV524325:ADZ524325 AMR524325:ANV524325 AWN524325:AXR524325 BGJ524325:BHN524325 BQF524325:BRJ524325 CAB524325:CBF524325 CJX524325:CLB524325 CTT524325:CUX524325 DDP524325:DET524325 DNL524325:DOP524325 DXH524325:DYL524325 EHD524325:EIH524325 EQZ524325:ESD524325 FAV524325:FBZ524325 FKR524325:FLV524325 FUN524325:FVR524325 GEJ524325:GFN524325 GOF524325:GPJ524325 GYB524325:GZF524325 HHX524325:HJB524325 HRT524325:HSX524325 IBP524325:ICT524325 ILL524325:IMP524325 IVH524325:IWL524325 JFD524325:JGH524325 JOZ524325:JQD524325 JYV524325:JZZ524325 KIR524325:KJV524325 KSN524325:KTR524325 LCJ524325:LDN524325 LMF524325:LNJ524325 LWB524325:LXF524325 MFX524325:MHB524325 MPT524325:MQX524325 MZP524325:NAT524325 NJL524325:NKP524325 NTH524325:NUL524325 ODD524325:OEH524325 OMZ524325:OOD524325 OWV524325:OXZ524325 PGR524325:PHV524325 PQN524325:PRR524325 QAJ524325:QBN524325 QKF524325:QLJ524325 QUB524325:QVF524325 RDX524325:RFB524325 RNT524325:ROX524325 RXP524325:RYT524325 SHL524325:SIP524325 SRH524325:SSL524325 TBD524325:TCH524325 TKZ524325:TMD524325 TUV524325:TVZ524325 UER524325:UFV524325 UON524325:UPR524325 UYJ524325:UZN524325 VIF524325:VJJ524325 VSB524325:VTF524325 WBX524325:WDB524325 WLT524325:WMX524325 WVP524325:WWT524325 H589861:AL589861 JD589861:KH589861 SZ589861:UD589861 ACV589861:ADZ589861 AMR589861:ANV589861 AWN589861:AXR589861 BGJ589861:BHN589861 BQF589861:BRJ589861 CAB589861:CBF589861 CJX589861:CLB589861 CTT589861:CUX589861 DDP589861:DET589861 DNL589861:DOP589861 DXH589861:DYL589861 EHD589861:EIH589861 EQZ589861:ESD589861 FAV589861:FBZ589861 FKR589861:FLV589861 FUN589861:FVR589861 GEJ589861:GFN589861 GOF589861:GPJ589861 GYB589861:GZF589861 HHX589861:HJB589861 HRT589861:HSX589861 IBP589861:ICT589861 ILL589861:IMP589861 IVH589861:IWL589861 JFD589861:JGH589861 JOZ589861:JQD589861 JYV589861:JZZ589861 KIR589861:KJV589861 KSN589861:KTR589861 LCJ589861:LDN589861 LMF589861:LNJ589861 LWB589861:LXF589861 MFX589861:MHB589861 MPT589861:MQX589861 MZP589861:NAT589861 NJL589861:NKP589861 NTH589861:NUL589861 ODD589861:OEH589861 OMZ589861:OOD589861 OWV589861:OXZ589861 PGR589861:PHV589861 PQN589861:PRR589861 QAJ589861:QBN589861 QKF589861:QLJ589861 QUB589861:QVF589861 RDX589861:RFB589861 RNT589861:ROX589861 RXP589861:RYT589861 SHL589861:SIP589861 SRH589861:SSL589861 TBD589861:TCH589861 TKZ589861:TMD589861 TUV589861:TVZ589861 UER589861:UFV589861 UON589861:UPR589861 UYJ589861:UZN589861 VIF589861:VJJ589861 VSB589861:VTF589861 WBX589861:WDB589861 WLT589861:WMX589861 WVP589861:WWT589861 H655397:AL655397 JD655397:KH655397 SZ655397:UD655397 ACV655397:ADZ655397 AMR655397:ANV655397 AWN655397:AXR655397 BGJ655397:BHN655397 BQF655397:BRJ655397 CAB655397:CBF655397 CJX655397:CLB655397 CTT655397:CUX655397 DDP655397:DET655397 DNL655397:DOP655397 DXH655397:DYL655397 EHD655397:EIH655397 EQZ655397:ESD655397 FAV655397:FBZ655397 FKR655397:FLV655397 FUN655397:FVR655397 GEJ655397:GFN655397 GOF655397:GPJ655397 GYB655397:GZF655397 HHX655397:HJB655397 HRT655397:HSX655397 IBP655397:ICT655397 ILL655397:IMP655397 IVH655397:IWL655397 JFD655397:JGH655397 JOZ655397:JQD655397 JYV655397:JZZ655397 KIR655397:KJV655397 KSN655397:KTR655397 LCJ655397:LDN655397 LMF655397:LNJ655397 LWB655397:LXF655397 MFX655397:MHB655397 MPT655397:MQX655397 MZP655397:NAT655397 NJL655397:NKP655397 NTH655397:NUL655397 ODD655397:OEH655397 OMZ655397:OOD655397 OWV655397:OXZ655397 PGR655397:PHV655397 PQN655397:PRR655397 QAJ655397:QBN655397 QKF655397:QLJ655397 QUB655397:QVF655397 RDX655397:RFB655397 RNT655397:ROX655397 RXP655397:RYT655397 SHL655397:SIP655397 SRH655397:SSL655397 TBD655397:TCH655397 TKZ655397:TMD655397 TUV655397:TVZ655397 UER655397:UFV655397 UON655397:UPR655397 UYJ655397:UZN655397 VIF655397:VJJ655397 VSB655397:VTF655397 WBX655397:WDB655397 WLT655397:WMX655397 WVP655397:WWT655397 H720933:AL720933 JD720933:KH720933 SZ720933:UD720933 ACV720933:ADZ720933 AMR720933:ANV720933 AWN720933:AXR720933 BGJ720933:BHN720933 BQF720933:BRJ720933 CAB720933:CBF720933 CJX720933:CLB720933 CTT720933:CUX720933 DDP720933:DET720933 DNL720933:DOP720933 DXH720933:DYL720933 EHD720933:EIH720933 EQZ720933:ESD720933 FAV720933:FBZ720933 FKR720933:FLV720933 FUN720933:FVR720933 GEJ720933:GFN720933 GOF720933:GPJ720933 GYB720933:GZF720933 HHX720933:HJB720933 HRT720933:HSX720933 IBP720933:ICT720933 ILL720933:IMP720933 IVH720933:IWL720933 JFD720933:JGH720933 JOZ720933:JQD720933 JYV720933:JZZ720933 KIR720933:KJV720933 KSN720933:KTR720933 LCJ720933:LDN720933 LMF720933:LNJ720933 LWB720933:LXF720933 MFX720933:MHB720933 MPT720933:MQX720933 MZP720933:NAT720933 NJL720933:NKP720933 NTH720933:NUL720933 ODD720933:OEH720933 OMZ720933:OOD720933 OWV720933:OXZ720933 PGR720933:PHV720933 PQN720933:PRR720933 QAJ720933:QBN720933 QKF720933:QLJ720933 QUB720933:QVF720933 RDX720933:RFB720933 RNT720933:ROX720933 RXP720933:RYT720933 SHL720933:SIP720933 SRH720933:SSL720933 TBD720933:TCH720933 TKZ720933:TMD720933 TUV720933:TVZ720933 UER720933:UFV720933 UON720933:UPR720933 UYJ720933:UZN720933 VIF720933:VJJ720933 VSB720933:VTF720933 WBX720933:WDB720933 WLT720933:WMX720933 WVP720933:WWT720933 H786469:AL786469 JD786469:KH786469 SZ786469:UD786469 ACV786469:ADZ786469 AMR786469:ANV786469 AWN786469:AXR786469 BGJ786469:BHN786469 BQF786469:BRJ786469 CAB786469:CBF786469 CJX786469:CLB786469 CTT786469:CUX786469 DDP786469:DET786469 DNL786469:DOP786469 DXH786469:DYL786469 EHD786469:EIH786469 EQZ786469:ESD786469 FAV786469:FBZ786469 FKR786469:FLV786469 FUN786469:FVR786469 GEJ786469:GFN786469 GOF786469:GPJ786469 GYB786469:GZF786469 HHX786469:HJB786469 HRT786469:HSX786469 IBP786469:ICT786469 ILL786469:IMP786469 IVH786469:IWL786469 JFD786469:JGH786469 JOZ786469:JQD786469 JYV786469:JZZ786469 KIR786469:KJV786469 KSN786469:KTR786469 LCJ786469:LDN786469 LMF786469:LNJ786469 LWB786469:LXF786469 MFX786469:MHB786469 MPT786469:MQX786469 MZP786469:NAT786469 NJL786469:NKP786469 NTH786469:NUL786469 ODD786469:OEH786469 OMZ786469:OOD786469 OWV786469:OXZ786469 PGR786469:PHV786469 PQN786469:PRR786469 QAJ786469:QBN786469 QKF786469:QLJ786469 QUB786469:QVF786469 RDX786469:RFB786469 RNT786469:ROX786469 RXP786469:RYT786469 SHL786469:SIP786469 SRH786469:SSL786469 TBD786469:TCH786469 TKZ786469:TMD786469 TUV786469:TVZ786469 UER786469:UFV786469 UON786469:UPR786469 UYJ786469:UZN786469 VIF786469:VJJ786469 VSB786469:VTF786469 WBX786469:WDB786469 WLT786469:WMX786469 WVP786469:WWT786469 H852005:AL852005 JD852005:KH852005 SZ852005:UD852005 ACV852005:ADZ852005 AMR852005:ANV852005 AWN852005:AXR852005 BGJ852005:BHN852005 BQF852005:BRJ852005 CAB852005:CBF852005 CJX852005:CLB852005 CTT852005:CUX852005 DDP852005:DET852005 DNL852005:DOP852005 DXH852005:DYL852005 EHD852005:EIH852005 EQZ852005:ESD852005 FAV852005:FBZ852005 FKR852005:FLV852005 FUN852005:FVR852005 GEJ852005:GFN852005 GOF852005:GPJ852005 GYB852005:GZF852005 HHX852005:HJB852005 HRT852005:HSX852005 IBP852005:ICT852005 ILL852005:IMP852005 IVH852005:IWL852005 JFD852005:JGH852005 JOZ852005:JQD852005 JYV852005:JZZ852005 KIR852005:KJV852005 KSN852005:KTR852005 LCJ852005:LDN852005 LMF852005:LNJ852005 LWB852005:LXF852005 MFX852005:MHB852005 MPT852005:MQX852005 MZP852005:NAT852005 NJL852005:NKP852005 NTH852005:NUL852005 ODD852005:OEH852005 OMZ852005:OOD852005 OWV852005:OXZ852005 PGR852005:PHV852005 PQN852005:PRR852005 QAJ852005:QBN852005 QKF852005:QLJ852005 QUB852005:QVF852005 RDX852005:RFB852005 RNT852005:ROX852005 RXP852005:RYT852005 SHL852005:SIP852005 SRH852005:SSL852005 TBD852005:TCH852005 TKZ852005:TMD852005 TUV852005:TVZ852005 UER852005:UFV852005 UON852005:UPR852005 UYJ852005:UZN852005 VIF852005:VJJ852005 VSB852005:VTF852005 WBX852005:WDB852005 WLT852005:WMX852005 WVP852005:WWT852005 H917541:AL917541 JD917541:KH917541 SZ917541:UD917541 ACV917541:ADZ917541 AMR917541:ANV917541 AWN917541:AXR917541 BGJ917541:BHN917541 BQF917541:BRJ917541 CAB917541:CBF917541 CJX917541:CLB917541 CTT917541:CUX917541 DDP917541:DET917541 DNL917541:DOP917541 DXH917541:DYL917541 EHD917541:EIH917541 EQZ917541:ESD917541 FAV917541:FBZ917541 FKR917541:FLV917541 FUN917541:FVR917541 GEJ917541:GFN917541 GOF917541:GPJ917541 GYB917541:GZF917541 HHX917541:HJB917541 HRT917541:HSX917541 IBP917541:ICT917541 ILL917541:IMP917541 IVH917541:IWL917541 JFD917541:JGH917541 JOZ917541:JQD917541 JYV917541:JZZ917541 KIR917541:KJV917541 KSN917541:KTR917541 LCJ917541:LDN917541 LMF917541:LNJ917541 LWB917541:LXF917541 MFX917541:MHB917541 MPT917541:MQX917541 MZP917541:NAT917541 NJL917541:NKP917541 NTH917541:NUL917541 ODD917541:OEH917541 OMZ917541:OOD917541 OWV917541:OXZ917541 PGR917541:PHV917541 PQN917541:PRR917541 QAJ917541:QBN917541 QKF917541:QLJ917541 QUB917541:QVF917541 RDX917541:RFB917541 RNT917541:ROX917541 RXP917541:RYT917541 SHL917541:SIP917541 SRH917541:SSL917541 TBD917541:TCH917541 TKZ917541:TMD917541 TUV917541:TVZ917541 UER917541:UFV917541 UON917541:UPR917541 UYJ917541:UZN917541 VIF917541:VJJ917541 VSB917541:VTF917541 WBX917541:WDB917541 WLT917541:WMX917541 WVP917541:WWT917541 H983077:AL983077 JD983077:KH983077 SZ983077:UD983077 ACV983077:ADZ983077 AMR983077:ANV983077 AWN983077:AXR983077 BGJ983077:BHN983077 BQF983077:BRJ983077 CAB983077:CBF983077 CJX983077:CLB983077 CTT983077:CUX983077 DDP983077:DET983077 DNL983077:DOP983077 DXH983077:DYL983077 EHD983077:EIH983077 EQZ983077:ESD983077 FAV983077:FBZ983077 FKR983077:FLV983077 FUN983077:FVR983077 GEJ983077:GFN983077 GOF983077:GPJ983077 GYB983077:GZF983077 HHX983077:HJB983077 HRT983077:HSX983077 IBP983077:ICT983077 ILL983077:IMP983077 IVH983077:IWL983077 JFD983077:JGH983077 JOZ983077:JQD983077 JYV983077:JZZ983077 KIR983077:KJV983077 KSN983077:KTR983077 LCJ983077:LDN983077 LMF983077:LNJ983077 LWB983077:LXF983077 MFX983077:MHB983077 MPT983077:MQX983077 MZP983077:NAT983077 NJL983077:NKP983077 NTH983077:NUL983077 ODD983077:OEH983077 OMZ983077:OOD983077 OWV983077:OXZ983077 PGR983077:PHV983077 PQN983077:PRR983077 QAJ983077:QBN983077 QKF983077:QLJ983077 QUB983077:QVF983077 RDX983077:RFB983077 RNT983077:ROX983077 RXP983077:RYT983077 SHL983077:SIP983077 SRH983077:SSL983077 TBD983077:TCH983077 TKZ983077:TMD983077 TUV983077:TVZ983077 UER983077:UFV983077 UON983077:UPR983077 UYJ983077:UZN983077 VIF983077:VJJ983077 VSB983077:VTF983077 WBX983077:WDB983077 WLT983077:WMX983077 WVP983077:WWT983077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82284-A262-46EE-9D36-86BA9252663D}">
  <sheetPr>
    <tabColor theme="7" tint="0.79998168889431442"/>
    <pageSetUpPr fitToPage="1"/>
  </sheetPr>
  <dimension ref="A1:CS111"/>
  <sheetViews>
    <sheetView view="pageBreakPreview" zoomScaleNormal="100" zoomScaleSheetLayoutView="100" workbookViewId="0"/>
  </sheetViews>
  <sheetFormatPr defaultRowHeight="16.5" x14ac:dyDescent="0.4"/>
  <cols>
    <col min="1" max="1" width="4.625" style="236" customWidth="1"/>
    <col min="2" max="7" width="2.625" style="236" customWidth="1"/>
    <col min="8" max="49" width="2.375" style="236" customWidth="1"/>
    <col min="50" max="87" width="2.625" style="236" customWidth="1"/>
    <col min="88" max="89" width="2.625" style="196" customWidth="1"/>
    <col min="90" max="97" width="9" style="196"/>
    <col min="98" max="256" width="9" style="195"/>
    <col min="257" max="257" width="4.625" style="195" customWidth="1"/>
    <col min="258" max="263" width="2.625" style="195" customWidth="1"/>
    <col min="264" max="305" width="2.375" style="195" customWidth="1"/>
    <col min="306" max="345" width="2.625" style="195" customWidth="1"/>
    <col min="346" max="512" width="9" style="195"/>
    <col min="513" max="513" width="4.625" style="195" customWidth="1"/>
    <col min="514" max="519" width="2.625" style="195" customWidth="1"/>
    <col min="520" max="561" width="2.375" style="195" customWidth="1"/>
    <col min="562" max="601" width="2.625" style="195" customWidth="1"/>
    <col min="602" max="768" width="9" style="195"/>
    <col min="769" max="769" width="4.625" style="195" customWidth="1"/>
    <col min="770" max="775" width="2.625" style="195" customWidth="1"/>
    <col min="776" max="817" width="2.375" style="195" customWidth="1"/>
    <col min="818" max="857" width="2.625" style="195" customWidth="1"/>
    <col min="858" max="1024" width="9" style="195"/>
    <col min="1025" max="1025" width="4.625" style="195" customWidth="1"/>
    <col min="1026" max="1031" width="2.625" style="195" customWidth="1"/>
    <col min="1032" max="1073" width="2.375" style="195" customWidth="1"/>
    <col min="1074" max="1113" width="2.625" style="195" customWidth="1"/>
    <col min="1114" max="1280" width="9" style="195"/>
    <col min="1281" max="1281" width="4.625" style="195" customWidth="1"/>
    <col min="1282" max="1287" width="2.625" style="195" customWidth="1"/>
    <col min="1288" max="1329" width="2.375" style="195" customWidth="1"/>
    <col min="1330" max="1369" width="2.625" style="195" customWidth="1"/>
    <col min="1370" max="1536" width="9" style="195"/>
    <col min="1537" max="1537" width="4.625" style="195" customWidth="1"/>
    <col min="1538" max="1543" width="2.625" style="195" customWidth="1"/>
    <col min="1544" max="1585" width="2.375" style="195" customWidth="1"/>
    <col min="1586" max="1625" width="2.625" style="195" customWidth="1"/>
    <col min="1626" max="1792" width="9" style="195"/>
    <col min="1793" max="1793" width="4.625" style="195" customWidth="1"/>
    <col min="1794" max="1799" width="2.625" style="195" customWidth="1"/>
    <col min="1800" max="1841" width="2.375" style="195" customWidth="1"/>
    <col min="1842" max="1881" width="2.625" style="195" customWidth="1"/>
    <col min="1882" max="2048" width="9" style="195"/>
    <col min="2049" max="2049" width="4.625" style="195" customWidth="1"/>
    <col min="2050" max="2055" width="2.625" style="195" customWidth="1"/>
    <col min="2056" max="2097" width="2.375" style="195" customWidth="1"/>
    <col min="2098" max="2137" width="2.625" style="195" customWidth="1"/>
    <col min="2138" max="2304" width="9" style="195"/>
    <col min="2305" max="2305" width="4.625" style="195" customWidth="1"/>
    <col min="2306" max="2311" width="2.625" style="195" customWidth="1"/>
    <col min="2312" max="2353" width="2.375" style="195" customWidth="1"/>
    <col min="2354" max="2393" width="2.625" style="195" customWidth="1"/>
    <col min="2394" max="2560" width="9" style="195"/>
    <col min="2561" max="2561" width="4.625" style="195" customWidth="1"/>
    <col min="2562" max="2567" width="2.625" style="195" customWidth="1"/>
    <col min="2568" max="2609" width="2.375" style="195" customWidth="1"/>
    <col min="2610" max="2649" width="2.625" style="195" customWidth="1"/>
    <col min="2650" max="2816" width="9" style="195"/>
    <col min="2817" max="2817" width="4.625" style="195" customWidth="1"/>
    <col min="2818" max="2823" width="2.625" style="195" customWidth="1"/>
    <col min="2824" max="2865" width="2.375" style="195" customWidth="1"/>
    <col min="2866" max="2905" width="2.625" style="195" customWidth="1"/>
    <col min="2906" max="3072" width="9" style="195"/>
    <col min="3073" max="3073" width="4.625" style="195" customWidth="1"/>
    <col min="3074" max="3079" width="2.625" style="195" customWidth="1"/>
    <col min="3080" max="3121" width="2.375" style="195" customWidth="1"/>
    <col min="3122" max="3161" width="2.625" style="195" customWidth="1"/>
    <col min="3162" max="3328" width="9" style="195"/>
    <col min="3329" max="3329" width="4.625" style="195" customWidth="1"/>
    <col min="3330" max="3335" width="2.625" style="195" customWidth="1"/>
    <col min="3336" max="3377" width="2.375" style="195" customWidth="1"/>
    <col min="3378" max="3417" width="2.625" style="195" customWidth="1"/>
    <col min="3418" max="3584" width="9" style="195"/>
    <col min="3585" max="3585" width="4.625" style="195" customWidth="1"/>
    <col min="3586" max="3591" width="2.625" style="195" customWidth="1"/>
    <col min="3592" max="3633" width="2.375" style="195" customWidth="1"/>
    <col min="3634" max="3673" width="2.625" style="195" customWidth="1"/>
    <col min="3674" max="3840" width="9" style="195"/>
    <col min="3841" max="3841" width="4.625" style="195" customWidth="1"/>
    <col min="3842" max="3847" width="2.625" style="195" customWidth="1"/>
    <col min="3848" max="3889" width="2.375" style="195" customWidth="1"/>
    <col min="3890" max="3929" width="2.625" style="195" customWidth="1"/>
    <col min="3930" max="4096" width="9" style="195"/>
    <col min="4097" max="4097" width="4.625" style="195" customWidth="1"/>
    <col min="4098" max="4103" width="2.625" style="195" customWidth="1"/>
    <col min="4104" max="4145" width="2.375" style="195" customWidth="1"/>
    <col min="4146" max="4185" width="2.625" style="195" customWidth="1"/>
    <col min="4186" max="4352" width="9" style="195"/>
    <col min="4353" max="4353" width="4.625" style="195" customWidth="1"/>
    <col min="4354" max="4359" width="2.625" style="195" customWidth="1"/>
    <col min="4360" max="4401" width="2.375" style="195" customWidth="1"/>
    <col min="4402" max="4441" width="2.625" style="195" customWidth="1"/>
    <col min="4442" max="4608" width="9" style="195"/>
    <col min="4609" max="4609" width="4.625" style="195" customWidth="1"/>
    <col min="4610" max="4615" width="2.625" style="195" customWidth="1"/>
    <col min="4616" max="4657" width="2.375" style="195" customWidth="1"/>
    <col min="4658" max="4697" width="2.625" style="195" customWidth="1"/>
    <col min="4698" max="4864" width="9" style="195"/>
    <col min="4865" max="4865" width="4.625" style="195" customWidth="1"/>
    <col min="4866" max="4871" width="2.625" style="195" customWidth="1"/>
    <col min="4872" max="4913" width="2.375" style="195" customWidth="1"/>
    <col min="4914" max="4953" width="2.625" style="195" customWidth="1"/>
    <col min="4954" max="5120" width="9" style="195"/>
    <col min="5121" max="5121" width="4.625" style="195" customWidth="1"/>
    <col min="5122" max="5127" width="2.625" style="195" customWidth="1"/>
    <col min="5128" max="5169" width="2.375" style="195" customWidth="1"/>
    <col min="5170" max="5209" width="2.625" style="195" customWidth="1"/>
    <col min="5210" max="5376" width="9" style="195"/>
    <col min="5377" max="5377" width="4.625" style="195" customWidth="1"/>
    <col min="5378" max="5383" width="2.625" style="195" customWidth="1"/>
    <col min="5384" max="5425" width="2.375" style="195" customWidth="1"/>
    <col min="5426" max="5465" width="2.625" style="195" customWidth="1"/>
    <col min="5466" max="5632" width="9" style="195"/>
    <col min="5633" max="5633" width="4.625" style="195" customWidth="1"/>
    <col min="5634" max="5639" width="2.625" style="195" customWidth="1"/>
    <col min="5640" max="5681" width="2.375" style="195" customWidth="1"/>
    <col min="5682" max="5721" width="2.625" style="195" customWidth="1"/>
    <col min="5722" max="5888" width="9" style="195"/>
    <col min="5889" max="5889" width="4.625" style="195" customWidth="1"/>
    <col min="5890" max="5895" width="2.625" style="195" customWidth="1"/>
    <col min="5896" max="5937" width="2.375" style="195" customWidth="1"/>
    <col min="5938" max="5977" width="2.625" style="195" customWidth="1"/>
    <col min="5978" max="6144" width="9" style="195"/>
    <col min="6145" max="6145" width="4.625" style="195" customWidth="1"/>
    <col min="6146" max="6151" width="2.625" style="195" customWidth="1"/>
    <col min="6152" max="6193" width="2.375" style="195" customWidth="1"/>
    <col min="6194" max="6233" width="2.625" style="195" customWidth="1"/>
    <col min="6234" max="6400" width="9" style="195"/>
    <col min="6401" max="6401" width="4.625" style="195" customWidth="1"/>
    <col min="6402" max="6407" width="2.625" style="195" customWidth="1"/>
    <col min="6408" max="6449" width="2.375" style="195" customWidth="1"/>
    <col min="6450" max="6489" width="2.625" style="195" customWidth="1"/>
    <col min="6490" max="6656" width="9" style="195"/>
    <col min="6657" max="6657" width="4.625" style="195" customWidth="1"/>
    <col min="6658" max="6663" width="2.625" style="195" customWidth="1"/>
    <col min="6664" max="6705" width="2.375" style="195" customWidth="1"/>
    <col min="6706" max="6745" width="2.625" style="195" customWidth="1"/>
    <col min="6746" max="6912" width="9" style="195"/>
    <col min="6913" max="6913" width="4.625" style="195" customWidth="1"/>
    <col min="6914" max="6919" width="2.625" style="195" customWidth="1"/>
    <col min="6920" max="6961" width="2.375" style="195" customWidth="1"/>
    <col min="6962" max="7001" width="2.625" style="195" customWidth="1"/>
    <col min="7002" max="7168" width="9" style="195"/>
    <col min="7169" max="7169" width="4.625" style="195" customWidth="1"/>
    <col min="7170" max="7175" width="2.625" style="195" customWidth="1"/>
    <col min="7176" max="7217" width="2.375" style="195" customWidth="1"/>
    <col min="7218" max="7257" width="2.625" style="195" customWidth="1"/>
    <col min="7258" max="7424" width="9" style="195"/>
    <col min="7425" max="7425" width="4.625" style="195" customWidth="1"/>
    <col min="7426" max="7431" width="2.625" style="195" customWidth="1"/>
    <col min="7432" max="7473" width="2.375" style="195" customWidth="1"/>
    <col min="7474" max="7513" width="2.625" style="195" customWidth="1"/>
    <col min="7514" max="7680" width="9" style="195"/>
    <col min="7681" max="7681" width="4.625" style="195" customWidth="1"/>
    <col min="7682" max="7687" width="2.625" style="195" customWidth="1"/>
    <col min="7688" max="7729" width="2.375" style="195" customWidth="1"/>
    <col min="7730" max="7769" width="2.625" style="195" customWidth="1"/>
    <col min="7770" max="7936" width="9" style="195"/>
    <col min="7937" max="7937" width="4.625" style="195" customWidth="1"/>
    <col min="7938" max="7943" width="2.625" style="195" customWidth="1"/>
    <col min="7944" max="7985" width="2.375" style="195" customWidth="1"/>
    <col min="7986" max="8025" width="2.625" style="195" customWidth="1"/>
    <col min="8026" max="8192" width="9" style="195"/>
    <col min="8193" max="8193" width="4.625" style="195" customWidth="1"/>
    <col min="8194" max="8199" width="2.625" style="195" customWidth="1"/>
    <col min="8200" max="8241" width="2.375" style="195" customWidth="1"/>
    <col min="8242" max="8281" width="2.625" style="195" customWidth="1"/>
    <col min="8282" max="8448" width="9" style="195"/>
    <col min="8449" max="8449" width="4.625" style="195" customWidth="1"/>
    <col min="8450" max="8455" width="2.625" style="195" customWidth="1"/>
    <col min="8456" max="8497" width="2.375" style="195" customWidth="1"/>
    <col min="8498" max="8537" width="2.625" style="195" customWidth="1"/>
    <col min="8538" max="8704" width="9" style="195"/>
    <col min="8705" max="8705" width="4.625" style="195" customWidth="1"/>
    <col min="8706" max="8711" width="2.625" style="195" customWidth="1"/>
    <col min="8712" max="8753" width="2.375" style="195" customWidth="1"/>
    <col min="8754" max="8793" width="2.625" style="195" customWidth="1"/>
    <col min="8794" max="8960" width="9" style="195"/>
    <col min="8961" max="8961" width="4.625" style="195" customWidth="1"/>
    <col min="8962" max="8967" width="2.625" style="195" customWidth="1"/>
    <col min="8968" max="9009" width="2.375" style="195" customWidth="1"/>
    <col min="9010" max="9049" width="2.625" style="195" customWidth="1"/>
    <col min="9050" max="9216" width="9" style="195"/>
    <col min="9217" max="9217" width="4.625" style="195" customWidth="1"/>
    <col min="9218" max="9223" width="2.625" style="195" customWidth="1"/>
    <col min="9224" max="9265" width="2.375" style="195" customWidth="1"/>
    <col min="9266" max="9305" width="2.625" style="195" customWidth="1"/>
    <col min="9306" max="9472" width="9" style="195"/>
    <col min="9473" max="9473" width="4.625" style="195" customWidth="1"/>
    <col min="9474" max="9479" width="2.625" style="195" customWidth="1"/>
    <col min="9480" max="9521" width="2.375" style="195" customWidth="1"/>
    <col min="9522" max="9561" width="2.625" style="195" customWidth="1"/>
    <col min="9562" max="9728" width="9" style="195"/>
    <col min="9729" max="9729" width="4.625" style="195" customWidth="1"/>
    <col min="9730" max="9735" width="2.625" style="195" customWidth="1"/>
    <col min="9736" max="9777" width="2.375" style="195" customWidth="1"/>
    <col min="9778" max="9817" width="2.625" style="195" customWidth="1"/>
    <col min="9818" max="9984" width="9" style="195"/>
    <col min="9985" max="9985" width="4.625" style="195" customWidth="1"/>
    <col min="9986" max="9991" width="2.625" style="195" customWidth="1"/>
    <col min="9992" max="10033" width="2.375" style="195" customWidth="1"/>
    <col min="10034" max="10073" width="2.625" style="195" customWidth="1"/>
    <col min="10074" max="10240" width="9" style="195"/>
    <col min="10241" max="10241" width="4.625" style="195" customWidth="1"/>
    <col min="10242" max="10247" width="2.625" style="195" customWidth="1"/>
    <col min="10248" max="10289" width="2.375" style="195" customWidth="1"/>
    <col min="10290" max="10329" width="2.625" style="195" customWidth="1"/>
    <col min="10330" max="10496" width="9" style="195"/>
    <col min="10497" max="10497" width="4.625" style="195" customWidth="1"/>
    <col min="10498" max="10503" width="2.625" style="195" customWidth="1"/>
    <col min="10504" max="10545" width="2.375" style="195" customWidth="1"/>
    <col min="10546" max="10585" width="2.625" style="195" customWidth="1"/>
    <col min="10586" max="10752" width="9" style="195"/>
    <col min="10753" max="10753" width="4.625" style="195" customWidth="1"/>
    <col min="10754" max="10759" width="2.625" style="195" customWidth="1"/>
    <col min="10760" max="10801" width="2.375" style="195" customWidth="1"/>
    <col min="10802" max="10841" width="2.625" style="195" customWidth="1"/>
    <col min="10842" max="11008" width="9" style="195"/>
    <col min="11009" max="11009" width="4.625" style="195" customWidth="1"/>
    <col min="11010" max="11015" width="2.625" style="195" customWidth="1"/>
    <col min="11016" max="11057" width="2.375" style="195" customWidth="1"/>
    <col min="11058" max="11097" width="2.625" style="195" customWidth="1"/>
    <col min="11098" max="11264" width="9" style="195"/>
    <col min="11265" max="11265" width="4.625" style="195" customWidth="1"/>
    <col min="11266" max="11271" width="2.625" style="195" customWidth="1"/>
    <col min="11272" max="11313" width="2.375" style="195" customWidth="1"/>
    <col min="11314" max="11353" width="2.625" style="195" customWidth="1"/>
    <col min="11354" max="11520" width="9" style="195"/>
    <col min="11521" max="11521" width="4.625" style="195" customWidth="1"/>
    <col min="11522" max="11527" width="2.625" style="195" customWidth="1"/>
    <col min="11528" max="11569" width="2.375" style="195" customWidth="1"/>
    <col min="11570" max="11609" width="2.625" style="195" customWidth="1"/>
    <col min="11610" max="11776" width="9" style="195"/>
    <col min="11777" max="11777" width="4.625" style="195" customWidth="1"/>
    <col min="11778" max="11783" width="2.625" style="195" customWidth="1"/>
    <col min="11784" max="11825" width="2.375" style="195" customWidth="1"/>
    <col min="11826" max="11865" width="2.625" style="195" customWidth="1"/>
    <col min="11866" max="12032" width="9" style="195"/>
    <col min="12033" max="12033" width="4.625" style="195" customWidth="1"/>
    <col min="12034" max="12039" width="2.625" style="195" customWidth="1"/>
    <col min="12040" max="12081" width="2.375" style="195" customWidth="1"/>
    <col min="12082" max="12121" width="2.625" style="195" customWidth="1"/>
    <col min="12122" max="12288" width="9" style="195"/>
    <col min="12289" max="12289" width="4.625" style="195" customWidth="1"/>
    <col min="12290" max="12295" width="2.625" style="195" customWidth="1"/>
    <col min="12296" max="12337" width="2.375" style="195" customWidth="1"/>
    <col min="12338" max="12377" width="2.625" style="195" customWidth="1"/>
    <col min="12378" max="12544" width="9" style="195"/>
    <col min="12545" max="12545" width="4.625" style="195" customWidth="1"/>
    <col min="12546" max="12551" width="2.625" style="195" customWidth="1"/>
    <col min="12552" max="12593" width="2.375" style="195" customWidth="1"/>
    <col min="12594" max="12633" width="2.625" style="195" customWidth="1"/>
    <col min="12634" max="12800" width="9" style="195"/>
    <col min="12801" max="12801" width="4.625" style="195" customWidth="1"/>
    <col min="12802" max="12807" width="2.625" style="195" customWidth="1"/>
    <col min="12808" max="12849" width="2.375" style="195" customWidth="1"/>
    <col min="12850" max="12889" width="2.625" style="195" customWidth="1"/>
    <col min="12890" max="13056" width="9" style="195"/>
    <col min="13057" max="13057" width="4.625" style="195" customWidth="1"/>
    <col min="13058" max="13063" width="2.625" style="195" customWidth="1"/>
    <col min="13064" max="13105" width="2.375" style="195" customWidth="1"/>
    <col min="13106" max="13145" width="2.625" style="195" customWidth="1"/>
    <col min="13146" max="13312" width="9" style="195"/>
    <col min="13313" max="13313" width="4.625" style="195" customWidth="1"/>
    <col min="13314" max="13319" width="2.625" style="195" customWidth="1"/>
    <col min="13320" max="13361" width="2.375" style="195" customWidth="1"/>
    <col min="13362" max="13401" width="2.625" style="195" customWidth="1"/>
    <col min="13402" max="13568" width="9" style="195"/>
    <col min="13569" max="13569" width="4.625" style="195" customWidth="1"/>
    <col min="13570" max="13575" width="2.625" style="195" customWidth="1"/>
    <col min="13576" max="13617" width="2.375" style="195" customWidth="1"/>
    <col min="13618" max="13657" width="2.625" style="195" customWidth="1"/>
    <col min="13658" max="13824" width="9" style="195"/>
    <col min="13825" max="13825" width="4.625" style="195" customWidth="1"/>
    <col min="13826" max="13831" width="2.625" style="195" customWidth="1"/>
    <col min="13832" max="13873" width="2.375" style="195" customWidth="1"/>
    <col min="13874" max="13913" width="2.625" style="195" customWidth="1"/>
    <col min="13914" max="14080" width="9" style="195"/>
    <col min="14081" max="14081" width="4.625" style="195" customWidth="1"/>
    <col min="14082" max="14087" width="2.625" style="195" customWidth="1"/>
    <col min="14088" max="14129" width="2.375" style="195" customWidth="1"/>
    <col min="14130" max="14169" width="2.625" style="195" customWidth="1"/>
    <col min="14170" max="14336" width="9" style="195"/>
    <col min="14337" max="14337" width="4.625" style="195" customWidth="1"/>
    <col min="14338" max="14343" width="2.625" style="195" customWidth="1"/>
    <col min="14344" max="14385" width="2.375" style="195" customWidth="1"/>
    <col min="14386" max="14425" width="2.625" style="195" customWidth="1"/>
    <col min="14426" max="14592" width="9" style="195"/>
    <col min="14593" max="14593" width="4.625" style="195" customWidth="1"/>
    <col min="14594" max="14599" width="2.625" style="195" customWidth="1"/>
    <col min="14600" max="14641" width="2.375" style="195" customWidth="1"/>
    <col min="14642" max="14681" width="2.625" style="195" customWidth="1"/>
    <col min="14682" max="14848" width="9" style="195"/>
    <col min="14849" max="14849" width="4.625" style="195" customWidth="1"/>
    <col min="14850" max="14855" width="2.625" style="195" customWidth="1"/>
    <col min="14856" max="14897" width="2.375" style="195" customWidth="1"/>
    <col min="14898" max="14937" width="2.625" style="195" customWidth="1"/>
    <col min="14938" max="15104" width="9" style="195"/>
    <col min="15105" max="15105" width="4.625" style="195" customWidth="1"/>
    <col min="15106" max="15111" width="2.625" style="195" customWidth="1"/>
    <col min="15112" max="15153" width="2.375" style="195" customWidth="1"/>
    <col min="15154" max="15193" width="2.625" style="195" customWidth="1"/>
    <col min="15194" max="15360" width="9" style="195"/>
    <col min="15361" max="15361" width="4.625" style="195" customWidth="1"/>
    <col min="15362" max="15367" width="2.625" style="195" customWidth="1"/>
    <col min="15368" max="15409" width="2.375" style="195" customWidth="1"/>
    <col min="15410" max="15449" width="2.625" style="195" customWidth="1"/>
    <col min="15450" max="15616" width="9" style="195"/>
    <col min="15617" max="15617" width="4.625" style="195" customWidth="1"/>
    <col min="15618" max="15623" width="2.625" style="195" customWidth="1"/>
    <col min="15624" max="15665" width="2.375" style="195" customWidth="1"/>
    <col min="15666" max="15705" width="2.625" style="195" customWidth="1"/>
    <col min="15706" max="15872" width="9" style="195"/>
    <col min="15873" max="15873" width="4.625" style="195" customWidth="1"/>
    <col min="15874" max="15879" width="2.625" style="195" customWidth="1"/>
    <col min="15880" max="15921" width="2.375" style="195" customWidth="1"/>
    <col min="15922" max="15961" width="2.625" style="195" customWidth="1"/>
    <col min="15962" max="16128" width="9" style="195"/>
    <col min="16129" max="16129" width="4.625" style="195" customWidth="1"/>
    <col min="16130" max="16135" width="2.625" style="195" customWidth="1"/>
    <col min="16136" max="16177" width="2.375" style="195" customWidth="1"/>
    <col min="16178" max="16217" width="2.625" style="195" customWidth="1"/>
    <col min="16218" max="16384" width="9" style="195"/>
  </cols>
  <sheetData>
    <row r="1" spans="1:73" ht="15" customHeight="1" x14ac:dyDescent="0.4">
      <c r="A1" s="197" t="s">
        <v>180</v>
      </c>
      <c r="AJ1" s="1380"/>
      <c r="AK1" s="1380"/>
      <c r="AL1" s="1380"/>
      <c r="AM1" s="1380"/>
      <c r="AN1" s="1380"/>
      <c r="AO1" s="1380"/>
      <c r="AP1" s="1380"/>
      <c r="AQ1" s="1380"/>
      <c r="AR1" s="1380"/>
      <c r="AS1" s="1380"/>
      <c r="AT1" s="1380"/>
      <c r="AU1" s="1380"/>
      <c r="AV1" s="1380"/>
      <c r="AW1" s="1380"/>
      <c r="AX1" s="1380"/>
      <c r="AY1" s="1380"/>
      <c r="AZ1" s="1380"/>
      <c r="BA1" s="1380"/>
      <c r="BB1" s="1380"/>
    </row>
    <row r="2" spans="1:73" ht="15" customHeight="1" x14ac:dyDescent="0.4">
      <c r="A2" s="198" t="s">
        <v>377</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row>
    <row r="3" spans="1:73" ht="15" customHeight="1" x14ac:dyDescent="0.4">
      <c r="F3" s="238"/>
      <c r="G3" s="238"/>
      <c r="H3" s="238"/>
      <c r="I3" s="238"/>
      <c r="J3" s="238"/>
      <c r="K3" s="238"/>
      <c r="L3" s="238"/>
      <c r="M3" s="238"/>
      <c r="N3" s="238"/>
      <c r="O3" s="238"/>
      <c r="P3" s="238"/>
      <c r="Q3" s="238"/>
      <c r="R3" s="238"/>
      <c r="S3" s="238"/>
      <c r="T3" s="238"/>
      <c r="U3" s="238"/>
      <c r="V3" s="238"/>
      <c r="W3" s="238"/>
      <c r="X3" s="238"/>
      <c r="Y3" s="238"/>
      <c r="Z3" s="238"/>
      <c r="AA3" s="238"/>
      <c r="AB3" s="238"/>
      <c r="AJ3" s="1380"/>
      <c r="AK3" s="1380"/>
      <c r="AL3" s="1380"/>
      <c r="AM3" s="1380"/>
      <c r="AN3" s="1380"/>
      <c r="AO3" s="1380"/>
      <c r="AP3" s="1380"/>
      <c r="AQ3" s="1380"/>
      <c r="AR3" s="1380"/>
      <c r="AS3" s="1380"/>
      <c r="AT3" s="1380"/>
      <c r="AU3" s="1380"/>
      <c r="AV3" s="1380"/>
      <c r="AW3" s="1380"/>
      <c r="AX3" s="1380"/>
      <c r="AY3" s="1380"/>
      <c r="AZ3" s="1380"/>
      <c r="BA3" s="1380"/>
      <c r="BB3" s="1380"/>
    </row>
    <row r="4" spans="1:73" ht="15" customHeight="1" x14ac:dyDescent="0.4">
      <c r="A4" s="1492" t="s">
        <v>1137</v>
      </c>
      <c r="B4" s="1492"/>
      <c r="C4" s="1492"/>
      <c r="D4" s="1492"/>
      <c r="E4" s="1492"/>
      <c r="F4" s="1492"/>
      <c r="G4" s="1492"/>
      <c r="H4" s="1492"/>
      <c r="I4" s="1492"/>
      <c r="J4" s="1492"/>
      <c r="K4" s="1492"/>
      <c r="L4" s="1492"/>
      <c r="M4" s="1492"/>
      <c r="N4" s="1492"/>
      <c r="O4" s="1492"/>
      <c r="P4" s="1492"/>
      <c r="Q4" s="1492"/>
      <c r="R4" s="1492"/>
      <c r="S4" s="1492"/>
      <c r="T4" s="1492"/>
      <c r="U4" s="1492"/>
      <c r="V4" s="1492"/>
      <c r="W4" s="1492"/>
      <c r="X4" s="1492"/>
      <c r="Y4" s="1492"/>
      <c r="Z4" s="1492"/>
      <c r="AA4" s="1492"/>
      <c r="AB4" s="1492"/>
      <c r="AC4" s="1492"/>
      <c r="AD4" s="1492"/>
      <c r="AE4" s="1492"/>
      <c r="AF4" s="1492"/>
      <c r="AG4" s="1492"/>
      <c r="AH4" s="1492"/>
      <c r="AI4" s="1492"/>
      <c r="AJ4" s="1492"/>
      <c r="AK4" s="1492"/>
      <c r="AL4" s="1492"/>
      <c r="AM4" s="1492"/>
      <c r="AN4" s="1492"/>
      <c r="AO4" s="1492"/>
      <c r="AP4" s="1492"/>
      <c r="AQ4" s="1492"/>
      <c r="AR4" s="1492"/>
      <c r="AS4" s="1492"/>
      <c r="AT4" s="1492"/>
      <c r="AU4" s="1492"/>
      <c r="AV4" s="1492"/>
      <c r="AW4" s="1492"/>
      <c r="AX4" s="1492"/>
      <c r="AY4" s="1492"/>
      <c r="AZ4" s="1492"/>
      <c r="BA4" s="1492"/>
      <c r="BB4" s="1492"/>
      <c r="BC4" s="270"/>
      <c r="BD4" s="270"/>
      <c r="BE4" s="270"/>
    </row>
    <row r="5" spans="1:73" ht="15" customHeight="1" thickBot="1" x14ac:dyDescent="0.45">
      <c r="A5" s="1381" t="s">
        <v>278</v>
      </c>
      <c r="B5" s="1382"/>
      <c r="C5" s="1382"/>
      <c r="D5" s="1382"/>
      <c r="E5" s="1382"/>
      <c r="F5" s="1382"/>
      <c r="G5" s="1383"/>
      <c r="H5" s="1388" t="s">
        <v>1089</v>
      </c>
      <c r="I5" s="1388"/>
      <c r="J5" s="1388"/>
      <c r="K5" s="1388"/>
      <c r="L5" s="1388"/>
      <c r="M5" s="1388"/>
      <c r="N5" s="1389"/>
      <c r="O5" s="1388" t="s">
        <v>1090</v>
      </c>
      <c r="P5" s="1388"/>
      <c r="Q5" s="1388"/>
      <c r="R5" s="1388"/>
      <c r="S5" s="1388"/>
      <c r="T5" s="1388"/>
      <c r="U5" s="1388"/>
      <c r="V5" s="1390" t="s">
        <v>1091</v>
      </c>
      <c r="W5" s="1388"/>
      <c r="X5" s="1388"/>
      <c r="Y5" s="1388"/>
      <c r="Z5" s="1388"/>
      <c r="AA5" s="1388"/>
      <c r="AB5" s="1389"/>
      <c r="AC5" s="1388" t="s">
        <v>1092</v>
      </c>
      <c r="AD5" s="1388"/>
      <c r="AE5" s="1388"/>
      <c r="AF5" s="1388"/>
      <c r="AG5" s="1388"/>
      <c r="AH5" s="1388"/>
      <c r="AI5" s="1388"/>
      <c r="AJ5" s="1390" t="s">
        <v>1093</v>
      </c>
      <c r="AK5" s="1388"/>
      <c r="AL5" s="1389"/>
      <c r="AM5" s="1391" t="s">
        <v>1094</v>
      </c>
      <c r="AN5" s="1392"/>
      <c r="AO5" s="1393"/>
      <c r="AP5" s="1394" t="s">
        <v>279</v>
      </c>
      <c r="AQ5" s="1394"/>
      <c r="AR5" s="1394"/>
      <c r="AS5" s="1391"/>
      <c r="AT5" s="1391"/>
      <c r="AU5" s="1395" t="s">
        <v>280</v>
      </c>
      <c r="AV5" s="1395"/>
      <c r="AW5" s="1395"/>
      <c r="AX5" s="1391" t="s">
        <v>373</v>
      </c>
      <c r="AY5" s="1391"/>
      <c r="AZ5" s="1391"/>
      <c r="BA5" s="1391"/>
      <c r="BB5" s="1391"/>
      <c r="BC5" s="1391" t="s">
        <v>282</v>
      </c>
      <c r="BD5" s="1391"/>
      <c r="BE5" s="1391"/>
      <c r="BF5" s="1391"/>
      <c r="BG5" s="1391"/>
      <c r="BH5" s="1391"/>
      <c r="BI5" s="1391"/>
      <c r="BJ5" s="1391"/>
      <c r="BK5" s="1391"/>
      <c r="BL5" s="1391" t="s">
        <v>283</v>
      </c>
      <c r="BM5" s="1391"/>
      <c r="BN5" s="1391"/>
      <c r="BO5" s="1391"/>
      <c r="BP5" s="1391"/>
      <c r="BQ5" s="1391"/>
      <c r="BR5" s="1391"/>
      <c r="BS5" s="1391"/>
      <c r="BT5" s="1391"/>
    </row>
    <row r="6" spans="1:73" ht="15" customHeight="1" x14ac:dyDescent="0.4">
      <c r="A6" s="1384"/>
      <c r="B6" s="1385"/>
      <c r="C6" s="1385"/>
      <c r="D6" s="1385"/>
      <c r="E6" s="1385"/>
      <c r="F6" s="1385"/>
      <c r="G6" s="1385"/>
      <c r="H6" s="1397" t="s">
        <v>284</v>
      </c>
      <c r="I6" s="1399" t="s">
        <v>285</v>
      </c>
      <c r="J6" s="1399" t="s">
        <v>286</v>
      </c>
      <c r="K6" s="1399" t="s">
        <v>287</v>
      </c>
      <c r="L6" s="1399" t="s">
        <v>288</v>
      </c>
      <c r="M6" s="1399" t="s">
        <v>289</v>
      </c>
      <c r="N6" s="1405" t="s">
        <v>290</v>
      </c>
      <c r="O6" s="1407" t="s">
        <v>291</v>
      </c>
      <c r="P6" s="1399" t="s">
        <v>292</v>
      </c>
      <c r="Q6" s="1399" t="s">
        <v>293</v>
      </c>
      <c r="R6" s="1399" t="s">
        <v>294</v>
      </c>
      <c r="S6" s="1399" t="s">
        <v>295</v>
      </c>
      <c r="T6" s="1399" t="s">
        <v>296</v>
      </c>
      <c r="U6" s="1401" t="s">
        <v>297</v>
      </c>
      <c r="V6" s="1403" t="s">
        <v>298</v>
      </c>
      <c r="W6" s="1399" t="s">
        <v>299</v>
      </c>
      <c r="X6" s="1399" t="s">
        <v>300</v>
      </c>
      <c r="Y6" s="1399" t="s">
        <v>301</v>
      </c>
      <c r="Z6" s="1399" t="s">
        <v>302</v>
      </c>
      <c r="AA6" s="1399" t="s">
        <v>303</v>
      </c>
      <c r="AB6" s="1405" t="s">
        <v>304</v>
      </c>
      <c r="AC6" s="1407" t="s">
        <v>305</v>
      </c>
      <c r="AD6" s="1399" t="s">
        <v>306</v>
      </c>
      <c r="AE6" s="1399" t="s">
        <v>307</v>
      </c>
      <c r="AF6" s="1399" t="s">
        <v>308</v>
      </c>
      <c r="AG6" s="1399" t="s">
        <v>309</v>
      </c>
      <c r="AH6" s="1399" t="s">
        <v>310</v>
      </c>
      <c r="AI6" s="1401" t="s">
        <v>311</v>
      </c>
      <c r="AJ6" s="1403" t="s">
        <v>312</v>
      </c>
      <c r="AK6" s="1399" t="s">
        <v>313</v>
      </c>
      <c r="AL6" s="1426" t="s">
        <v>314</v>
      </c>
      <c r="AM6" s="1394"/>
      <c r="AN6" s="1392"/>
      <c r="AO6" s="1393"/>
      <c r="AP6" s="1394"/>
      <c r="AQ6" s="1394"/>
      <c r="AR6" s="1394"/>
      <c r="AS6" s="1391"/>
      <c r="AT6" s="1391"/>
      <c r="AU6" s="1396"/>
      <c r="AV6" s="1396"/>
      <c r="AW6" s="1396"/>
      <c r="AX6" s="1391"/>
      <c r="AY6" s="1391"/>
      <c r="AZ6" s="1391"/>
      <c r="BA6" s="1391"/>
      <c r="BB6" s="1391"/>
      <c r="BC6" s="1425" t="str">
        <f>AE20</f>
        <v>Ａ</v>
      </c>
      <c r="BD6" s="1416" t="str">
        <f>AE21</f>
        <v>Ｂ</v>
      </c>
      <c r="BE6" s="1424" t="str">
        <f>AE22</f>
        <v>Ｃ</v>
      </c>
      <c r="BF6" s="1416" t="str">
        <f>AM20</f>
        <v>Ｄ</v>
      </c>
      <c r="BG6" s="1416" t="str">
        <f>AM21</f>
        <v>Ｅ</v>
      </c>
      <c r="BH6" s="1416" t="str">
        <f>AM22</f>
        <v>Ｆ</v>
      </c>
      <c r="BI6" s="1416" t="str">
        <f>AU20</f>
        <v>Ｇ</v>
      </c>
      <c r="BJ6" s="1416" t="str">
        <f>AU21</f>
        <v>Ｈ</v>
      </c>
      <c r="BK6" s="1409" t="str">
        <f>AU22</f>
        <v>Ｉ</v>
      </c>
      <c r="BL6" s="1425" t="str">
        <f t="shared" ref="BL6:BT6" si="0">BC6</f>
        <v>Ａ</v>
      </c>
      <c r="BM6" s="1416" t="str">
        <f t="shared" si="0"/>
        <v>Ｂ</v>
      </c>
      <c r="BN6" s="1416" t="str">
        <f t="shared" si="0"/>
        <v>Ｃ</v>
      </c>
      <c r="BO6" s="1416" t="str">
        <f t="shared" si="0"/>
        <v>Ｄ</v>
      </c>
      <c r="BP6" s="1416" t="str">
        <f t="shared" si="0"/>
        <v>Ｅ</v>
      </c>
      <c r="BQ6" s="1416" t="str">
        <f t="shared" si="0"/>
        <v>Ｆ</v>
      </c>
      <c r="BR6" s="1416" t="str">
        <f t="shared" si="0"/>
        <v>Ｇ</v>
      </c>
      <c r="BS6" s="1416" t="str">
        <f t="shared" si="0"/>
        <v>Ｈ</v>
      </c>
      <c r="BT6" s="1409" t="str">
        <f t="shared" si="0"/>
        <v>Ｉ</v>
      </c>
      <c r="BU6" s="236" t="str">
        <f>AE20</f>
        <v>Ａ</v>
      </c>
    </row>
    <row r="7" spans="1:73" ht="15" customHeight="1" x14ac:dyDescent="0.4">
      <c r="A7" s="1384"/>
      <c r="B7" s="1385"/>
      <c r="C7" s="1385"/>
      <c r="D7" s="1385"/>
      <c r="E7" s="1385"/>
      <c r="F7" s="1385"/>
      <c r="G7" s="1385"/>
      <c r="H7" s="1398"/>
      <c r="I7" s="1400"/>
      <c r="J7" s="1400"/>
      <c r="K7" s="1400"/>
      <c r="L7" s="1400"/>
      <c r="M7" s="1400"/>
      <c r="N7" s="1406"/>
      <c r="O7" s="1408"/>
      <c r="P7" s="1400"/>
      <c r="Q7" s="1400"/>
      <c r="R7" s="1400"/>
      <c r="S7" s="1400"/>
      <c r="T7" s="1400"/>
      <c r="U7" s="1402"/>
      <c r="V7" s="1404"/>
      <c r="W7" s="1400"/>
      <c r="X7" s="1400"/>
      <c r="Y7" s="1400"/>
      <c r="Z7" s="1400"/>
      <c r="AA7" s="1400"/>
      <c r="AB7" s="1406"/>
      <c r="AC7" s="1408"/>
      <c r="AD7" s="1400"/>
      <c r="AE7" s="1400"/>
      <c r="AF7" s="1400"/>
      <c r="AG7" s="1400"/>
      <c r="AH7" s="1400"/>
      <c r="AI7" s="1402"/>
      <c r="AJ7" s="1404"/>
      <c r="AK7" s="1400"/>
      <c r="AL7" s="1427"/>
      <c r="AM7" s="1394"/>
      <c r="AN7" s="1392"/>
      <c r="AO7" s="1393"/>
      <c r="AP7" s="1394"/>
      <c r="AQ7" s="1394"/>
      <c r="AR7" s="1394"/>
      <c r="AS7" s="1391"/>
      <c r="AT7" s="1391"/>
      <c r="AU7" s="1410" t="s">
        <v>315</v>
      </c>
      <c r="AV7" s="1411"/>
      <c r="AW7" s="1412"/>
      <c r="AX7" s="1391"/>
      <c r="AY7" s="1391"/>
      <c r="AZ7" s="1391"/>
      <c r="BA7" s="1391"/>
      <c r="BB7" s="1391"/>
      <c r="BC7" s="1425"/>
      <c r="BD7" s="1416"/>
      <c r="BE7" s="1424"/>
      <c r="BF7" s="1416"/>
      <c r="BG7" s="1416"/>
      <c r="BH7" s="1416"/>
      <c r="BI7" s="1416"/>
      <c r="BJ7" s="1416"/>
      <c r="BK7" s="1409"/>
      <c r="BL7" s="1425"/>
      <c r="BM7" s="1416"/>
      <c r="BN7" s="1416"/>
      <c r="BO7" s="1416"/>
      <c r="BP7" s="1416"/>
      <c r="BQ7" s="1416"/>
      <c r="BR7" s="1416"/>
      <c r="BS7" s="1416"/>
      <c r="BT7" s="1409"/>
      <c r="BU7" s="236" t="str">
        <f>AE21</f>
        <v>Ｂ</v>
      </c>
    </row>
    <row r="8" spans="1:73" ht="15" customHeight="1" x14ac:dyDescent="0.4">
      <c r="A8" s="1386"/>
      <c r="B8" s="1387"/>
      <c r="C8" s="1387"/>
      <c r="D8" s="1387"/>
      <c r="E8" s="1387"/>
      <c r="F8" s="1387"/>
      <c r="G8" s="1387"/>
      <c r="H8" s="239" t="s">
        <v>38</v>
      </c>
      <c r="I8" s="240" t="s">
        <v>342</v>
      </c>
      <c r="J8" s="240" t="s">
        <v>343</v>
      </c>
      <c r="K8" s="240" t="s">
        <v>344</v>
      </c>
      <c r="L8" s="240" t="s">
        <v>345</v>
      </c>
      <c r="M8" s="240" t="s">
        <v>346</v>
      </c>
      <c r="N8" s="241" t="s">
        <v>347</v>
      </c>
      <c r="O8" s="242" t="s">
        <v>348</v>
      </c>
      <c r="P8" s="240" t="s">
        <v>342</v>
      </c>
      <c r="Q8" s="240" t="s">
        <v>343</v>
      </c>
      <c r="R8" s="240" t="s">
        <v>344</v>
      </c>
      <c r="S8" s="240" t="s">
        <v>345</v>
      </c>
      <c r="T8" s="240" t="s">
        <v>346</v>
      </c>
      <c r="U8" s="243" t="s">
        <v>347</v>
      </c>
      <c r="V8" s="244" t="s">
        <v>348</v>
      </c>
      <c r="W8" s="240" t="s">
        <v>342</v>
      </c>
      <c r="X8" s="240" t="s">
        <v>343</v>
      </c>
      <c r="Y8" s="240" t="s">
        <v>344</v>
      </c>
      <c r="Z8" s="240" t="s">
        <v>345</v>
      </c>
      <c r="AA8" s="240" t="s">
        <v>346</v>
      </c>
      <c r="AB8" s="241" t="s">
        <v>347</v>
      </c>
      <c r="AC8" s="242" t="s">
        <v>348</v>
      </c>
      <c r="AD8" s="240" t="s">
        <v>342</v>
      </c>
      <c r="AE8" s="240" t="s">
        <v>343</v>
      </c>
      <c r="AF8" s="240" t="s">
        <v>344</v>
      </c>
      <c r="AG8" s="240" t="s">
        <v>345</v>
      </c>
      <c r="AH8" s="240" t="s">
        <v>346</v>
      </c>
      <c r="AI8" s="243" t="s">
        <v>347</v>
      </c>
      <c r="AJ8" s="244" t="s">
        <v>348</v>
      </c>
      <c r="AK8" s="245" t="s">
        <v>342</v>
      </c>
      <c r="AL8" s="246" t="s">
        <v>343</v>
      </c>
      <c r="AM8" s="1394"/>
      <c r="AN8" s="1392"/>
      <c r="AO8" s="1393"/>
      <c r="AP8" s="1394"/>
      <c r="AQ8" s="1394"/>
      <c r="AR8" s="1394"/>
      <c r="AS8" s="1391"/>
      <c r="AT8" s="1391"/>
      <c r="AU8" s="1413"/>
      <c r="AV8" s="1414"/>
      <c r="AW8" s="1415"/>
      <c r="AX8" s="1391"/>
      <c r="AY8" s="1391"/>
      <c r="AZ8" s="1391"/>
      <c r="BA8" s="1391"/>
      <c r="BB8" s="1391"/>
      <c r="BC8" s="1425"/>
      <c r="BD8" s="1416"/>
      <c r="BE8" s="1424"/>
      <c r="BF8" s="1416"/>
      <c r="BG8" s="1416"/>
      <c r="BH8" s="1416"/>
      <c r="BI8" s="1416"/>
      <c r="BJ8" s="1416"/>
      <c r="BK8" s="1409"/>
      <c r="BL8" s="1425"/>
      <c r="BM8" s="1416"/>
      <c r="BN8" s="1416"/>
      <c r="BO8" s="1416"/>
      <c r="BP8" s="1416"/>
      <c r="BQ8" s="1416"/>
      <c r="BR8" s="1416"/>
      <c r="BS8" s="1416"/>
      <c r="BT8" s="1409"/>
      <c r="BU8" s="236" t="str">
        <f>AE22</f>
        <v>Ｃ</v>
      </c>
    </row>
    <row r="9" spans="1:73" ht="15" customHeight="1" x14ac:dyDescent="0.4">
      <c r="A9" s="247" t="s">
        <v>173</v>
      </c>
      <c r="B9" s="1417" t="s">
        <v>349</v>
      </c>
      <c r="C9" s="1417"/>
      <c r="D9" s="1417"/>
      <c r="E9" s="1417"/>
      <c r="F9" s="1417"/>
      <c r="G9" s="1418"/>
      <c r="H9" s="1419" t="s">
        <v>323</v>
      </c>
      <c r="I9" s="1421" t="s">
        <v>323</v>
      </c>
      <c r="J9" s="1421"/>
      <c r="K9" s="1421" t="s">
        <v>323</v>
      </c>
      <c r="L9" s="1421" t="s">
        <v>323</v>
      </c>
      <c r="M9" s="1421" t="s">
        <v>323</v>
      </c>
      <c r="N9" s="1422"/>
      <c r="O9" s="1423" t="s">
        <v>350</v>
      </c>
      <c r="P9" s="1421" t="s">
        <v>350</v>
      </c>
      <c r="Q9" s="1421"/>
      <c r="R9" s="1421" t="s">
        <v>350</v>
      </c>
      <c r="S9" s="1421" t="s">
        <v>350</v>
      </c>
      <c r="T9" s="1421" t="s">
        <v>350</v>
      </c>
      <c r="U9" s="1428"/>
      <c r="V9" s="1449" t="s">
        <v>350</v>
      </c>
      <c r="W9" s="1421" t="s">
        <v>350</v>
      </c>
      <c r="X9" s="1421"/>
      <c r="Y9" s="1421" t="s">
        <v>350</v>
      </c>
      <c r="Z9" s="1421" t="s">
        <v>350</v>
      </c>
      <c r="AA9" s="1421" t="s">
        <v>350</v>
      </c>
      <c r="AB9" s="1422"/>
      <c r="AC9" s="1423" t="s">
        <v>350</v>
      </c>
      <c r="AD9" s="1421" t="s">
        <v>350</v>
      </c>
      <c r="AE9" s="1421"/>
      <c r="AF9" s="1421" t="s">
        <v>350</v>
      </c>
      <c r="AG9" s="1421" t="s">
        <v>350</v>
      </c>
      <c r="AH9" s="1421" t="s">
        <v>350</v>
      </c>
      <c r="AI9" s="1428"/>
      <c r="AJ9" s="1449" t="s">
        <v>350</v>
      </c>
      <c r="AK9" s="1421" t="s">
        <v>350</v>
      </c>
      <c r="AL9" s="1432"/>
      <c r="AM9" s="1433">
        <f>SUM(BL9:BT10)</f>
        <v>176</v>
      </c>
      <c r="AN9" s="1434"/>
      <c r="AO9" s="1435"/>
      <c r="AP9" s="1436" t="s">
        <v>351</v>
      </c>
      <c r="AQ9" s="1437"/>
      <c r="AR9" s="1437"/>
      <c r="AS9" s="1437"/>
      <c r="AT9" s="1438"/>
      <c r="AU9" s="1442" t="s">
        <v>374</v>
      </c>
      <c r="AV9" s="1442"/>
      <c r="AW9" s="1442"/>
      <c r="AX9" s="1443" t="s">
        <v>352</v>
      </c>
      <c r="AY9" s="1444"/>
      <c r="AZ9" s="1444"/>
      <c r="BA9" s="1444"/>
      <c r="BB9" s="1445"/>
      <c r="BC9" s="1423">
        <f t="shared" ref="BC9:BK9" si="1">COUNTIF($H9:$AL10,BC$6)</f>
        <v>22</v>
      </c>
      <c r="BD9" s="1421">
        <f t="shared" si="1"/>
        <v>0</v>
      </c>
      <c r="BE9" s="1421">
        <f t="shared" si="1"/>
        <v>0</v>
      </c>
      <c r="BF9" s="1421">
        <f t="shared" si="1"/>
        <v>0</v>
      </c>
      <c r="BG9" s="1421">
        <f t="shared" si="1"/>
        <v>0</v>
      </c>
      <c r="BH9" s="1421">
        <f t="shared" si="1"/>
        <v>0</v>
      </c>
      <c r="BI9" s="1421">
        <f t="shared" si="1"/>
        <v>0</v>
      </c>
      <c r="BJ9" s="1421">
        <f t="shared" si="1"/>
        <v>0</v>
      </c>
      <c r="BK9" s="1428">
        <f t="shared" si="1"/>
        <v>0</v>
      </c>
      <c r="BL9" s="1423">
        <f t="shared" ref="BL9:BT9" si="2">BC9*BC$20*24</f>
        <v>176</v>
      </c>
      <c r="BM9" s="1421">
        <f t="shared" si="2"/>
        <v>0</v>
      </c>
      <c r="BN9" s="1421">
        <f t="shared" si="2"/>
        <v>0</v>
      </c>
      <c r="BO9" s="1421">
        <f t="shared" si="2"/>
        <v>0</v>
      </c>
      <c r="BP9" s="1421">
        <f t="shared" si="2"/>
        <v>0</v>
      </c>
      <c r="BQ9" s="1421">
        <f t="shared" si="2"/>
        <v>0</v>
      </c>
      <c r="BR9" s="1421">
        <f t="shared" si="2"/>
        <v>0</v>
      </c>
      <c r="BS9" s="1421">
        <f t="shared" si="2"/>
        <v>0</v>
      </c>
      <c r="BT9" s="1428">
        <f t="shared" si="2"/>
        <v>0</v>
      </c>
      <c r="BU9" s="236" t="str">
        <f>AM20</f>
        <v>Ｄ</v>
      </c>
    </row>
    <row r="10" spans="1:73" ht="15" customHeight="1" x14ac:dyDescent="0.4">
      <c r="A10" s="248" t="s">
        <v>184</v>
      </c>
      <c r="B10" s="1429" t="s">
        <v>353</v>
      </c>
      <c r="C10" s="1429"/>
      <c r="D10" s="1429"/>
      <c r="E10" s="1429"/>
      <c r="F10" s="1429"/>
      <c r="G10" s="1430"/>
      <c r="H10" s="1420"/>
      <c r="I10" s="1421"/>
      <c r="J10" s="1421"/>
      <c r="K10" s="1421"/>
      <c r="L10" s="1421"/>
      <c r="M10" s="1421"/>
      <c r="N10" s="1422"/>
      <c r="O10" s="1423"/>
      <c r="P10" s="1421"/>
      <c r="Q10" s="1421"/>
      <c r="R10" s="1421"/>
      <c r="S10" s="1421"/>
      <c r="T10" s="1421"/>
      <c r="U10" s="1428"/>
      <c r="V10" s="1449"/>
      <c r="W10" s="1421"/>
      <c r="X10" s="1421"/>
      <c r="Y10" s="1421"/>
      <c r="Z10" s="1421"/>
      <c r="AA10" s="1421"/>
      <c r="AB10" s="1422"/>
      <c r="AC10" s="1423"/>
      <c r="AD10" s="1421"/>
      <c r="AE10" s="1421"/>
      <c r="AF10" s="1421"/>
      <c r="AG10" s="1421"/>
      <c r="AH10" s="1421"/>
      <c r="AI10" s="1428"/>
      <c r="AJ10" s="1449"/>
      <c r="AK10" s="1421"/>
      <c r="AL10" s="1432"/>
      <c r="AM10" s="1433"/>
      <c r="AN10" s="1434"/>
      <c r="AO10" s="1435"/>
      <c r="AP10" s="1439"/>
      <c r="AQ10" s="1440"/>
      <c r="AR10" s="1440"/>
      <c r="AS10" s="1440"/>
      <c r="AT10" s="1441"/>
      <c r="AU10" s="1431" t="s">
        <v>1110</v>
      </c>
      <c r="AV10" s="1431"/>
      <c r="AW10" s="1431"/>
      <c r="AX10" s="1446"/>
      <c r="AY10" s="1447"/>
      <c r="AZ10" s="1447"/>
      <c r="BA10" s="1447"/>
      <c r="BB10" s="1448"/>
      <c r="BC10" s="1423"/>
      <c r="BD10" s="1421"/>
      <c r="BE10" s="1421"/>
      <c r="BF10" s="1421"/>
      <c r="BG10" s="1421"/>
      <c r="BH10" s="1421"/>
      <c r="BI10" s="1421"/>
      <c r="BJ10" s="1421"/>
      <c r="BK10" s="1428"/>
      <c r="BL10" s="1423"/>
      <c r="BM10" s="1421"/>
      <c r="BN10" s="1421"/>
      <c r="BO10" s="1421"/>
      <c r="BP10" s="1421"/>
      <c r="BQ10" s="1421"/>
      <c r="BR10" s="1421"/>
      <c r="BS10" s="1421"/>
      <c r="BT10" s="1428"/>
      <c r="BU10" s="236" t="str">
        <f>AM21</f>
        <v>Ｅ</v>
      </c>
    </row>
    <row r="11" spans="1:73" ht="15" customHeight="1" x14ac:dyDescent="0.4">
      <c r="A11" s="247" t="s">
        <v>173</v>
      </c>
      <c r="B11" s="1417" t="s">
        <v>354</v>
      </c>
      <c r="C11" s="1417"/>
      <c r="D11" s="1417"/>
      <c r="E11" s="1417"/>
      <c r="F11" s="1417"/>
      <c r="G11" s="1418"/>
      <c r="H11" s="1420"/>
      <c r="I11" s="1421" t="s">
        <v>323</v>
      </c>
      <c r="J11" s="1421" t="s">
        <v>323</v>
      </c>
      <c r="K11" s="1421" t="s">
        <v>323</v>
      </c>
      <c r="L11" s="1421"/>
      <c r="M11" s="1421" t="s">
        <v>323</v>
      </c>
      <c r="N11" s="1422" t="s">
        <v>323</v>
      </c>
      <c r="O11" s="1423"/>
      <c r="P11" s="1421" t="s">
        <v>350</v>
      </c>
      <c r="Q11" s="1421" t="s">
        <v>350</v>
      </c>
      <c r="R11" s="1421" t="s">
        <v>350</v>
      </c>
      <c r="S11" s="1421"/>
      <c r="T11" s="1421" t="s">
        <v>350</v>
      </c>
      <c r="U11" s="1428" t="s">
        <v>350</v>
      </c>
      <c r="V11" s="1449"/>
      <c r="W11" s="1421" t="s">
        <v>350</v>
      </c>
      <c r="X11" s="1421" t="s">
        <v>350</v>
      </c>
      <c r="Y11" s="1421" t="s">
        <v>350</v>
      </c>
      <c r="Z11" s="1421"/>
      <c r="AA11" s="1421" t="s">
        <v>350</v>
      </c>
      <c r="AB11" s="1422" t="s">
        <v>350</v>
      </c>
      <c r="AC11" s="1423"/>
      <c r="AD11" s="1421" t="s">
        <v>350</v>
      </c>
      <c r="AE11" s="1421" t="s">
        <v>350</v>
      </c>
      <c r="AF11" s="1421" t="s">
        <v>350</v>
      </c>
      <c r="AG11" s="1421"/>
      <c r="AH11" s="1421" t="s">
        <v>350</v>
      </c>
      <c r="AI11" s="1428" t="s">
        <v>350</v>
      </c>
      <c r="AJ11" s="1449"/>
      <c r="AK11" s="1421" t="s">
        <v>350</v>
      </c>
      <c r="AL11" s="1432" t="s">
        <v>350</v>
      </c>
      <c r="AM11" s="1433">
        <f>SUM(BL11:BT12)</f>
        <v>176</v>
      </c>
      <c r="AN11" s="1434"/>
      <c r="AO11" s="1435"/>
      <c r="AP11" s="1436" t="s">
        <v>351</v>
      </c>
      <c r="AQ11" s="1437"/>
      <c r="AR11" s="1437"/>
      <c r="AS11" s="1437"/>
      <c r="AT11" s="1438"/>
      <c r="AU11" s="1442" t="s">
        <v>374</v>
      </c>
      <c r="AV11" s="1442"/>
      <c r="AW11" s="1442"/>
      <c r="AX11" s="1443"/>
      <c r="AY11" s="1444"/>
      <c r="AZ11" s="1444"/>
      <c r="BA11" s="1444"/>
      <c r="BB11" s="1445"/>
      <c r="BC11" s="1423">
        <f t="shared" ref="BC11:BK11" si="3">COUNTIF($H11:$AL12,BC$6)</f>
        <v>22</v>
      </c>
      <c r="BD11" s="1421">
        <f t="shared" si="3"/>
        <v>0</v>
      </c>
      <c r="BE11" s="1421">
        <f t="shared" si="3"/>
        <v>0</v>
      </c>
      <c r="BF11" s="1421">
        <f t="shared" si="3"/>
        <v>0</v>
      </c>
      <c r="BG11" s="1421">
        <f t="shared" si="3"/>
        <v>0</v>
      </c>
      <c r="BH11" s="1421">
        <f t="shared" si="3"/>
        <v>0</v>
      </c>
      <c r="BI11" s="1421">
        <f t="shared" si="3"/>
        <v>0</v>
      </c>
      <c r="BJ11" s="1421">
        <f t="shared" si="3"/>
        <v>0</v>
      </c>
      <c r="BK11" s="1428">
        <f t="shared" si="3"/>
        <v>0</v>
      </c>
      <c r="BL11" s="1423">
        <f t="shared" ref="BL11:BT11" si="4">BC11*BC$20*24</f>
        <v>176</v>
      </c>
      <c r="BM11" s="1421">
        <f t="shared" si="4"/>
        <v>0</v>
      </c>
      <c r="BN11" s="1421">
        <f t="shared" si="4"/>
        <v>0</v>
      </c>
      <c r="BO11" s="1421">
        <f t="shared" si="4"/>
        <v>0</v>
      </c>
      <c r="BP11" s="1421">
        <f t="shared" si="4"/>
        <v>0</v>
      </c>
      <c r="BQ11" s="1421">
        <f t="shared" si="4"/>
        <v>0</v>
      </c>
      <c r="BR11" s="1421">
        <f t="shared" si="4"/>
        <v>0</v>
      </c>
      <c r="BS11" s="1421">
        <f t="shared" si="4"/>
        <v>0</v>
      </c>
      <c r="BT11" s="1428">
        <f t="shared" si="4"/>
        <v>0</v>
      </c>
      <c r="BU11" s="236" t="str">
        <f>AM22</f>
        <v>Ｆ</v>
      </c>
    </row>
    <row r="12" spans="1:73" ht="15" customHeight="1" x14ac:dyDescent="0.4">
      <c r="A12" s="248" t="s">
        <v>184</v>
      </c>
      <c r="B12" s="1429" t="s">
        <v>355</v>
      </c>
      <c r="C12" s="1429"/>
      <c r="D12" s="1429"/>
      <c r="E12" s="1429"/>
      <c r="F12" s="1429"/>
      <c r="G12" s="1430"/>
      <c r="H12" s="1420"/>
      <c r="I12" s="1421"/>
      <c r="J12" s="1421"/>
      <c r="K12" s="1421"/>
      <c r="L12" s="1421"/>
      <c r="M12" s="1421"/>
      <c r="N12" s="1422"/>
      <c r="O12" s="1423"/>
      <c r="P12" s="1421"/>
      <c r="Q12" s="1421"/>
      <c r="R12" s="1421"/>
      <c r="S12" s="1421"/>
      <c r="T12" s="1421"/>
      <c r="U12" s="1428"/>
      <c r="V12" s="1449"/>
      <c r="W12" s="1421"/>
      <c r="X12" s="1421"/>
      <c r="Y12" s="1421"/>
      <c r="Z12" s="1421"/>
      <c r="AA12" s="1421"/>
      <c r="AB12" s="1422"/>
      <c r="AC12" s="1423"/>
      <c r="AD12" s="1421"/>
      <c r="AE12" s="1421"/>
      <c r="AF12" s="1421"/>
      <c r="AG12" s="1421"/>
      <c r="AH12" s="1421"/>
      <c r="AI12" s="1428"/>
      <c r="AJ12" s="1449"/>
      <c r="AK12" s="1421"/>
      <c r="AL12" s="1432"/>
      <c r="AM12" s="1433"/>
      <c r="AN12" s="1434"/>
      <c r="AO12" s="1435"/>
      <c r="AP12" s="1439"/>
      <c r="AQ12" s="1440"/>
      <c r="AR12" s="1440"/>
      <c r="AS12" s="1440"/>
      <c r="AT12" s="1441"/>
      <c r="AU12" s="1431" t="s">
        <v>1110</v>
      </c>
      <c r="AV12" s="1431"/>
      <c r="AW12" s="1431"/>
      <c r="AX12" s="1446"/>
      <c r="AY12" s="1447"/>
      <c r="AZ12" s="1447"/>
      <c r="BA12" s="1447"/>
      <c r="BB12" s="1448"/>
      <c r="BC12" s="1423"/>
      <c r="BD12" s="1421"/>
      <c r="BE12" s="1421"/>
      <c r="BF12" s="1421"/>
      <c r="BG12" s="1421"/>
      <c r="BH12" s="1421"/>
      <c r="BI12" s="1421"/>
      <c r="BJ12" s="1421"/>
      <c r="BK12" s="1428"/>
      <c r="BL12" s="1423"/>
      <c r="BM12" s="1421"/>
      <c r="BN12" s="1421"/>
      <c r="BO12" s="1421"/>
      <c r="BP12" s="1421"/>
      <c r="BQ12" s="1421"/>
      <c r="BR12" s="1421"/>
      <c r="BS12" s="1421"/>
      <c r="BT12" s="1428"/>
      <c r="BU12" s="236" t="str">
        <f>AU20</f>
        <v>Ｇ</v>
      </c>
    </row>
    <row r="13" spans="1:73" ht="15" customHeight="1" x14ac:dyDescent="0.4">
      <c r="A13" s="247" t="s">
        <v>173</v>
      </c>
      <c r="B13" s="1417" t="s">
        <v>356</v>
      </c>
      <c r="C13" s="1417"/>
      <c r="D13" s="1417"/>
      <c r="E13" s="1417"/>
      <c r="F13" s="1417"/>
      <c r="G13" s="1418"/>
      <c r="H13" s="1420" t="s">
        <v>323</v>
      </c>
      <c r="I13" s="1421" t="s">
        <v>323</v>
      </c>
      <c r="J13" s="1421" t="s">
        <v>330</v>
      </c>
      <c r="K13" s="1421"/>
      <c r="L13" s="1421" t="s">
        <v>323</v>
      </c>
      <c r="M13" s="1421" t="s">
        <v>357</v>
      </c>
      <c r="N13" s="1422"/>
      <c r="O13" s="1423" t="s">
        <v>323</v>
      </c>
      <c r="P13" s="1421" t="s">
        <v>323</v>
      </c>
      <c r="Q13" s="1421" t="s">
        <v>330</v>
      </c>
      <c r="R13" s="1421"/>
      <c r="S13" s="1421" t="s">
        <v>323</v>
      </c>
      <c r="T13" s="1421" t="s">
        <v>357</v>
      </c>
      <c r="U13" s="1428"/>
      <c r="V13" s="1449" t="s">
        <v>323</v>
      </c>
      <c r="W13" s="1421" t="s">
        <v>323</v>
      </c>
      <c r="X13" s="1421" t="s">
        <v>330</v>
      </c>
      <c r="Y13" s="1421"/>
      <c r="Z13" s="1421" t="s">
        <v>323</v>
      </c>
      <c r="AA13" s="1421" t="s">
        <v>357</v>
      </c>
      <c r="AB13" s="1422"/>
      <c r="AC13" s="1423" t="s">
        <v>323</v>
      </c>
      <c r="AD13" s="1421" t="s">
        <v>323</v>
      </c>
      <c r="AE13" s="1421" t="s">
        <v>330</v>
      </c>
      <c r="AF13" s="1421"/>
      <c r="AG13" s="1421" t="s">
        <v>323</v>
      </c>
      <c r="AH13" s="1421" t="s">
        <v>357</v>
      </c>
      <c r="AI13" s="1428"/>
      <c r="AJ13" s="1449" t="s">
        <v>323</v>
      </c>
      <c r="AK13" s="1421" t="s">
        <v>323</v>
      </c>
      <c r="AL13" s="1432" t="s">
        <v>340</v>
      </c>
      <c r="AM13" s="1433">
        <f>SUM(BL13:BT14)</f>
        <v>184</v>
      </c>
      <c r="AN13" s="1434"/>
      <c r="AO13" s="1435"/>
      <c r="AP13" s="1436" t="s">
        <v>351</v>
      </c>
      <c r="AQ13" s="1437"/>
      <c r="AR13" s="1437"/>
      <c r="AS13" s="1437"/>
      <c r="AT13" s="1438"/>
      <c r="AU13" s="1442" t="s">
        <v>375</v>
      </c>
      <c r="AV13" s="1442"/>
      <c r="AW13" s="1442"/>
      <c r="AX13" s="1450"/>
      <c r="AY13" s="1451"/>
      <c r="AZ13" s="1451"/>
      <c r="BA13" s="1451"/>
      <c r="BB13" s="1452"/>
      <c r="BC13" s="1423">
        <f t="shared" ref="BC13:BK13" si="5">COUNTIF($H13:$AL14,BC$6)</f>
        <v>14</v>
      </c>
      <c r="BD13" s="1421">
        <f t="shared" si="5"/>
        <v>5</v>
      </c>
      <c r="BE13" s="1421">
        <f t="shared" si="5"/>
        <v>4</v>
      </c>
      <c r="BF13" s="1421">
        <f t="shared" si="5"/>
        <v>0</v>
      </c>
      <c r="BG13" s="1421">
        <f t="shared" si="5"/>
        <v>0</v>
      </c>
      <c r="BH13" s="1421">
        <f t="shared" si="5"/>
        <v>0</v>
      </c>
      <c r="BI13" s="1421">
        <f t="shared" si="5"/>
        <v>0</v>
      </c>
      <c r="BJ13" s="1421">
        <f t="shared" si="5"/>
        <v>0</v>
      </c>
      <c r="BK13" s="1428">
        <f t="shared" si="5"/>
        <v>0</v>
      </c>
      <c r="BL13" s="1423">
        <f t="shared" ref="BL13:BT13" si="6">BC13*BC$20*24</f>
        <v>112</v>
      </c>
      <c r="BM13" s="1421">
        <f t="shared" si="6"/>
        <v>40</v>
      </c>
      <c r="BN13" s="1421">
        <f t="shared" si="6"/>
        <v>32</v>
      </c>
      <c r="BO13" s="1421">
        <f t="shared" si="6"/>
        <v>0</v>
      </c>
      <c r="BP13" s="1421">
        <f t="shared" si="6"/>
        <v>0</v>
      </c>
      <c r="BQ13" s="1421">
        <f t="shared" si="6"/>
        <v>0</v>
      </c>
      <c r="BR13" s="1421">
        <f t="shared" si="6"/>
        <v>0</v>
      </c>
      <c r="BS13" s="1421">
        <f t="shared" si="6"/>
        <v>0</v>
      </c>
      <c r="BT13" s="1428">
        <f t="shared" si="6"/>
        <v>0</v>
      </c>
      <c r="BU13" s="236" t="str">
        <f>AU21</f>
        <v>Ｈ</v>
      </c>
    </row>
    <row r="14" spans="1:73" ht="15" customHeight="1" x14ac:dyDescent="0.4">
      <c r="A14" s="248" t="s">
        <v>184</v>
      </c>
      <c r="B14" s="1429" t="s">
        <v>358</v>
      </c>
      <c r="C14" s="1429"/>
      <c r="D14" s="1429"/>
      <c r="E14" s="1429"/>
      <c r="F14" s="1429"/>
      <c r="G14" s="1430"/>
      <c r="H14" s="1420"/>
      <c r="I14" s="1421"/>
      <c r="J14" s="1421"/>
      <c r="K14" s="1421"/>
      <c r="L14" s="1421"/>
      <c r="M14" s="1421"/>
      <c r="N14" s="1422"/>
      <c r="O14" s="1423"/>
      <c r="P14" s="1421"/>
      <c r="Q14" s="1421"/>
      <c r="R14" s="1421"/>
      <c r="S14" s="1421"/>
      <c r="T14" s="1421"/>
      <c r="U14" s="1428"/>
      <c r="V14" s="1449"/>
      <c r="W14" s="1421"/>
      <c r="X14" s="1421"/>
      <c r="Y14" s="1421"/>
      <c r="Z14" s="1421"/>
      <c r="AA14" s="1421"/>
      <c r="AB14" s="1422"/>
      <c r="AC14" s="1423"/>
      <c r="AD14" s="1421"/>
      <c r="AE14" s="1421"/>
      <c r="AF14" s="1421"/>
      <c r="AG14" s="1421"/>
      <c r="AH14" s="1421"/>
      <c r="AI14" s="1428"/>
      <c r="AJ14" s="1449"/>
      <c r="AK14" s="1421"/>
      <c r="AL14" s="1432"/>
      <c r="AM14" s="1433"/>
      <c r="AN14" s="1434"/>
      <c r="AO14" s="1435"/>
      <c r="AP14" s="1439"/>
      <c r="AQ14" s="1440"/>
      <c r="AR14" s="1440"/>
      <c r="AS14" s="1440"/>
      <c r="AT14" s="1441"/>
      <c r="AU14" s="1431" t="s">
        <v>1110</v>
      </c>
      <c r="AV14" s="1431"/>
      <c r="AW14" s="1431"/>
      <c r="AX14" s="1453"/>
      <c r="AY14" s="1454"/>
      <c r="AZ14" s="1454"/>
      <c r="BA14" s="1454"/>
      <c r="BB14" s="1455"/>
      <c r="BC14" s="1423"/>
      <c r="BD14" s="1421"/>
      <c r="BE14" s="1421"/>
      <c r="BF14" s="1421"/>
      <c r="BG14" s="1421"/>
      <c r="BH14" s="1421"/>
      <c r="BI14" s="1421"/>
      <c r="BJ14" s="1421"/>
      <c r="BK14" s="1428"/>
      <c r="BL14" s="1423"/>
      <c r="BM14" s="1421"/>
      <c r="BN14" s="1421"/>
      <c r="BO14" s="1421"/>
      <c r="BP14" s="1421"/>
      <c r="BQ14" s="1421"/>
      <c r="BR14" s="1421"/>
      <c r="BS14" s="1421"/>
      <c r="BT14" s="1428"/>
      <c r="BU14" s="236" t="str">
        <f>AU22</f>
        <v>Ｉ</v>
      </c>
    </row>
    <row r="15" spans="1:73" ht="15" customHeight="1" x14ac:dyDescent="0.4">
      <c r="A15" s="247" t="s">
        <v>173</v>
      </c>
      <c r="B15" s="1417" t="s">
        <v>356</v>
      </c>
      <c r="C15" s="1417"/>
      <c r="D15" s="1417"/>
      <c r="E15" s="1417"/>
      <c r="F15" s="1417"/>
      <c r="G15" s="1418"/>
      <c r="H15" s="1420" t="s">
        <v>323</v>
      </c>
      <c r="I15" s="1421"/>
      <c r="J15" s="1421" t="s">
        <v>359</v>
      </c>
      <c r="K15" s="1421" t="s">
        <v>360</v>
      </c>
      <c r="L15" s="1421"/>
      <c r="M15" s="1421" t="s">
        <v>350</v>
      </c>
      <c r="N15" s="1422"/>
      <c r="O15" s="1462" t="s">
        <v>361</v>
      </c>
      <c r="P15" s="1456" t="s">
        <v>362</v>
      </c>
      <c r="Q15" s="1456"/>
      <c r="R15" s="1456" t="s">
        <v>350</v>
      </c>
      <c r="S15" s="1456"/>
      <c r="T15" s="1456" t="s">
        <v>361</v>
      </c>
      <c r="U15" s="1458" t="s">
        <v>362</v>
      </c>
      <c r="V15" s="1460"/>
      <c r="W15" s="1456" t="s">
        <v>350</v>
      </c>
      <c r="X15" s="1456"/>
      <c r="Y15" s="1456" t="s">
        <v>361</v>
      </c>
      <c r="Z15" s="1456" t="s">
        <v>362</v>
      </c>
      <c r="AA15" s="1456"/>
      <c r="AB15" s="1458" t="s">
        <v>350</v>
      </c>
      <c r="AC15" s="1462"/>
      <c r="AD15" s="1456" t="s">
        <v>361</v>
      </c>
      <c r="AE15" s="1456" t="s">
        <v>362</v>
      </c>
      <c r="AF15" s="1456"/>
      <c r="AG15" s="1456" t="s">
        <v>350</v>
      </c>
      <c r="AH15" s="1456"/>
      <c r="AI15" s="1458" t="s">
        <v>361</v>
      </c>
      <c r="AJ15" s="1449" t="s">
        <v>362</v>
      </c>
      <c r="AK15" s="1421"/>
      <c r="AL15" s="1432" t="s">
        <v>323</v>
      </c>
      <c r="AM15" s="1433">
        <f>SUM(BL15:BT16)</f>
        <v>152</v>
      </c>
      <c r="AN15" s="1434"/>
      <c r="AO15" s="1435"/>
      <c r="AP15" s="1436" t="s">
        <v>363</v>
      </c>
      <c r="AQ15" s="1437"/>
      <c r="AR15" s="1437"/>
      <c r="AS15" s="1437"/>
      <c r="AT15" s="1438"/>
      <c r="AU15" s="1442" t="s">
        <v>375</v>
      </c>
      <c r="AV15" s="1442"/>
      <c r="AW15" s="1442"/>
      <c r="AX15" s="1443" t="s">
        <v>364</v>
      </c>
      <c r="AY15" s="1444"/>
      <c r="AZ15" s="1444"/>
      <c r="BA15" s="1444"/>
      <c r="BB15" s="1445"/>
      <c r="BC15" s="1423">
        <f t="shared" ref="BC15:BK15" si="7">COUNTIF($H15:$AL16,BC$6)</f>
        <v>7</v>
      </c>
      <c r="BD15" s="1421">
        <f t="shared" si="7"/>
        <v>0</v>
      </c>
      <c r="BE15" s="1421">
        <f t="shared" si="7"/>
        <v>0</v>
      </c>
      <c r="BF15" s="1421">
        <f t="shared" si="7"/>
        <v>6</v>
      </c>
      <c r="BG15" s="1421">
        <f t="shared" si="7"/>
        <v>6</v>
      </c>
      <c r="BH15" s="1421">
        <f t="shared" si="7"/>
        <v>0</v>
      </c>
      <c r="BI15" s="1421">
        <f t="shared" si="7"/>
        <v>0</v>
      </c>
      <c r="BJ15" s="1421">
        <f t="shared" si="7"/>
        <v>0</v>
      </c>
      <c r="BK15" s="1428">
        <f t="shared" si="7"/>
        <v>0</v>
      </c>
      <c r="BL15" s="1423">
        <f t="shared" ref="BL15:BT15" si="8">BC15*BC$20*24</f>
        <v>56</v>
      </c>
      <c r="BM15" s="1421">
        <f t="shared" si="8"/>
        <v>0</v>
      </c>
      <c r="BN15" s="1421">
        <f t="shared" si="8"/>
        <v>0</v>
      </c>
      <c r="BO15" s="1421">
        <f t="shared" si="8"/>
        <v>48</v>
      </c>
      <c r="BP15" s="1421">
        <f t="shared" si="8"/>
        <v>48</v>
      </c>
      <c r="BQ15" s="1421">
        <f t="shared" si="8"/>
        <v>0</v>
      </c>
      <c r="BR15" s="1421">
        <f t="shared" si="8"/>
        <v>0</v>
      </c>
      <c r="BS15" s="1421">
        <f t="shared" si="8"/>
        <v>0</v>
      </c>
      <c r="BT15" s="1428">
        <f t="shared" si="8"/>
        <v>0</v>
      </c>
    </row>
    <row r="16" spans="1:73" ht="15" customHeight="1" x14ac:dyDescent="0.4">
      <c r="A16" s="248" t="s">
        <v>184</v>
      </c>
      <c r="B16" s="1429" t="s">
        <v>365</v>
      </c>
      <c r="C16" s="1429"/>
      <c r="D16" s="1429"/>
      <c r="E16" s="1429"/>
      <c r="F16" s="1429"/>
      <c r="G16" s="1430"/>
      <c r="H16" s="1420"/>
      <c r="I16" s="1421"/>
      <c r="J16" s="1421"/>
      <c r="K16" s="1421"/>
      <c r="L16" s="1421"/>
      <c r="M16" s="1421"/>
      <c r="N16" s="1422"/>
      <c r="O16" s="1463"/>
      <c r="P16" s="1457"/>
      <c r="Q16" s="1457"/>
      <c r="R16" s="1457"/>
      <c r="S16" s="1457"/>
      <c r="T16" s="1457"/>
      <c r="U16" s="1459"/>
      <c r="V16" s="1461"/>
      <c r="W16" s="1457"/>
      <c r="X16" s="1457"/>
      <c r="Y16" s="1457"/>
      <c r="Z16" s="1457"/>
      <c r="AA16" s="1457"/>
      <c r="AB16" s="1459"/>
      <c r="AC16" s="1463"/>
      <c r="AD16" s="1457"/>
      <c r="AE16" s="1457"/>
      <c r="AF16" s="1457"/>
      <c r="AG16" s="1457"/>
      <c r="AH16" s="1457"/>
      <c r="AI16" s="1459"/>
      <c r="AJ16" s="1449"/>
      <c r="AK16" s="1421"/>
      <c r="AL16" s="1432"/>
      <c r="AM16" s="1433"/>
      <c r="AN16" s="1434"/>
      <c r="AO16" s="1435"/>
      <c r="AP16" s="1439"/>
      <c r="AQ16" s="1440"/>
      <c r="AR16" s="1440"/>
      <c r="AS16" s="1440"/>
      <c r="AT16" s="1441"/>
      <c r="AU16" s="1431" t="s">
        <v>1110</v>
      </c>
      <c r="AV16" s="1431"/>
      <c r="AW16" s="1431"/>
      <c r="AX16" s="1446"/>
      <c r="AY16" s="1447"/>
      <c r="AZ16" s="1447"/>
      <c r="BA16" s="1447"/>
      <c r="BB16" s="1448"/>
      <c r="BC16" s="1423"/>
      <c r="BD16" s="1421"/>
      <c r="BE16" s="1421"/>
      <c r="BF16" s="1421"/>
      <c r="BG16" s="1421"/>
      <c r="BH16" s="1421"/>
      <c r="BI16" s="1421"/>
      <c r="BJ16" s="1421"/>
      <c r="BK16" s="1428"/>
      <c r="BL16" s="1423"/>
      <c r="BM16" s="1421"/>
      <c r="BN16" s="1421"/>
      <c r="BO16" s="1421"/>
      <c r="BP16" s="1421"/>
      <c r="BQ16" s="1421"/>
      <c r="BR16" s="1421"/>
      <c r="BS16" s="1421"/>
      <c r="BT16" s="1428"/>
    </row>
    <row r="17" spans="1:87" ht="15" customHeight="1" x14ac:dyDescent="0.4">
      <c r="A17" s="247" t="s">
        <v>173</v>
      </c>
      <c r="B17" s="1417" t="s">
        <v>366</v>
      </c>
      <c r="C17" s="1417"/>
      <c r="D17" s="1417"/>
      <c r="E17" s="1417"/>
      <c r="F17" s="1417"/>
      <c r="G17" s="1418"/>
      <c r="H17" s="1464"/>
      <c r="I17" s="1456" t="s">
        <v>323</v>
      </c>
      <c r="J17" s="1456" t="s">
        <v>323</v>
      </c>
      <c r="K17" s="1456" t="s">
        <v>323</v>
      </c>
      <c r="L17" s="1456"/>
      <c r="M17" s="1456" t="s">
        <v>323</v>
      </c>
      <c r="N17" s="1458" t="s">
        <v>323</v>
      </c>
      <c r="O17" s="1462"/>
      <c r="P17" s="1456" t="s">
        <v>350</v>
      </c>
      <c r="Q17" s="1456" t="s">
        <v>350</v>
      </c>
      <c r="R17" s="1456" t="s">
        <v>350</v>
      </c>
      <c r="S17" s="1456"/>
      <c r="T17" s="1456" t="s">
        <v>350</v>
      </c>
      <c r="U17" s="1458" t="s">
        <v>350</v>
      </c>
      <c r="V17" s="1462"/>
      <c r="W17" s="1456" t="s">
        <v>350</v>
      </c>
      <c r="X17" s="1456" t="s">
        <v>350</v>
      </c>
      <c r="Y17" s="1456" t="s">
        <v>350</v>
      </c>
      <c r="Z17" s="1456"/>
      <c r="AA17" s="1456" t="s">
        <v>350</v>
      </c>
      <c r="AB17" s="1458" t="s">
        <v>350</v>
      </c>
      <c r="AC17" s="1462"/>
      <c r="AD17" s="1456" t="s">
        <v>350</v>
      </c>
      <c r="AE17" s="1456" t="s">
        <v>350</v>
      </c>
      <c r="AF17" s="1456" t="s">
        <v>350</v>
      </c>
      <c r="AG17" s="1456"/>
      <c r="AH17" s="1456" t="s">
        <v>350</v>
      </c>
      <c r="AI17" s="1458" t="s">
        <v>350</v>
      </c>
      <c r="AJ17" s="1462"/>
      <c r="AK17" s="1456" t="s">
        <v>323</v>
      </c>
      <c r="AL17" s="1466" t="s">
        <v>323</v>
      </c>
      <c r="AM17" s="1433">
        <f>SUM(BL17:BT18)</f>
        <v>176</v>
      </c>
      <c r="AN17" s="1434"/>
      <c r="AO17" s="1435"/>
      <c r="AP17" s="1436" t="s">
        <v>367</v>
      </c>
      <c r="AQ17" s="1437"/>
      <c r="AR17" s="1437"/>
      <c r="AS17" s="1437"/>
      <c r="AT17" s="1438"/>
      <c r="AU17" s="1442" t="s">
        <v>376</v>
      </c>
      <c r="AV17" s="1442"/>
      <c r="AW17" s="1442"/>
      <c r="AX17" s="1450"/>
      <c r="AY17" s="1451"/>
      <c r="AZ17" s="1451"/>
      <c r="BA17" s="1451"/>
      <c r="BB17" s="1452"/>
      <c r="BC17" s="1423">
        <f t="shared" ref="BC17:BK17" si="9">COUNTIF($H17:$AL18,BC$6)</f>
        <v>22</v>
      </c>
      <c r="BD17" s="1421">
        <f t="shared" si="9"/>
        <v>0</v>
      </c>
      <c r="BE17" s="1421">
        <f t="shared" si="9"/>
        <v>0</v>
      </c>
      <c r="BF17" s="1421">
        <f t="shared" si="9"/>
        <v>0</v>
      </c>
      <c r="BG17" s="1421">
        <f t="shared" si="9"/>
        <v>0</v>
      </c>
      <c r="BH17" s="1421">
        <f t="shared" si="9"/>
        <v>0</v>
      </c>
      <c r="BI17" s="1421">
        <f t="shared" si="9"/>
        <v>0</v>
      </c>
      <c r="BJ17" s="1421">
        <f t="shared" si="9"/>
        <v>0</v>
      </c>
      <c r="BK17" s="1428">
        <f t="shared" si="9"/>
        <v>0</v>
      </c>
      <c r="BL17" s="1423">
        <f t="shared" ref="BL17:BT17" si="10">BC17*BC$20*24</f>
        <v>176</v>
      </c>
      <c r="BM17" s="1421">
        <f t="shared" si="10"/>
        <v>0</v>
      </c>
      <c r="BN17" s="1421">
        <f t="shared" si="10"/>
        <v>0</v>
      </c>
      <c r="BO17" s="1421">
        <f t="shared" si="10"/>
        <v>0</v>
      </c>
      <c r="BP17" s="1421">
        <f t="shared" si="10"/>
        <v>0</v>
      </c>
      <c r="BQ17" s="1421">
        <f t="shared" si="10"/>
        <v>0</v>
      </c>
      <c r="BR17" s="1421">
        <f t="shared" si="10"/>
        <v>0</v>
      </c>
      <c r="BS17" s="1421">
        <f t="shared" si="10"/>
        <v>0</v>
      </c>
      <c r="BT17" s="1428">
        <f t="shared" si="10"/>
        <v>0</v>
      </c>
    </row>
    <row r="18" spans="1:87" ht="15" customHeight="1" x14ac:dyDescent="0.4">
      <c r="A18" s="248" t="s">
        <v>184</v>
      </c>
      <c r="B18" s="1429" t="s">
        <v>368</v>
      </c>
      <c r="C18" s="1429"/>
      <c r="D18" s="1429"/>
      <c r="E18" s="1429"/>
      <c r="F18" s="1429"/>
      <c r="G18" s="1430"/>
      <c r="H18" s="1465"/>
      <c r="I18" s="1457"/>
      <c r="J18" s="1457"/>
      <c r="K18" s="1457"/>
      <c r="L18" s="1457"/>
      <c r="M18" s="1457"/>
      <c r="N18" s="1459"/>
      <c r="O18" s="1463"/>
      <c r="P18" s="1457"/>
      <c r="Q18" s="1457"/>
      <c r="R18" s="1457"/>
      <c r="S18" s="1457"/>
      <c r="T18" s="1457"/>
      <c r="U18" s="1459"/>
      <c r="V18" s="1463"/>
      <c r="W18" s="1457"/>
      <c r="X18" s="1457"/>
      <c r="Y18" s="1457"/>
      <c r="Z18" s="1457"/>
      <c r="AA18" s="1457"/>
      <c r="AB18" s="1459"/>
      <c r="AC18" s="1463"/>
      <c r="AD18" s="1457"/>
      <c r="AE18" s="1457"/>
      <c r="AF18" s="1457"/>
      <c r="AG18" s="1457"/>
      <c r="AH18" s="1457"/>
      <c r="AI18" s="1459"/>
      <c r="AJ18" s="1463"/>
      <c r="AK18" s="1457"/>
      <c r="AL18" s="1467"/>
      <c r="AM18" s="1433"/>
      <c r="AN18" s="1434"/>
      <c r="AO18" s="1435"/>
      <c r="AP18" s="1439"/>
      <c r="AQ18" s="1440"/>
      <c r="AR18" s="1440"/>
      <c r="AS18" s="1440"/>
      <c r="AT18" s="1441"/>
      <c r="AU18" s="1431" t="s">
        <v>1110</v>
      </c>
      <c r="AV18" s="1431"/>
      <c r="AW18" s="1431"/>
      <c r="AX18" s="1453"/>
      <c r="AY18" s="1454"/>
      <c r="AZ18" s="1454"/>
      <c r="BA18" s="1454"/>
      <c r="BB18" s="1455"/>
      <c r="BC18" s="1423"/>
      <c r="BD18" s="1421"/>
      <c r="BE18" s="1421"/>
      <c r="BF18" s="1421"/>
      <c r="BG18" s="1421"/>
      <c r="BH18" s="1421"/>
      <c r="BI18" s="1421"/>
      <c r="BJ18" s="1421"/>
      <c r="BK18" s="1428"/>
      <c r="BL18" s="1423"/>
      <c r="BM18" s="1421"/>
      <c r="BN18" s="1421"/>
      <c r="BO18" s="1421"/>
      <c r="BP18" s="1421"/>
      <c r="BQ18" s="1421"/>
      <c r="BR18" s="1421"/>
      <c r="BS18" s="1421"/>
      <c r="BT18" s="1428"/>
    </row>
    <row r="19" spans="1:87" ht="20.100000000000001" customHeight="1" thickBot="1" x14ac:dyDescent="0.45">
      <c r="A19" s="1434" t="s">
        <v>318</v>
      </c>
      <c r="B19" s="1468"/>
      <c r="C19" s="1468"/>
      <c r="D19" s="1468"/>
      <c r="E19" s="1468"/>
      <c r="F19" s="1468"/>
      <c r="G19" s="1468"/>
      <c r="H19" s="249">
        <v>1</v>
      </c>
      <c r="I19" s="250">
        <v>2</v>
      </c>
      <c r="J19" s="250">
        <v>3</v>
      </c>
      <c r="K19" s="250">
        <v>4</v>
      </c>
      <c r="L19" s="250">
        <v>5</v>
      </c>
      <c r="M19" s="250">
        <v>6</v>
      </c>
      <c r="N19" s="251">
        <v>7</v>
      </c>
      <c r="O19" s="252">
        <v>8</v>
      </c>
      <c r="P19" s="250">
        <v>9</v>
      </c>
      <c r="Q19" s="250">
        <v>10</v>
      </c>
      <c r="R19" s="250">
        <v>11</v>
      </c>
      <c r="S19" s="250">
        <v>12</v>
      </c>
      <c r="T19" s="250">
        <v>13</v>
      </c>
      <c r="U19" s="253">
        <v>14</v>
      </c>
      <c r="V19" s="254">
        <v>15</v>
      </c>
      <c r="W19" s="250">
        <v>16</v>
      </c>
      <c r="X19" s="250">
        <v>17</v>
      </c>
      <c r="Y19" s="250">
        <v>18</v>
      </c>
      <c r="Z19" s="250">
        <v>19</v>
      </c>
      <c r="AA19" s="250">
        <v>20</v>
      </c>
      <c r="AB19" s="251">
        <v>21</v>
      </c>
      <c r="AC19" s="252">
        <v>22</v>
      </c>
      <c r="AD19" s="250">
        <v>23</v>
      </c>
      <c r="AE19" s="250">
        <v>24</v>
      </c>
      <c r="AF19" s="250">
        <v>25</v>
      </c>
      <c r="AG19" s="250">
        <v>26</v>
      </c>
      <c r="AH19" s="250">
        <v>27</v>
      </c>
      <c r="AI19" s="253">
        <v>28</v>
      </c>
      <c r="AJ19" s="254">
        <v>29</v>
      </c>
      <c r="AK19" s="250">
        <v>30</v>
      </c>
      <c r="AL19" s="255">
        <v>31</v>
      </c>
      <c r="AM19" s="1486" t="s">
        <v>200</v>
      </c>
      <c r="AN19" s="1434"/>
      <c r="AO19" s="1435"/>
      <c r="AP19" s="1433" t="s">
        <v>279</v>
      </c>
      <c r="AQ19" s="1433"/>
      <c r="AR19" s="1433"/>
      <c r="AS19" s="1487"/>
      <c r="AT19" s="1487"/>
      <c r="AU19" s="1487" t="s">
        <v>319</v>
      </c>
      <c r="AV19" s="1487"/>
      <c r="AW19" s="1487"/>
      <c r="AX19" s="1488" t="s">
        <v>193</v>
      </c>
      <c r="AY19" s="1488"/>
      <c r="AZ19" s="1488"/>
      <c r="BA19" s="1488"/>
      <c r="BB19" s="1488"/>
      <c r="BC19" s="1434" t="s">
        <v>282</v>
      </c>
      <c r="BD19" s="1468"/>
      <c r="BE19" s="1468"/>
      <c r="BF19" s="1468"/>
      <c r="BG19" s="1468"/>
      <c r="BH19" s="1468"/>
      <c r="BI19" s="1468"/>
      <c r="BJ19" s="1468"/>
      <c r="BK19" s="1433"/>
      <c r="BL19" s="1434" t="s">
        <v>320</v>
      </c>
      <c r="BM19" s="1468"/>
      <c r="BN19" s="1468"/>
      <c r="BO19" s="1468"/>
      <c r="BP19" s="1468"/>
      <c r="BQ19" s="1468"/>
      <c r="BR19" s="1468"/>
      <c r="BS19" s="1468"/>
      <c r="BT19" s="1433"/>
    </row>
    <row r="20" spans="1:87" ht="20.100000000000001" customHeight="1" x14ac:dyDescent="0.4">
      <c r="A20" s="238"/>
      <c r="B20" s="1469" t="s">
        <v>1128</v>
      </c>
      <c r="C20" s="1469"/>
      <c r="D20" s="1469"/>
      <c r="E20" s="1469"/>
      <c r="F20" s="1469"/>
      <c r="G20" s="1469"/>
      <c r="H20" s="1469"/>
      <c r="I20" s="1469"/>
      <c r="J20" s="1469"/>
      <c r="K20" s="1469"/>
      <c r="L20" s="1469"/>
      <c r="M20" s="1469"/>
      <c r="N20" s="1469"/>
      <c r="O20" s="1469"/>
      <c r="P20" s="1469"/>
      <c r="Q20" s="1469"/>
      <c r="R20" s="1469"/>
      <c r="S20" s="1469"/>
      <c r="T20" s="1469"/>
      <c r="U20" s="1469"/>
      <c r="V20" s="1469"/>
      <c r="W20" s="1469"/>
      <c r="X20" s="1469"/>
      <c r="Y20" s="1469"/>
      <c r="Z20" s="1470"/>
      <c r="AA20" s="1471" t="s">
        <v>322</v>
      </c>
      <c r="AB20" s="1472"/>
      <c r="AC20" s="1472"/>
      <c r="AD20" s="1473"/>
      <c r="AE20" s="256" t="s">
        <v>323</v>
      </c>
      <c r="AF20" s="257" t="s">
        <v>324</v>
      </c>
      <c r="AG20" s="1480">
        <v>0.375</v>
      </c>
      <c r="AH20" s="1481"/>
      <c r="AI20" s="258" t="s">
        <v>325</v>
      </c>
      <c r="AJ20" s="1482">
        <v>0.70833333333333337</v>
      </c>
      <c r="AK20" s="1483"/>
      <c r="AL20" s="259" t="s">
        <v>326</v>
      </c>
      <c r="AM20" s="256" t="s">
        <v>359</v>
      </c>
      <c r="AN20" s="257" t="s">
        <v>324</v>
      </c>
      <c r="AO20" s="1480">
        <v>0.66666666666666663</v>
      </c>
      <c r="AP20" s="1481"/>
      <c r="AQ20" s="260" t="s">
        <v>325</v>
      </c>
      <c r="AR20" s="1482">
        <v>1</v>
      </c>
      <c r="AS20" s="1483"/>
      <c r="AT20" s="259" t="s">
        <v>326</v>
      </c>
      <c r="AU20" s="256" t="s">
        <v>369</v>
      </c>
      <c r="AV20" s="257" t="s">
        <v>324</v>
      </c>
      <c r="AW20" s="1480"/>
      <c r="AX20" s="1481"/>
      <c r="AY20" s="260" t="s">
        <v>325</v>
      </c>
      <c r="AZ20" s="1482"/>
      <c r="BA20" s="1483"/>
      <c r="BB20" s="259" t="s">
        <v>326</v>
      </c>
      <c r="BC20" s="236">
        <f>AJ20-AG20</f>
        <v>0.33333333333333337</v>
      </c>
      <c r="BD20" s="236">
        <f>AJ21-AG21</f>
        <v>0.33333333333333331</v>
      </c>
      <c r="BE20" s="236">
        <f>AJ22-AG22</f>
        <v>0.33333333333333331</v>
      </c>
      <c r="BF20" s="236">
        <f>AR20-AO20</f>
        <v>0.33333333333333337</v>
      </c>
      <c r="BG20" s="236">
        <f>AR21-AO21</f>
        <v>0.33333333333333331</v>
      </c>
      <c r="BH20" s="236">
        <f>AR22-AO22</f>
        <v>0</v>
      </c>
      <c r="BI20" s="236">
        <f>AZ20-AW20</f>
        <v>0</v>
      </c>
      <c r="BJ20" s="236">
        <f>AZ21-AW21</f>
        <v>0</v>
      </c>
      <c r="BK20" s="236">
        <f>AZ22-AW22</f>
        <v>0</v>
      </c>
    </row>
    <row r="21" spans="1:87" ht="20.100000000000001" customHeight="1" x14ac:dyDescent="0.4">
      <c r="B21" s="1469"/>
      <c r="C21" s="1469"/>
      <c r="D21" s="1469"/>
      <c r="E21" s="1469"/>
      <c r="F21" s="1469"/>
      <c r="G21" s="1469"/>
      <c r="H21" s="1469"/>
      <c r="I21" s="1469"/>
      <c r="J21" s="1469"/>
      <c r="K21" s="1469"/>
      <c r="L21" s="1469"/>
      <c r="M21" s="1469"/>
      <c r="N21" s="1469"/>
      <c r="O21" s="1469"/>
      <c r="P21" s="1469"/>
      <c r="Q21" s="1469"/>
      <c r="R21" s="1469"/>
      <c r="S21" s="1469"/>
      <c r="T21" s="1469"/>
      <c r="U21" s="1469"/>
      <c r="V21" s="1469"/>
      <c r="W21" s="1469"/>
      <c r="X21" s="1469"/>
      <c r="Y21" s="1469"/>
      <c r="Z21" s="1470"/>
      <c r="AA21" s="1474"/>
      <c r="AB21" s="1475"/>
      <c r="AC21" s="1475"/>
      <c r="AD21" s="1476"/>
      <c r="AE21" s="261" t="s">
        <v>330</v>
      </c>
      <c r="AF21" s="262" t="s">
        <v>324</v>
      </c>
      <c r="AG21" s="1484">
        <v>0.33333333333333331</v>
      </c>
      <c r="AH21" s="1485"/>
      <c r="AI21" s="263" t="s">
        <v>325</v>
      </c>
      <c r="AJ21" s="1493">
        <v>0.66666666666666663</v>
      </c>
      <c r="AK21" s="1494"/>
      <c r="AL21" s="264" t="s">
        <v>326</v>
      </c>
      <c r="AM21" s="261" t="s">
        <v>360</v>
      </c>
      <c r="AN21" s="262" t="s">
        <v>324</v>
      </c>
      <c r="AO21" s="1484">
        <v>0</v>
      </c>
      <c r="AP21" s="1485"/>
      <c r="AQ21" s="263" t="s">
        <v>325</v>
      </c>
      <c r="AR21" s="1493">
        <v>0.33333333333333331</v>
      </c>
      <c r="AS21" s="1494"/>
      <c r="AT21" s="264" t="s">
        <v>326</v>
      </c>
      <c r="AU21" s="261" t="s">
        <v>370</v>
      </c>
      <c r="AV21" s="262" t="s">
        <v>324</v>
      </c>
      <c r="AW21" s="1484"/>
      <c r="AX21" s="1485"/>
      <c r="AY21" s="263" t="s">
        <v>325</v>
      </c>
      <c r="AZ21" s="1493"/>
      <c r="BA21" s="1494"/>
      <c r="BB21" s="264" t="s">
        <v>326</v>
      </c>
    </row>
    <row r="22" spans="1:87" ht="20.100000000000001" customHeight="1" x14ac:dyDescent="0.4">
      <c r="B22" s="1469"/>
      <c r="C22" s="1469"/>
      <c r="D22" s="1469"/>
      <c r="E22" s="1469"/>
      <c r="F22" s="1469"/>
      <c r="G22" s="1469"/>
      <c r="H22" s="1469"/>
      <c r="I22" s="1469"/>
      <c r="J22" s="1469"/>
      <c r="K22" s="1469"/>
      <c r="L22" s="1469"/>
      <c r="M22" s="1469"/>
      <c r="N22" s="1469"/>
      <c r="O22" s="1469"/>
      <c r="P22" s="1469"/>
      <c r="Q22" s="1469"/>
      <c r="R22" s="1469"/>
      <c r="S22" s="1469"/>
      <c r="T22" s="1469"/>
      <c r="U22" s="1469"/>
      <c r="V22" s="1469"/>
      <c r="W22" s="1469"/>
      <c r="X22" s="1469"/>
      <c r="Y22" s="1469"/>
      <c r="Z22" s="1470"/>
      <c r="AA22" s="1477"/>
      <c r="AB22" s="1478"/>
      <c r="AC22" s="1478"/>
      <c r="AD22" s="1479"/>
      <c r="AE22" s="265" t="s">
        <v>357</v>
      </c>
      <c r="AF22" s="266" t="s">
        <v>324</v>
      </c>
      <c r="AG22" s="1495">
        <v>0.41666666666666669</v>
      </c>
      <c r="AH22" s="1496"/>
      <c r="AI22" s="267" t="s">
        <v>325</v>
      </c>
      <c r="AJ22" s="1489">
        <v>0.75</v>
      </c>
      <c r="AK22" s="1490"/>
      <c r="AL22" s="268" t="s">
        <v>326</v>
      </c>
      <c r="AM22" s="265" t="s">
        <v>371</v>
      </c>
      <c r="AN22" s="266" t="s">
        <v>324</v>
      </c>
      <c r="AO22" s="1495"/>
      <c r="AP22" s="1496"/>
      <c r="AQ22" s="267" t="s">
        <v>325</v>
      </c>
      <c r="AR22" s="1489"/>
      <c r="AS22" s="1490"/>
      <c r="AT22" s="268" t="s">
        <v>326</v>
      </c>
      <c r="AU22" s="265" t="s">
        <v>372</v>
      </c>
      <c r="AV22" s="266" t="s">
        <v>324</v>
      </c>
      <c r="AW22" s="1495"/>
      <c r="AX22" s="1496"/>
      <c r="AY22" s="267" t="s">
        <v>325</v>
      </c>
      <c r="AZ22" s="1489"/>
      <c r="BA22" s="1490"/>
      <c r="BB22" s="268" t="s">
        <v>326</v>
      </c>
    </row>
    <row r="23" spans="1:87" ht="20.100000000000001" customHeight="1" x14ac:dyDescent="0.4">
      <c r="B23" s="1491" t="s">
        <v>1127</v>
      </c>
      <c r="C23" s="1491"/>
      <c r="D23" s="1491"/>
      <c r="E23" s="1491"/>
      <c r="F23" s="1491"/>
      <c r="G23" s="1491"/>
      <c r="H23" s="1491"/>
      <c r="I23" s="1491"/>
      <c r="J23" s="1491"/>
      <c r="K23" s="1491"/>
      <c r="L23" s="1491"/>
      <c r="M23" s="1491"/>
      <c r="N23" s="1491"/>
      <c r="O23" s="1491"/>
      <c r="P23" s="1491"/>
      <c r="Q23" s="1491"/>
      <c r="R23" s="1491"/>
      <c r="S23" s="1491"/>
      <c r="T23" s="1491"/>
      <c r="U23" s="1491"/>
      <c r="V23" s="1491"/>
      <c r="W23" s="1491"/>
      <c r="X23" s="1491"/>
      <c r="Y23" s="1491"/>
      <c r="Z23" s="1491"/>
      <c r="AA23" s="1491"/>
      <c r="AB23" s="1491"/>
      <c r="AC23" s="1491"/>
      <c r="AD23" s="1491"/>
      <c r="AE23" s="1491"/>
      <c r="AF23" s="1491"/>
      <c r="AG23" s="1491"/>
      <c r="AH23" s="1491"/>
      <c r="AI23" s="1491"/>
      <c r="AJ23" s="1491"/>
      <c r="AK23" s="1491"/>
      <c r="AL23" s="1491"/>
      <c r="AM23" s="1491"/>
      <c r="AN23" s="1491"/>
      <c r="AO23" s="1491"/>
      <c r="AP23" s="1491"/>
      <c r="AQ23" s="1491"/>
      <c r="AR23" s="1491"/>
      <c r="AS23" s="1491"/>
      <c r="AT23" s="1491"/>
      <c r="AU23" s="1491"/>
      <c r="AV23" s="1491"/>
      <c r="AW23" s="1491"/>
      <c r="AX23" s="1491"/>
      <c r="AY23" s="1491"/>
      <c r="AZ23" s="1491"/>
      <c r="BA23" s="1491"/>
      <c r="BB23" s="1491"/>
    </row>
    <row r="24" spans="1:87" ht="20.100000000000001" customHeight="1" x14ac:dyDescent="0.4">
      <c r="B24" s="1491"/>
      <c r="C24" s="1491"/>
      <c r="D24" s="1491"/>
      <c r="E24" s="1491"/>
      <c r="F24" s="1491"/>
      <c r="G24" s="1491"/>
      <c r="H24" s="1491"/>
      <c r="I24" s="1491"/>
      <c r="J24" s="1491"/>
      <c r="K24" s="1491"/>
      <c r="L24" s="1491"/>
      <c r="M24" s="1491"/>
      <c r="N24" s="1491"/>
      <c r="O24" s="1491"/>
      <c r="P24" s="1491"/>
      <c r="Q24" s="1491"/>
      <c r="R24" s="1491"/>
      <c r="S24" s="1491"/>
      <c r="T24" s="1491"/>
      <c r="U24" s="1491"/>
      <c r="V24" s="1491"/>
      <c r="W24" s="1491"/>
      <c r="X24" s="1491"/>
      <c r="Y24" s="1491"/>
      <c r="Z24" s="1491"/>
      <c r="AA24" s="1491"/>
      <c r="AB24" s="1491"/>
      <c r="AC24" s="1491"/>
      <c r="AD24" s="1491"/>
      <c r="AE24" s="1491"/>
      <c r="AF24" s="1491"/>
      <c r="AG24" s="1491"/>
      <c r="AH24" s="1491"/>
      <c r="AI24" s="1491"/>
      <c r="AJ24" s="1491"/>
      <c r="AK24" s="1491"/>
      <c r="AL24" s="1491"/>
      <c r="AM24" s="1491"/>
      <c r="AN24" s="1491"/>
      <c r="AO24" s="1491"/>
      <c r="AP24" s="1491"/>
      <c r="AQ24" s="1491"/>
      <c r="AR24" s="1491"/>
      <c r="AS24" s="1491"/>
      <c r="AT24" s="1491"/>
      <c r="AU24" s="1491"/>
      <c r="AV24" s="1491"/>
      <c r="AW24" s="1491"/>
      <c r="AX24" s="1491"/>
      <c r="AY24" s="1491"/>
      <c r="AZ24" s="1491"/>
      <c r="BA24" s="1491"/>
      <c r="BB24" s="1491"/>
    </row>
    <row r="25" spans="1:87" ht="20.100000000000001" customHeight="1" x14ac:dyDescent="0.4">
      <c r="A25" s="654"/>
      <c r="B25" s="1491"/>
      <c r="C25" s="1491"/>
      <c r="D25" s="1491"/>
      <c r="E25" s="1491"/>
      <c r="F25" s="1491"/>
      <c r="G25" s="1491"/>
      <c r="H25" s="1491"/>
      <c r="I25" s="1491"/>
      <c r="J25" s="1491"/>
      <c r="K25" s="1491"/>
      <c r="L25" s="1491"/>
      <c r="M25" s="1491"/>
      <c r="N25" s="1491"/>
      <c r="O25" s="1491"/>
      <c r="P25" s="1491"/>
      <c r="Q25" s="1491"/>
      <c r="R25" s="1491"/>
      <c r="S25" s="1491"/>
      <c r="T25" s="1491"/>
      <c r="U25" s="1491"/>
      <c r="V25" s="1491"/>
      <c r="W25" s="1491"/>
      <c r="X25" s="1491"/>
      <c r="Y25" s="1491"/>
      <c r="Z25" s="1491"/>
      <c r="AA25" s="1491"/>
      <c r="AB25" s="1491"/>
      <c r="AC25" s="1491"/>
      <c r="AD25" s="1491"/>
      <c r="AE25" s="1491"/>
      <c r="AF25" s="1491"/>
      <c r="AG25" s="1491"/>
      <c r="AH25" s="1491"/>
      <c r="AI25" s="1491"/>
      <c r="AJ25" s="1491"/>
      <c r="AK25" s="1491"/>
      <c r="AL25" s="1491"/>
      <c r="AM25" s="1491"/>
      <c r="AN25" s="1491"/>
      <c r="AO25" s="1491"/>
      <c r="AP25" s="1491"/>
      <c r="AQ25" s="1491"/>
      <c r="AR25" s="1491"/>
      <c r="AS25" s="1491"/>
      <c r="AT25" s="1491"/>
      <c r="AU25" s="1491"/>
      <c r="AV25" s="1491"/>
      <c r="AW25" s="1491"/>
      <c r="AX25" s="1491"/>
      <c r="AY25" s="1491"/>
      <c r="AZ25" s="1491"/>
      <c r="BA25" s="1491"/>
      <c r="BB25" s="1491"/>
      <c r="BC25" s="654"/>
      <c r="BD25" s="654"/>
      <c r="BE25" s="654"/>
      <c r="BF25" s="654"/>
      <c r="BG25" s="654"/>
      <c r="BH25" s="654"/>
      <c r="BI25" s="654"/>
      <c r="BJ25" s="654"/>
      <c r="BK25" s="654"/>
      <c r="BL25" s="654"/>
      <c r="BM25" s="654"/>
      <c r="BN25" s="654"/>
      <c r="BO25" s="654"/>
      <c r="BP25" s="654"/>
      <c r="BQ25" s="654"/>
      <c r="BR25" s="654"/>
      <c r="BS25" s="654"/>
      <c r="BT25" s="654"/>
      <c r="BU25" s="654"/>
      <c r="BV25" s="654"/>
      <c r="BW25" s="654"/>
      <c r="BX25" s="654"/>
      <c r="BY25" s="654"/>
      <c r="BZ25" s="654"/>
      <c r="CA25" s="654"/>
      <c r="CB25" s="654"/>
      <c r="CC25" s="654"/>
      <c r="CD25" s="654"/>
      <c r="CE25" s="654"/>
      <c r="CF25" s="654"/>
      <c r="CG25" s="654"/>
      <c r="CH25" s="654"/>
      <c r="CI25" s="654"/>
    </row>
    <row r="26" spans="1:87" ht="20.100000000000001" customHeight="1" x14ac:dyDescent="0.4">
      <c r="A26" s="654"/>
      <c r="B26" s="1491"/>
      <c r="C26" s="1491"/>
      <c r="D26" s="1491"/>
      <c r="E26" s="1491"/>
      <c r="F26" s="1491"/>
      <c r="G26" s="1491"/>
      <c r="H26" s="1491"/>
      <c r="I26" s="1491"/>
      <c r="J26" s="1491"/>
      <c r="K26" s="1491"/>
      <c r="L26" s="1491"/>
      <c r="M26" s="1491"/>
      <c r="N26" s="1491"/>
      <c r="O26" s="1491"/>
      <c r="P26" s="1491"/>
      <c r="Q26" s="1491"/>
      <c r="R26" s="1491"/>
      <c r="S26" s="1491"/>
      <c r="T26" s="1491"/>
      <c r="U26" s="1491"/>
      <c r="V26" s="1491"/>
      <c r="W26" s="1491"/>
      <c r="X26" s="1491"/>
      <c r="Y26" s="1491"/>
      <c r="Z26" s="1491"/>
      <c r="AA26" s="1491"/>
      <c r="AB26" s="1491"/>
      <c r="AC26" s="1491"/>
      <c r="AD26" s="1491"/>
      <c r="AE26" s="1491"/>
      <c r="AF26" s="1491"/>
      <c r="AG26" s="1491"/>
      <c r="AH26" s="1491"/>
      <c r="AI26" s="1491"/>
      <c r="AJ26" s="1491"/>
      <c r="AK26" s="1491"/>
      <c r="AL26" s="1491"/>
      <c r="AM26" s="1491"/>
      <c r="AN26" s="1491"/>
      <c r="AO26" s="1491"/>
      <c r="AP26" s="1491"/>
      <c r="AQ26" s="1491"/>
      <c r="AR26" s="1491"/>
      <c r="AS26" s="1491"/>
      <c r="AT26" s="1491"/>
      <c r="AU26" s="1491"/>
      <c r="AV26" s="1491"/>
      <c r="AW26" s="1491"/>
      <c r="AX26" s="1491"/>
      <c r="AY26" s="1491"/>
      <c r="AZ26" s="1491"/>
      <c r="BA26" s="1491"/>
      <c r="BB26" s="1491"/>
      <c r="BC26" s="654"/>
      <c r="BD26" s="654"/>
      <c r="BE26" s="654"/>
      <c r="BF26" s="654"/>
      <c r="BG26" s="654"/>
      <c r="BH26" s="654"/>
      <c r="BI26" s="654"/>
      <c r="BJ26" s="654"/>
      <c r="BK26" s="654"/>
      <c r="BL26" s="654"/>
      <c r="BM26" s="654"/>
      <c r="BN26" s="654"/>
      <c r="BO26" s="654"/>
      <c r="BP26" s="654"/>
      <c r="BQ26" s="654"/>
      <c r="BR26" s="654"/>
      <c r="BS26" s="654"/>
      <c r="BT26" s="654"/>
      <c r="BU26" s="654"/>
      <c r="BV26" s="654"/>
      <c r="BW26" s="654"/>
      <c r="BX26" s="654"/>
      <c r="BY26" s="654"/>
      <c r="BZ26" s="654"/>
      <c r="CA26" s="654"/>
      <c r="CB26" s="654"/>
      <c r="CC26" s="654"/>
      <c r="CD26" s="654"/>
      <c r="CE26" s="654"/>
      <c r="CF26" s="654"/>
      <c r="CG26" s="654"/>
      <c r="CH26" s="654"/>
      <c r="CI26" s="654"/>
    </row>
    <row r="27" spans="1:87" ht="20.100000000000001" customHeight="1" x14ac:dyDescent="0.4">
      <c r="B27" s="1491"/>
      <c r="C27" s="1491"/>
      <c r="D27" s="1491"/>
      <c r="E27" s="1491"/>
      <c r="F27" s="1491"/>
      <c r="G27" s="1491"/>
      <c r="H27" s="1491"/>
      <c r="I27" s="1491"/>
      <c r="J27" s="1491"/>
      <c r="K27" s="1491"/>
      <c r="L27" s="1491"/>
      <c r="M27" s="1491"/>
      <c r="N27" s="1491"/>
      <c r="O27" s="1491"/>
      <c r="P27" s="1491"/>
      <c r="Q27" s="1491"/>
      <c r="R27" s="1491"/>
      <c r="S27" s="1491"/>
      <c r="T27" s="1491"/>
      <c r="U27" s="1491"/>
      <c r="V27" s="1491"/>
      <c r="W27" s="1491"/>
      <c r="X27" s="1491"/>
      <c r="Y27" s="1491"/>
      <c r="Z27" s="1491"/>
      <c r="AA27" s="1491"/>
      <c r="AB27" s="1491"/>
      <c r="AC27" s="1491"/>
      <c r="AD27" s="1491"/>
      <c r="AE27" s="1491"/>
      <c r="AF27" s="1491"/>
      <c r="AG27" s="1491"/>
      <c r="AH27" s="1491"/>
      <c r="AI27" s="1491"/>
      <c r="AJ27" s="1491"/>
      <c r="AK27" s="1491"/>
      <c r="AL27" s="1491"/>
      <c r="AM27" s="1491"/>
      <c r="AN27" s="1491"/>
      <c r="AO27" s="1491"/>
      <c r="AP27" s="1491"/>
      <c r="AQ27" s="1491"/>
      <c r="AR27" s="1491"/>
      <c r="AS27" s="1491"/>
      <c r="AT27" s="1491"/>
      <c r="AU27" s="1491"/>
      <c r="AV27" s="1491"/>
      <c r="AW27" s="1491"/>
      <c r="AX27" s="1491"/>
      <c r="AY27" s="1491"/>
      <c r="AZ27" s="1491"/>
      <c r="BA27" s="1491"/>
      <c r="BB27" s="1491"/>
    </row>
    <row r="28" spans="1:87" ht="20.100000000000001" customHeight="1" x14ac:dyDescent="0.4">
      <c r="B28" s="1491"/>
      <c r="C28" s="1491"/>
      <c r="D28" s="1491"/>
      <c r="E28" s="1491"/>
      <c r="F28" s="1491"/>
      <c r="G28" s="1491"/>
      <c r="H28" s="1491"/>
      <c r="I28" s="1491"/>
      <c r="J28" s="1491"/>
      <c r="K28" s="1491"/>
      <c r="L28" s="1491"/>
      <c r="M28" s="1491"/>
      <c r="N28" s="1491"/>
      <c r="O28" s="1491"/>
      <c r="P28" s="1491"/>
      <c r="Q28" s="1491"/>
      <c r="R28" s="1491"/>
      <c r="S28" s="1491"/>
      <c r="T28" s="1491"/>
      <c r="U28" s="1491"/>
      <c r="V28" s="1491"/>
      <c r="W28" s="1491"/>
      <c r="X28" s="1491"/>
      <c r="Y28" s="1491"/>
      <c r="Z28" s="1491"/>
      <c r="AA28" s="1491"/>
      <c r="AB28" s="1491"/>
      <c r="AC28" s="1491"/>
      <c r="AD28" s="1491"/>
      <c r="AE28" s="1491"/>
      <c r="AF28" s="1491"/>
      <c r="AG28" s="1491"/>
      <c r="AH28" s="1491"/>
      <c r="AI28" s="1491"/>
      <c r="AJ28" s="1491"/>
      <c r="AK28" s="1491"/>
      <c r="AL28" s="1491"/>
      <c r="AM28" s="1491"/>
      <c r="AN28" s="1491"/>
      <c r="AO28" s="1491"/>
      <c r="AP28" s="1491"/>
      <c r="AQ28" s="1491"/>
      <c r="AR28" s="1491"/>
      <c r="AS28" s="1491"/>
      <c r="AT28" s="1491"/>
      <c r="AU28" s="1491"/>
      <c r="AV28" s="1491"/>
      <c r="AW28" s="1491"/>
      <c r="AX28" s="1491"/>
      <c r="AY28" s="1491"/>
      <c r="AZ28" s="1491"/>
      <c r="BA28" s="1491"/>
      <c r="BB28" s="1491"/>
    </row>
    <row r="29" spans="1:87" ht="20.100000000000001" customHeight="1" x14ac:dyDescent="0.4">
      <c r="B29" s="1491"/>
      <c r="C29" s="1491"/>
      <c r="D29" s="1491"/>
      <c r="E29" s="1491"/>
      <c r="F29" s="1491"/>
      <c r="G29" s="1491"/>
      <c r="H29" s="1491"/>
      <c r="I29" s="1491"/>
      <c r="J29" s="1491"/>
      <c r="K29" s="1491"/>
      <c r="L29" s="1491"/>
      <c r="M29" s="1491"/>
      <c r="N29" s="1491"/>
      <c r="O29" s="1491"/>
      <c r="P29" s="1491"/>
      <c r="Q29" s="1491"/>
      <c r="R29" s="1491"/>
      <c r="S29" s="1491"/>
      <c r="T29" s="1491"/>
      <c r="U29" s="1491"/>
      <c r="V29" s="1491"/>
      <c r="W29" s="1491"/>
      <c r="X29" s="1491"/>
      <c r="Y29" s="1491"/>
      <c r="Z29" s="1491"/>
      <c r="AA29" s="1491"/>
      <c r="AB29" s="1491"/>
      <c r="AC29" s="1491"/>
      <c r="AD29" s="1491"/>
      <c r="AE29" s="1491"/>
      <c r="AF29" s="1491"/>
      <c r="AG29" s="1491"/>
      <c r="AH29" s="1491"/>
      <c r="AI29" s="1491"/>
      <c r="AJ29" s="1491"/>
      <c r="AK29" s="1491"/>
      <c r="AL29" s="1491"/>
      <c r="AM29" s="1491"/>
      <c r="AN29" s="1491"/>
      <c r="AO29" s="1491"/>
      <c r="AP29" s="1491"/>
      <c r="AQ29" s="1491"/>
      <c r="AR29" s="1491"/>
      <c r="AS29" s="1491"/>
      <c r="AT29" s="1491"/>
      <c r="AU29" s="1491"/>
      <c r="AV29" s="1491"/>
      <c r="AW29" s="1491"/>
      <c r="AX29" s="1491"/>
      <c r="AY29" s="1491"/>
      <c r="AZ29" s="1491"/>
      <c r="BA29" s="1491"/>
      <c r="BB29" s="1491"/>
    </row>
    <row r="30" spans="1:87" ht="20.100000000000001" customHeight="1" x14ac:dyDescent="0.4">
      <c r="B30" s="1491"/>
      <c r="C30" s="1491"/>
      <c r="D30" s="1491"/>
      <c r="E30" s="1491"/>
      <c r="F30" s="1491"/>
      <c r="G30" s="1491"/>
      <c r="H30" s="1491"/>
      <c r="I30" s="1491"/>
      <c r="J30" s="1491"/>
      <c r="K30" s="1491"/>
      <c r="L30" s="1491"/>
      <c r="M30" s="1491"/>
      <c r="N30" s="1491"/>
      <c r="O30" s="1491"/>
      <c r="P30" s="1491"/>
      <c r="Q30" s="1491"/>
      <c r="R30" s="1491"/>
      <c r="S30" s="1491"/>
      <c r="T30" s="1491"/>
      <c r="U30" s="1491"/>
      <c r="V30" s="1491"/>
      <c r="W30" s="1491"/>
      <c r="X30" s="1491"/>
      <c r="Y30" s="1491"/>
      <c r="Z30" s="1491"/>
      <c r="AA30" s="1491"/>
      <c r="AB30" s="1491"/>
      <c r="AC30" s="1491"/>
      <c r="AD30" s="1491"/>
      <c r="AE30" s="1491"/>
      <c r="AF30" s="1491"/>
      <c r="AG30" s="1491"/>
      <c r="AH30" s="1491"/>
      <c r="AI30" s="1491"/>
      <c r="AJ30" s="1491"/>
      <c r="AK30" s="1491"/>
      <c r="AL30" s="1491"/>
      <c r="AM30" s="1491"/>
      <c r="AN30" s="1491"/>
      <c r="AO30" s="1491"/>
      <c r="AP30" s="1491"/>
      <c r="AQ30" s="1491"/>
      <c r="AR30" s="1491"/>
      <c r="AS30" s="1491"/>
      <c r="AT30" s="1491"/>
      <c r="AU30" s="1491"/>
      <c r="AV30" s="1491"/>
      <c r="AW30" s="1491"/>
      <c r="AX30" s="1491"/>
      <c r="AY30" s="1491"/>
      <c r="AZ30" s="1491"/>
      <c r="BA30" s="1491"/>
      <c r="BB30" s="1491"/>
    </row>
    <row r="31" spans="1:87" ht="20.100000000000001" customHeight="1" x14ac:dyDescent="0.4">
      <c r="B31" s="1491"/>
      <c r="C31" s="1491"/>
      <c r="D31" s="1491"/>
      <c r="E31" s="1491"/>
      <c r="F31" s="1491"/>
      <c r="G31" s="1491"/>
      <c r="H31" s="1491"/>
      <c r="I31" s="1491"/>
      <c r="J31" s="1491"/>
      <c r="K31" s="1491"/>
      <c r="L31" s="1491"/>
      <c r="M31" s="1491"/>
      <c r="N31" s="1491"/>
      <c r="O31" s="1491"/>
      <c r="P31" s="1491"/>
      <c r="Q31" s="1491"/>
      <c r="R31" s="1491"/>
      <c r="S31" s="1491"/>
      <c r="T31" s="1491"/>
      <c r="U31" s="1491"/>
      <c r="V31" s="1491"/>
      <c r="W31" s="1491"/>
      <c r="X31" s="1491"/>
      <c r="Y31" s="1491"/>
      <c r="Z31" s="1491"/>
      <c r="AA31" s="1491"/>
      <c r="AB31" s="1491"/>
      <c r="AC31" s="1491"/>
      <c r="AD31" s="1491"/>
      <c r="AE31" s="1491"/>
      <c r="AF31" s="1491"/>
      <c r="AG31" s="1491"/>
      <c r="AH31" s="1491"/>
      <c r="AI31" s="1491"/>
      <c r="AJ31" s="1491"/>
      <c r="AK31" s="1491"/>
      <c r="AL31" s="1491"/>
      <c r="AM31" s="1491"/>
      <c r="AN31" s="1491"/>
      <c r="AO31" s="1491"/>
      <c r="AP31" s="1491"/>
      <c r="AQ31" s="1491"/>
      <c r="AR31" s="1491"/>
      <c r="AS31" s="1491"/>
      <c r="AT31" s="1491"/>
      <c r="AU31" s="1491"/>
      <c r="AV31" s="1491"/>
      <c r="AW31" s="1491"/>
      <c r="AX31" s="1491"/>
      <c r="AY31" s="1491"/>
      <c r="AZ31" s="1491"/>
      <c r="BA31" s="1491"/>
      <c r="BB31" s="1491"/>
    </row>
    <row r="32" spans="1:87" ht="20.100000000000001" customHeight="1" x14ac:dyDescent="0.4">
      <c r="B32" s="1491"/>
      <c r="C32" s="1491"/>
      <c r="D32" s="1491"/>
      <c r="E32" s="1491"/>
      <c r="F32" s="1491"/>
      <c r="G32" s="1491"/>
      <c r="H32" s="1491"/>
      <c r="I32" s="1491"/>
      <c r="J32" s="1491"/>
      <c r="K32" s="1491"/>
      <c r="L32" s="1491"/>
      <c r="M32" s="1491"/>
      <c r="N32" s="1491"/>
      <c r="O32" s="1491"/>
      <c r="P32" s="1491"/>
      <c r="Q32" s="1491"/>
      <c r="R32" s="1491"/>
      <c r="S32" s="1491"/>
      <c r="T32" s="1491"/>
      <c r="U32" s="1491"/>
      <c r="V32" s="1491"/>
      <c r="W32" s="1491"/>
      <c r="X32" s="1491"/>
      <c r="Y32" s="1491"/>
      <c r="Z32" s="1491"/>
      <c r="AA32" s="1491"/>
      <c r="AB32" s="1491"/>
      <c r="AC32" s="1491"/>
      <c r="AD32" s="1491"/>
      <c r="AE32" s="1491"/>
      <c r="AF32" s="1491"/>
      <c r="AG32" s="1491"/>
      <c r="AH32" s="1491"/>
      <c r="AI32" s="1491"/>
      <c r="AJ32" s="1491"/>
      <c r="AK32" s="1491"/>
      <c r="AL32" s="1491"/>
      <c r="AM32" s="1491"/>
      <c r="AN32" s="1491"/>
      <c r="AO32" s="1491"/>
      <c r="AP32" s="1491"/>
      <c r="AQ32" s="1491"/>
      <c r="AR32" s="1491"/>
      <c r="AS32" s="1491"/>
      <c r="AT32" s="1491"/>
      <c r="AU32" s="1491"/>
      <c r="AV32" s="1491"/>
      <c r="AW32" s="1491"/>
      <c r="AX32" s="1491"/>
      <c r="AY32" s="1491"/>
      <c r="AZ32" s="1491"/>
      <c r="BA32" s="1491"/>
      <c r="BB32" s="1491"/>
    </row>
    <row r="33" spans="1:97" ht="20.100000000000001" customHeight="1" x14ac:dyDescent="0.4">
      <c r="B33" s="1491"/>
      <c r="C33" s="1491"/>
      <c r="D33" s="1491"/>
      <c r="E33" s="1491"/>
      <c r="F33" s="1491"/>
      <c r="G33" s="1491"/>
      <c r="H33" s="1491"/>
      <c r="I33" s="1491"/>
      <c r="J33" s="1491"/>
      <c r="K33" s="1491"/>
      <c r="L33" s="1491"/>
      <c r="M33" s="1491"/>
      <c r="N33" s="1491"/>
      <c r="O33" s="1491"/>
      <c r="P33" s="1491"/>
      <c r="Q33" s="1491"/>
      <c r="R33" s="1491"/>
      <c r="S33" s="1491"/>
      <c r="T33" s="1491"/>
      <c r="U33" s="1491"/>
      <c r="V33" s="1491"/>
      <c r="W33" s="1491"/>
      <c r="X33" s="1491"/>
      <c r="Y33" s="1491"/>
      <c r="Z33" s="1491"/>
      <c r="AA33" s="1491"/>
      <c r="AB33" s="1491"/>
      <c r="AC33" s="1491"/>
      <c r="AD33" s="1491"/>
      <c r="AE33" s="1491"/>
      <c r="AF33" s="1491"/>
      <c r="AG33" s="1491"/>
      <c r="AH33" s="1491"/>
      <c r="AI33" s="1491"/>
      <c r="AJ33" s="1491"/>
      <c r="AK33" s="1491"/>
      <c r="AL33" s="1491"/>
      <c r="AM33" s="1491"/>
      <c r="AN33" s="1491"/>
      <c r="AO33" s="1491"/>
      <c r="AP33" s="1491"/>
      <c r="AQ33" s="1491"/>
      <c r="AR33" s="1491"/>
      <c r="AS33" s="1491"/>
      <c r="AT33" s="1491"/>
      <c r="AU33" s="1491"/>
      <c r="AV33" s="1491"/>
      <c r="AW33" s="1491"/>
      <c r="AX33" s="1491"/>
      <c r="AY33" s="1491"/>
      <c r="AZ33" s="1491"/>
      <c r="BA33" s="1491"/>
      <c r="BB33" s="1491"/>
    </row>
    <row r="34" spans="1:97" ht="39.75" customHeight="1" x14ac:dyDescent="0.4">
      <c r="B34" s="1491"/>
      <c r="C34" s="1491"/>
      <c r="D34" s="1491"/>
      <c r="E34" s="1491"/>
      <c r="F34" s="1491"/>
      <c r="G34" s="1491"/>
      <c r="H34" s="1491"/>
      <c r="I34" s="1491"/>
      <c r="J34" s="1491"/>
      <c r="K34" s="1491"/>
      <c r="L34" s="1491"/>
      <c r="M34" s="1491"/>
      <c r="N34" s="1491"/>
      <c r="O34" s="1491"/>
      <c r="P34" s="1491"/>
      <c r="Q34" s="1491"/>
      <c r="R34" s="1491"/>
      <c r="S34" s="1491"/>
      <c r="T34" s="1491"/>
      <c r="U34" s="1491"/>
      <c r="V34" s="1491"/>
      <c r="W34" s="1491"/>
      <c r="X34" s="1491"/>
      <c r="Y34" s="1491"/>
      <c r="Z34" s="1491"/>
      <c r="AA34" s="1491"/>
      <c r="AB34" s="1491"/>
      <c r="AC34" s="1491"/>
      <c r="AD34" s="1491"/>
      <c r="AE34" s="1491"/>
      <c r="AF34" s="1491"/>
      <c r="AG34" s="1491"/>
      <c r="AH34" s="1491"/>
      <c r="AI34" s="1491"/>
      <c r="AJ34" s="1491"/>
      <c r="AK34" s="1491"/>
      <c r="AL34" s="1491"/>
      <c r="AM34" s="1491"/>
      <c r="AN34" s="1491"/>
      <c r="AO34" s="1491"/>
      <c r="AP34" s="1491"/>
      <c r="AQ34" s="1491"/>
      <c r="AR34" s="1491"/>
      <c r="AS34" s="1491"/>
      <c r="AT34" s="1491"/>
      <c r="AU34" s="1491"/>
      <c r="AV34" s="1491"/>
      <c r="AW34" s="1491"/>
      <c r="AX34" s="1491"/>
      <c r="AY34" s="1491"/>
      <c r="AZ34" s="1491"/>
      <c r="BA34" s="1491"/>
      <c r="BB34" s="1491"/>
    </row>
    <row r="35" spans="1:97" ht="20.100000000000001" customHeight="1" x14ac:dyDescent="0.4">
      <c r="B35" s="269"/>
      <c r="C35" s="269"/>
      <c r="D35" s="269"/>
      <c r="E35" s="269"/>
      <c r="F35" s="269"/>
      <c r="G35" s="269"/>
      <c r="H35" s="269"/>
      <c r="I35" s="269"/>
      <c r="J35" s="269"/>
      <c r="K35" s="269"/>
      <c r="L35" s="269"/>
      <c r="M35" s="269"/>
      <c r="N35" s="269"/>
      <c r="O35" s="269"/>
      <c r="P35" s="269"/>
      <c r="Q35" s="269"/>
      <c r="R35" s="269"/>
      <c r="S35" s="269"/>
      <c r="T35" s="269"/>
      <c r="U35" s="269"/>
      <c r="V35" s="269"/>
      <c r="W35" s="269"/>
      <c r="X35" s="269"/>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69"/>
      <c r="AY35" s="269"/>
      <c r="AZ35" s="269"/>
      <c r="BA35" s="269"/>
      <c r="BB35" s="269"/>
    </row>
    <row r="36" spans="1:97" ht="20.100000000000001" customHeight="1" x14ac:dyDescent="0.4"/>
    <row r="37" spans="1:97" s="193" customFormat="1" ht="20.100000000000001" customHeight="1" x14ac:dyDescent="0.4">
      <c r="A37" s="236"/>
      <c r="B37" s="236"/>
      <c r="C37" s="236"/>
      <c r="D37" s="236"/>
      <c r="E37" s="236"/>
      <c r="F37" s="236"/>
      <c r="G37" s="236"/>
      <c r="H37" s="236"/>
      <c r="I37" s="236"/>
      <c r="J37" s="236"/>
      <c r="K37" s="236"/>
      <c r="L37" s="236"/>
      <c r="M37" s="236"/>
      <c r="N37" s="236"/>
      <c r="O37" s="236"/>
      <c r="P37" s="236"/>
      <c r="Q37" s="236"/>
      <c r="R37" s="236"/>
      <c r="S37" s="236"/>
      <c r="T37" s="236"/>
      <c r="U37" s="236"/>
      <c r="V37" s="236"/>
      <c r="W37" s="236"/>
      <c r="X37" s="236"/>
      <c r="Y37" s="236"/>
      <c r="Z37" s="236"/>
      <c r="AA37" s="236"/>
      <c r="AB37" s="236"/>
      <c r="AC37" s="236"/>
      <c r="AD37" s="236"/>
      <c r="AE37" s="236"/>
      <c r="AF37" s="236"/>
      <c r="AG37" s="236"/>
      <c r="AH37" s="236"/>
      <c r="AI37" s="236"/>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c r="BM37" s="236"/>
      <c r="BN37" s="236"/>
      <c r="BO37" s="236"/>
      <c r="BP37" s="200"/>
      <c r="BQ37" s="200"/>
      <c r="BR37" s="200"/>
      <c r="BS37" s="200"/>
      <c r="BT37" s="200"/>
      <c r="BU37" s="200"/>
      <c r="BV37" s="200"/>
      <c r="BW37" s="200"/>
      <c r="BX37" s="200"/>
      <c r="BY37" s="200"/>
      <c r="BZ37" s="200"/>
      <c r="CA37" s="200"/>
      <c r="CB37" s="200"/>
      <c r="CC37" s="200"/>
      <c r="CD37" s="200"/>
      <c r="CE37" s="200"/>
      <c r="CF37" s="200"/>
      <c r="CG37" s="200"/>
      <c r="CH37" s="200"/>
      <c r="CI37" s="200"/>
      <c r="CJ37" s="194"/>
      <c r="CK37" s="194"/>
      <c r="CL37" s="194"/>
      <c r="CM37" s="194"/>
      <c r="CN37" s="194"/>
      <c r="CO37" s="194"/>
      <c r="CP37" s="194"/>
      <c r="CQ37" s="194"/>
      <c r="CR37" s="194"/>
      <c r="CS37" s="194"/>
    </row>
    <row r="38" spans="1:97" s="193" customFormat="1" ht="20.100000000000001" customHeight="1" x14ac:dyDescent="0.4">
      <c r="A38" s="236"/>
      <c r="B38" s="236"/>
      <c r="C38" s="236"/>
      <c r="D38" s="236"/>
      <c r="E38" s="236"/>
      <c r="F38" s="236"/>
      <c r="G38" s="236"/>
      <c r="H38" s="236"/>
      <c r="I38" s="236"/>
      <c r="J38" s="236"/>
      <c r="K38" s="236"/>
      <c r="L38" s="236"/>
      <c r="M38" s="236"/>
      <c r="N38" s="236"/>
      <c r="O38" s="236"/>
      <c r="P38" s="236"/>
      <c r="Q38" s="236"/>
      <c r="R38" s="236"/>
      <c r="S38" s="236"/>
      <c r="T38" s="236"/>
      <c r="U38" s="236"/>
      <c r="V38" s="236"/>
      <c r="W38" s="236"/>
      <c r="X38" s="236"/>
      <c r="Y38" s="236"/>
      <c r="Z38" s="236"/>
      <c r="AA38" s="236"/>
      <c r="AB38" s="236"/>
      <c r="AC38" s="236"/>
      <c r="AD38" s="236"/>
      <c r="AE38" s="236"/>
      <c r="AF38" s="236"/>
      <c r="AG38" s="236"/>
      <c r="AH38" s="236"/>
      <c r="AI38" s="236"/>
      <c r="AJ38" s="236"/>
      <c r="AK38" s="236"/>
      <c r="AL38" s="236"/>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c r="BM38" s="236"/>
      <c r="BN38" s="236"/>
      <c r="BO38" s="236"/>
      <c r="BP38" s="200"/>
      <c r="BQ38" s="200"/>
      <c r="BR38" s="200"/>
      <c r="BS38" s="200"/>
      <c r="BT38" s="200"/>
      <c r="BU38" s="200"/>
      <c r="BV38" s="200"/>
      <c r="BW38" s="200"/>
      <c r="BX38" s="200"/>
      <c r="BY38" s="200"/>
      <c r="BZ38" s="200"/>
      <c r="CA38" s="200"/>
      <c r="CB38" s="200"/>
      <c r="CC38" s="200"/>
      <c r="CD38" s="200"/>
      <c r="CE38" s="200"/>
      <c r="CF38" s="200"/>
      <c r="CG38" s="200"/>
      <c r="CH38" s="200"/>
      <c r="CI38" s="200"/>
      <c r="CJ38" s="194"/>
      <c r="CK38" s="194"/>
      <c r="CL38" s="194"/>
      <c r="CM38" s="194"/>
      <c r="CN38" s="194"/>
      <c r="CO38" s="194"/>
      <c r="CP38" s="194"/>
      <c r="CQ38" s="194"/>
      <c r="CR38" s="194"/>
      <c r="CS38" s="194"/>
    </row>
    <row r="39" spans="1:97" s="193" customFormat="1" ht="20.100000000000001" customHeight="1" x14ac:dyDescent="0.4">
      <c r="A39" s="236"/>
      <c r="B39" s="236"/>
      <c r="C39" s="236"/>
      <c r="D39" s="236"/>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c r="BM39" s="236"/>
      <c r="BN39" s="236"/>
      <c r="BO39" s="236"/>
      <c r="BP39" s="200"/>
      <c r="BQ39" s="200"/>
      <c r="BR39" s="200"/>
      <c r="BS39" s="200"/>
      <c r="BT39" s="200"/>
      <c r="BU39" s="200"/>
      <c r="BV39" s="200"/>
      <c r="BW39" s="200"/>
      <c r="BX39" s="200"/>
      <c r="BY39" s="200"/>
      <c r="BZ39" s="200"/>
      <c r="CA39" s="200"/>
      <c r="CB39" s="200"/>
      <c r="CC39" s="200"/>
      <c r="CD39" s="200"/>
      <c r="CE39" s="200"/>
      <c r="CF39" s="200"/>
      <c r="CG39" s="200"/>
      <c r="CH39" s="200"/>
      <c r="CI39" s="200"/>
      <c r="CJ39" s="194"/>
      <c r="CK39" s="194"/>
      <c r="CL39" s="194"/>
      <c r="CM39" s="194"/>
      <c r="CN39" s="194"/>
      <c r="CO39" s="194"/>
      <c r="CP39" s="194"/>
      <c r="CQ39" s="194"/>
      <c r="CR39" s="194"/>
      <c r="CS39" s="194"/>
    </row>
    <row r="40" spans="1:97" s="193" customFormat="1" ht="20.100000000000001" customHeight="1" x14ac:dyDescent="0.4">
      <c r="A40" s="236"/>
      <c r="B40" s="236"/>
      <c r="C40" s="236"/>
      <c r="D40" s="236"/>
      <c r="E40" s="236"/>
      <c r="F40" s="236"/>
      <c r="G40" s="236"/>
      <c r="H40" s="236"/>
      <c r="I40" s="236"/>
      <c r="J40" s="236"/>
      <c r="K40" s="236"/>
      <c r="L40" s="236"/>
      <c r="M40" s="236"/>
      <c r="N40" s="236"/>
      <c r="O40" s="236"/>
      <c r="P40" s="236"/>
      <c r="Q40" s="236"/>
      <c r="R40" s="236"/>
      <c r="S40" s="236"/>
      <c r="T40" s="236"/>
      <c r="U40" s="236"/>
      <c r="V40" s="236"/>
      <c r="W40" s="236"/>
      <c r="X40" s="236"/>
      <c r="Y40" s="236"/>
      <c r="Z40" s="236"/>
      <c r="AA40" s="236"/>
      <c r="AB40" s="236"/>
      <c r="AC40" s="236"/>
      <c r="AD40" s="236"/>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c r="BM40" s="236"/>
      <c r="BN40" s="236"/>
      <c r="BO40" s="236"/>
      <c r="BP40" s="200"/>
      <c r="BQ40" s="200"/>
      <c r="BR40" s="200"/>
      <c r="BS40" s="200"/>
      <c r="BT40" s="200"/>
      <c r="BU40" s="200"/>
      <c r="BV40" s="200"/>
      <c r="BW40" s="200"/>
      <c r="BX40" s="200"/>
      <c r="BY40" s="200"/>
      <c r="BZ40" s="200"/>
      <c r="CA40" s="200"/>
      <c r="CB40" s="200"/>
      <c r="CC40" s="200"/>
      <c r="CD40" s="200"/>
      <c r="CE40" s="200"/>
      <c r="CF40" s="200"/>
      <c r="CG40" s="200"/>
      <c r="CH40" s="200"/>
      <c r="CI40" s="200"/>
      <c r="CJ40" s="194"/>
      <c r="CK40" s="194"/>
      <c r="CL40" s="194"/>
      <c r="CM40" s="194"/>
      <c r="CN40" s="194"/>
      <c r="CO40" s="194"/>
      <c r="CP40" s="194"/>
      <c r="CQ40" s="194"/>
      <c r="CR40" s="194"/>
      <c r="CS40" s="194"/>
    </row>
    <row r="41" spans="1:97" s="193" customFormat="1" ht="20.100000000000001" customHeight="1" x14ac:dyDescent="0.4">
      <c r="A41" s="236"/>
      <c r="B41" s="236"/>
      <c r="C41" s="236"/>
      <c r="D41" s="236"/>
      <c r="E41" s="236"/>
      <c r="F41" s="236"/>
      <c r="G41" s="236"/>
      <c r="H41" s="236"/>
      <c r="I41" s="236"/>
      <c r="J41" s="236"/>
      <c r="K41" s="236"/>
      <c r="L41" s="236"/>
      <c r="M41" s="236"/>
      <c r="N41" s="236"/>
      <c r="O41" s="236"/>
      <c r="P41" s="236"/>
      <c r="Q41" s="236"/>
      <c r="R41" s="236"/>
      <c r="S41" s="236"/>
      <c r="T41" s="236"/>
      <c r="U41" s="236"/>
      <c r="V41" s="236"/>
      <c r="W41" s="236"/>
      <c r="X41" s="236"/>
      <c r="Y41" s="236"/>
      <c r="Z41" s="236"/>
      <c r="AA41" s="236"/>
      <c r="AB41" s="236"/>
      <c r="AC41" s="236"/>
      <c r="AD41" s="236"/>
      <c r="AE41" s="236"/>
      <c r="AF41" s="236"/>
      <c r="AG41" s="236"/>
      <c r="AH41" s="236"/>
      <c r="AI41" s="236"/>
      <c r="AJ41" s="236"/>
      <c r="AK41" s="236"/>
      <c r="AL41" s="236"/>
      <c r="AM41" s="236"/>
      <c r="AN41" s="236"/>
      <c r="AO41" s="236"/>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c r="BM41" s="236"/>
      <c r="BN41" s="236"/>
      <c r="BO41" s="236"/>
      <c r="BP41" s="200"/>
      <c r="BQ41" s="200"/>
      <c r="BR41" s="200"/>
      <c r="BS41" s="200"/>
      <c r="BT41" s="200"/>
      <c r="BU41" s="200"/>
      <c r="BV41" s="200"/>
      <c r="BW41" s="200"/>
      <c r="BX41" s="200"/>
      <c r="BY41" s="200"/>
      <c r="BZ41" s="200"/>
      <c r="CA41" s="200"/>
      <c r="CB41" s="200"/>
      <c r="CC41" s="200"/>
      <c r="CD41" s="200"/>
      <c r="CE41" s="200"/>
      <c r="CF41" s="200"/>
      <c r="CG41" s="200"/>
      <c r="CH41" s="200"/>
      <c r="CI41" s="200"/>
      <c r="CJ41" s="194"/>
      <c r="CK41" s="194"/>
      <c r="CL41" s="194"/>
      <c r="CM41" s="194"/>
      <c r="CN41" s="194"/>
      <c r="CO41" s="194"/>
      <c r="CP41" s="194"/>
      <c r="CQ41" s="194"/>
      <c r="CR41" s="194"/>
      <c r="CS41" s="194"/>
    </row>
    <row r="42" spans="1:97" s="193" customFormat="1" ht="20.100000000000001" customHeight="1" x14ac:dyDescent="0.4">
      <c r="A42" s="236"/>
      <c r="B42" s="236"/>
      <c r="C42" s="236"/>
      <c r="D42" s="236"/>
      <c r="E42" s="236"/>
      <c r="F42" s="236"/>
      <c r="G42" s="236"/>
      <c r="H42" s="236"/>
      <c r="I42" s="236"/>
      <c r="J42" s="236"/>
      <c r="K42" s="236"/>
      <c r="L42" s="236"/>
      <c r="M42" s="236"/>
      <c r="N42" s="236"/>
      <c r="O42" s="236"/>
      <c r="P42" s="236"/>
      <c r="Q42" s="236"/>
      <c r="R42" s="236"/>
      <c r="S42" s="236"/>
      <c r="T42" s="236"/>
      <c r="U42" s="236"/>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c r="BM42" s="236"/>
      <c r="BN42" s="236"/>
      <c r="BO42" s="236"/>
      <c r="BP42" s="200"/>
      <c r="BQ42" s="200"/>
      <c r="BR42" s="200"/>
      <c r="BS42" s="200"/>
      <c r="BT42" s="200"/>
      <c r="BU42" s="200"/>
      <c r="BV42" s="200"/>
      <c r="BW42" s="200"/>
      <c r="BX42" s="200"/>
      <c r="BY42" s="200"/>
      <c r="BZ42" s="200"/>
      <c r="CA42" s="200"/>
      <c r="CB42" s="200"/>
      <c r="CC42" s="200"/>
      <c r="CD42" s="200"/>
      <c r="CE42" s="200"/>
      <c r="CF42" s="200"/>
      <c r="CG42" s="200"/>
      <c r="CH42" s="200"/>
      <c r="CI42" s="200"/>
      <c r="CJ42" s="194"/>
      <c r="CK42" s="194"/>
      <c r="CL42" s="194"/>
      <c r="CM42" s="194"/>
      <c r="CN42" s="194"/>
      <c r="CO42" s="194"/>
      <c r="CP42" s="194"/>
      <c r="CQ42" s="194"/>
      <c r="CR42" s="194"/>
      <c r="CS42" s="194"/>
    </row>
    <row r="43" spans="1:97" s="193" customFormat="1" ht="20.100000000000001" customHeight="1" x14ac:dyDescent="0.4">
      <c r="A43" s="236"/>
      <c r="B43" s="236"/>
      <c r="C43" s="236"/>
      <c r="D43" s="236"/>
      <c r="E43" s="236"/>
      <c r="F43" s="236"/>
      <c r="G43" s="236"/>
      <c r="H43" s="236"/>
      <c r="I43" s="236"/>
      <c r="J43" s="236"/>
      <c r="K43" s="236"/>
      <c r="L43" s="236"/>
      <c r="M43" s="236"/>
      <c r="N43" s="236"/>
      <c r="O43" s="236"/>
      <c r="P43" s="236"/>
      <c r="Q43" s="236"/>
      <c r="R43" s="236"/>
      <c r="S43" s="236"/>
      <c r="T43" s="236"/>
      <c r="U43" s="236"/>
      <c r="V43" s="236"/>
      <c r="W43" s="236"/>
      <c r="X43" s="236"/>
      <c r="Y43" s="236"/>
      <c r="Z43" s="236"/>
      <c r="AA43" s="236"/>
      <c r="AB43" s="236"/>
      <c r="AC43" s="236"/>
      <c r="AD43" s="236"/>
      <c r="AE43" s="236"/>
      <c r="AF43" s="236"/>
      <c r="AG43" s="236"/>
      <c r="AH43" s="236"/>
      <c r="AI43" s="236"/>
      <c r="AJ43" s="236"/>
      <c r="AK43" s="236"/>
      <c r="AL43" s="236"/>
      <c r="AM43" s="236"/>
      <c r="AN43" s="236"/>
      <c r="AO43" s="236"/>
      <c r="AP43" s="236"/>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c r="BM43" s="236"/>
      <c r="BN43" s="236"/>
      <c r="BO43" s="236"/>
      <c r="BP43" s="200"/>
      <c r="BQ43" s="200"/>
      <c r="BR43" s="200"/>
      <c r="BS43" s="200"/>
      <c r="BT43" s="200"/>
      <c r="BU43" s="200"/>
      <c r="BV43" s="200"/>
      <c r="BW43" s="200"/>
      <c r="BX43" s="200"/>
      <c r="BY43" s="200"/>
      <c r="BZ43" s="200"/>
      <c r="CA43" s="200"/>
      <c r="CB43" s="200"/>
      <c r="CC43" s="200"/>
      <c r="CD43" s="200"/>
      <c r="CE43" s="200"/>
      <c r="CF43" s="200"/>
      <c r="CG43" s="200"/>
      <c r="CH43" s="200"/>
      <c r="CI43" s="200"/>
      <c r="CJ43" s="194"/>
      <c r="CK43" s="194"/>
      <c r="CL43" s="194"/>
      <c r="CM43" s="194"/>
      <c r="CN43" s="194"/>
      <c r="CO43" s="194"/>
      <c r="CP43" s="194"/>
      <c r="CQ43" s="194"/>
      <c r="CR43" s="194"/>
      <c r="CS43" s="194"/>
    </row>
    <row r="44" spans="1:97" s="193" customFormat="1" ht="20.100000000000001" customHeight="1" x14ac:dyDescent="0.4">
      <c r="A44" s="236"/>
      <c r="B44" s="236"/>
      <c r="C44" s="236"/>
      <c r="D44" s="236"/>
      <c r="E44" s="236"/>
      <c r="F44" s="236"/>
      <c r="G44" s="236"/>
      <c r="H44" s="236"/>
      <c r="I44" s="236"/>
      <c r="J44" s="236"/>
      <c r="K44" s="236"/>
      <c r="L44" s="236"/>
      <c r="M44" s="236"/>
      <c r="N44" s="236"/>
      <c r="O44" s="236"/>
      <c r="P44" s="236"/>
      <c r="Q44" s="236"/>
      <c r="R44" s="236"/>
      <c r="S44" s="236"/>
      <c r="T44" s="236"/>
      <c r="U44" s="236"/>
      <c r="V44" s="236"/>
      <c r="W44" s="236"/>
      <c r="X44" s="236"/>
      <c r="Y44" s="236"/>
      <c r="Z44" s="236"/>
      <c r="AA44" s="236"/>
      <c r="AB44" s="236"/>
      <c r="AC44" s="236"/>
      <c r="AD44" s="236"/>
      <c r="AE44" s="236"/>
      <c r="AF44" s="236"/>
      <c r="AG44" s="236"/>
      <c r="AH44" s="236"/>
      <c r="AI44" s="236"/>
      <c r="AJ44" s="236"/>
      <c r="AK44" s="236"/>
      <c r="AL44" s="236"/>
      <c r="AM44" s="236"/>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c r="BM44" s="236"/>
      <c r="BN44" s="236"/>
      <c r="BO44" s="236"/>
      <c r="BP44" s="200"/>
      <c r="BQ44" s="200"/>
      <c r="BR44" s="200"/>
      <c r="BS44" s="200"/>
      <c r="BT44" s="200"/>
      <c r="BU44" s="200"/>
      <c r="BV44" s="200"/>
      <c r="BW44" s="200"/>
      <c r="BX44" s="200"/>
      <c r="BY44" s="200"/>
      <c r="BZ44" s="200"/>
      <c r="CA44" s="200"/>
      <c r="CB44" s="200"/>
      <c r="CC44" s="200"/>
      <c r="CD44" s="200"/>
      <c r="CE44" s="200"/>
      <c r="CF44" s="200"/>
      <c r="CG44" s="200"/>
      <c r="CH44" s="200"/>
      <c r="CI44" s="200"/>
      <c r="CJ44" s="194"/>
      <c r="CK44" s="194"/>
      <c r="CL44" s="194"/>
      <c r="CM44" s="194"/>
      <c r="CN44" s="194"/>
      <c r="CO44" s="194"/>
      <c r="CP44" s="194"/>
      <c r="CQ44" s="194"/>
      <c r="CR44" s="194"/>
      <c r="CS44" s="194"/>
    </row>
    <row r="45" spans="1:97" s="193" customFormat="1" ht="20.100000000000001" customHeight="1" x14ac:dyDescent="0.4">
      <c r="A45" s="236"/>
      <c r="B45" s="236"/>
      <c r="C45" s="236"/>
      <c r="D45" s="236"/>
      <c r="E45" s="236"/>
      <c r="F45" s="236"/>
      <c r="G45" s="236"/>
      <c r="H45" s="236"/>
      <c r="I45" s="236"/>
      <c r="J45" s="236"/>
      <c r="K45" s="236"/>
      <c r="L45" s="236"/>
      <c r="M45" s="236"/>
      <c r="N45" s="236"/>
      <c r="O45" s="236"/>
      <c r="P45" s="236"/>
      <c r="Q45" s="236"/>
      <c r="R45" s="236"/>
      <c r="S45" s="236"/>
      <c r="T45" s="236"/>
      <c r="U45" s="236"/>
      <c r="V45" s="236"/>
      <c r="W45" s="236"/>
      <c r="X45" s="236"/>
      <c r="Y45" s="236"/>
      <c r="Z45" s="236"/>
      <c r="AA45" s="236"/>
      <c r="AB45" s="236"/>
      <c r="AC45" s="236"/>
      <c r="AD45" s="236"/>
      <c r="AE45" s="236"/>
      <c r="AF45" s="236"/>
      <c r="AG45" s="236"/>
      <c r="AH45" s="236"/>
      <c r="AI45" s="236"/>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c r="BM45" s="236"/>
      <c r="BN45" s="236"/>
      <c r="BO45" s="236"/>
      <c r="BP45" s="200"/>
      <c r="BQ45" s="200"/>
      <c r="BR45" s="200"/>
      <c r="BS45" s="200"/>
      <c r="BT45" s="200"/>
      <c r="BU45" s="200"/>
      <c r="BV45" s="200"/>
      <c r="BW45" s="200"/>
      <c r="BX45" s="200"/>
      <c r="BY45" s="200"/>
      <c r="BZ45" s="200"/>
      <c r="CA45" s="200"/>
      <c r="CB45" s="200"/>
      <c r="CC45" s="200"/>
      <c r="CD45" s="200"/>
      <c r="CE45" s="200"/>
      <c r="CF45" s="200"/>
      <c r="CG45" s="200"/>
      <c r="CH45" s="200"/>
      <c r="CI45" s="200"/>
      <c r="CJ45" s="194"/>
      <c r="CK45" s="194"/>
      <c r="CL45" s="194"/>
      <c r="CM45" s="194"/>
      <c r="CN45" s="194"/>
      <c r="CO45" s="194"/>
      <c r="CP45" s="194"/>
      <c r="CQ45" s="194"/>
      <c r="CR45" s="194"/>
      <c r="CS45" s="194"/>
    </row>
    <row r="46" spans="1:97" s="193" customFormat="1" ht="20.100000000000001" customHeight="1" x14ac:dyDescent="0.4">
      <c r="A46" s="236"/>
      <c r="B46" s="236"/>
      <c r="C46" s="236"/>
      <c r="D46" s="236"/>
      <c r="E46" s="236"/>
      <c r="F46" s="236"/>
      <c r="G46" s="236"/>
      <c r="H46" s="236"/>
      <c r="I46" s="236"/>
      <c r="J46" s="236"/>
      <c r="K46" s="236"/>
      <c r="L46" s="236"/>
      <c r="M46" s="236"/>
      <c r="N46" s="236"/>
      <c r="O46" s="236"/>
      <c r="P46" s="236"/>
      <c r="Q46" s="236"/>
      <c r="R46" s="236"/>
      <c r="S46" s="236"/>
      <c r="T46" s="236"/>
      <c r="U46" s="236"/>
      <c r="V46" s="236"/>
      <c r="W46" s="236"/>
      <c r="X46" s="236"/>
      <c r="Y46" s="236"/>
      <c r="Z46" s="236"/>
      <c r="AA46" s="236"/>
      <c r="AB46" s="236"/>
      <c r="AC46" s="236"/>
      <c r="AD46" s="236"/>
      <c r="AE46" s="236"/>
      <c r="AF46" s="236"/>
      <c r="AG46" s="236"/>
      <c r="AH46" s="236"/>
      <c r="AI46" s="236"/>
      <c r="AJ46" s="236"/>
      <c r="AK46" s="236"/>
      <c r="AL46" s="236"/>
      <c r="AM46" s="236"/>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c r="BM46" s="236"/>
      <c r="BN46" s="236"/>
      <c r="BO46" s="236"/>
      <c r="BP46" s="200"/>
      <c r="BQ46" s="200"/>
      <c r="BR46" s="200"/>
      <c r="BS46" s="200"/>
      <c r="BT46" s="200"/>
      <c r="BU46" s="200"/>
      <c r="BV46" s="200"/>
      <c r="BW46" s="200"/>
      <c r="BX46" s="200"/>
      <c r="BY46" s="200"/>
      <c r="BZ46" s="200"/>
      <c r="CA46" s="200"/>
      <c r="CB46" s="200"/>
      <c r="CC46" s="200"/>
      <c r="CD46" s="200"/>
      <c r="CE46" s="200"/>
      <c r="CF46" s="200"/>
      <c r="CG46" s="200"/>
      <c r="CH46" s="200"/>
      <c r="CI46" s="200"/>
      <c r="CJ46" s="194"/>
      <c r="CK46" s="194"/>
      <c r="CL46" s="194"/>
      <c r="CM46" s="194"/>
      <c r="CN46" s="194"/>
      <c r="CO46" s="194"/>
      <c r="CP46" s="194"/>
      <c r="CQ46" s="194"/>
      <c r="CR46" s="194"/>
      <c r="CS46" s="194"/>
    </row>
    <row r="47" spans="1:97" s="193" customFormat="1" ht="20.100000000000001" customHeight="1" x14ac:dyDescent="0.4">
      <c r="A47" s="236"/>
      <c r="B47" s="236"/>
      <c r="C47" s="236"/>
      <c r="D47" s="236"/>
      <c r="E47" s="236"/>
      <c r="F47" s="236"/>
      <c r="G47" s="236"/>
      <c r="H47" s="236"/>
      <c r="I47" s="236"/>
      <c r="J47" s="236"/>
      <c r="K47" s="236"/>
      <c r="L47" s="236"/>
      <c r="M47" s="236"/>
      <c r="N47" s="236"/>
      <c r="O47" s="236"/>
      <c r="P47" s="236"/>
      <c r="Q47" s="236"/>
      <c r="R47" s="236"/>
      <c r="S47" s="236"/>
      <c r="T47" s="236"/>
      <c r="U47" s="236"/>
      <c r="V47" s="236"/>
      <c r="W47" s="236"/>
      <c r="X47" s="236"/>
      <c r="Y47" s="236"/>
      <c r="Z47" s="236"/>
      <c r="AA47" s="236"/>
      <c r="AB47" s="236"/>
      <c r="AC47" s="236"/>
      <c r="AD47" s="236"/>
      <c r="AE47" s="236"/>
      <c r="AF47" s="236"/>
      <c r="AG47" s="236"/>
      <c r="AH47" s="236"/>
      <c r="AI47" s="236"/>
      <c r="AJ47" s="236"/>
      <c r="AK47" s="236"/>
      <c r="AL47" s="236"/>
      <c r="AM47" s="236"/>
      <c r="AN47" s="236"/>
      <c r="AO47" s="236"/>
      <c r="AP47" s="236"/>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236"/>
      <c r="BM47" s="236"/>
      <c r="BN47" s="236"/>
      <c r="BO47" s="236"/>
      <c r="BP47" s="200"/>
      <c r="BQ47" s="200"/>
      <c r="BR47" s="200"/>
      <c r="BS47" s="200"/>
      <c r="BT47" s="200"/>
      <c r="BU47" s="200"/>
      <c r="BV47" s="200"/>
      <c r="BW47" s="200"/>
      <c r="BX47" s="200"/>
      <c r="BY47" s="200"/>
      <c r="BZ47" s="200"/>
      <c r="CA47" s="200"/>
      <c r="CB47" s="200"/>
      <c r="CC47" s="200"/>
      <c r="CD47" s="200"/>
      <c r="CE47" s="200"/>
      <c r="CF47" s="200"/>
      <c r="CG47" s="200"/>
      <c r="CH47" s="200"/>
      <c r="CI47" s="200"/>
      <c r="CJ47" s="194"/>
      <c r="CK47" s="194"/>
      <c r="CL47" s="194"/>
      <c r="CM47" s="194"/>
      <c r="CN47" s="194"/>
      <c r="CO47" s="194"/>
      <c r="CP47" s="194"/>
      <c r="CQ47" s="194"/>
      <c r="CR47" s="194"/>
      <c r="CS47" s="194"/>
    </row>
    <row r="48" spans="1:97" s="193" customFormat="1" ht="20.100000000000001" customHeight="1" x14ac:dyDescent="0.4">
      <c r="A48" s="236"/>
      <c r="B48" s="236"/>
      <c r="C48" s="236"/>
      <c r="D48" s="236"/>
      <c r="E48" s="236"/>
      <c r="F48" s="236"/>
      <c r="G48" s="236"/>
      <c r="H48" s="236"/>
      <c r="I48" s="236"/>
      <c r="J48" s="236"/>
      <c r="K48" s="236"/>
      <c r="L48" s="236"/>
      <c r="M48" s="236"/>
      <c r="N48" s="236"/>
      <c r="O48" s="236"/>
      <c r="P48" s="236"/>
      <c r="Q48" s="236"/>
      <c r="R48" s="236"/>
      <c r="S48" s="236"/>
      <c r="T48" s="236"/>
      <c r="U48" s="236"/>
      <c r="V48" s="236"/>
      <c r="W48" s="236"/>
      <c r="X48" s="236"/>
      <c r="Y48" s="236"/>
      <c r="Z48" s="236"/>
      <c r="AA48" s="236"/>
      <c r="AB48" s="236"/>
      <c r="AC48" s="236"/>
      <c r="AD48" s="236"/>
      <c r="AE48" s="236"/>
      <c r="AF48" s="236"/>
      <c r="AG48" s="236"/>
      <c r="AH48" s="236"/>
      <c r="AI48" s="236"/>
      <c r="AJ48" s="236"/>
      <c r="AK48" s="236"/>
      <c r="AL48" s="236"/>
      <c r="AM48" s="236"/>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c r="BL48" s="236"/>
      <c r="BM48" s="236"/>
      <c r="BN48" s="236"/>
      <c r="BO48" s="236"/>
      <c r="BP48" s="200"/>
      <c r="BQ48" s="200"/>
      <c r="BR48" s="200"/>
      <c r="BS48" s="200"/>
      <c r="BT48" s="200"/>
      <c r="BU48" s="200"/>
      <c r="BV48" s="200"/>
      <c r="BW48" s="200"/>
      <c r="BX48" s="200"/>
      <c r="BY48" s="200"/>
      <c r="BZ48" s="200"/>
      <c r="CA48" s="200"/>
      <c r="CB48" s="200"/>
      <c r="CC48" s="200"/>
      <c r="CD48" s="200"/>
      <c r="CE48" s="200"/>
      <c r="CF48" s="200"/>
      <c r="CG48" s="200"/>
      <c r="CH48" s="200"/>
      <c r="CI48" s="200"/>
      <c r="CJ48" s="194"/>
      <c r="CK48" s="194"/>
      <c r="CL48" s="194"/>
      <c r="CM48" s="194"/>
      <c r="CN48" s="194"/>
      <c r="CO48" s="194"/>
      <c r="CP48" s="194"/>
      <c r="CQ48" s="194"/>
      <c r="CR48" s="194"/>
      <c r="CS48" s="194"/>
    </row>
    <row r="49" spans="1:97" s="193" customFormat="1" ht="20.100000000000001" customHeight="1" x14ac:dyDescent="0.4">
      <c r="A49" s="236"/>
      <c r="B49" s="236"/>
      <c r="C49" s="236"/>
      <c r="D49" s="236"/>
      <c r="E49" s="236"/>
      <c r="F49" s="236"/>
      <c r="G49" s="236"/>
      <c r="H49" s="236"/>
      <c r="I49" s="236"/>
      <c r="J49" s="236"/>
      <c r="K49" s="236"/>
      <c r="L49" s="236"/>
      <c r="M49" s="236"/>
      <c r="N49" s="236"/>
      <c r="O49" s="236"/>
      <c r="P49" s="236"/>
      <c r="Q49" s="236"/>
      <c r="R49" s="236"/>
      <c r="S49" s="236"/>
      <c r="T49" s="236"/>
      <c r="U49" s="236"/>
      <c r="V49" s="236"/>
      <c r="W49" s="236"/>
      <c r="X49" s="236"/>
      <c r="Y49" s="236"/>
      <c r="Z49" s="236"/>
      <c r="AA49" s="236"/>
      <c r="AB49" s="236"/>
      <c r="AC49" s="236"/>
      <c r="AD49" s="236"/>
      <c r="AE49" s="236"/>
      <c r="AF49" s="236"/>
      <c r="AG49" s="236"/>
      <c r="AH49" s="236"/>
      <c r="AI49" s="236"/>
      <c r="AJ49" s="236"/>
      <c r="AK49" s="236"/>
      <c r="AL49" s="236"/>
      <c r="AM49" s="236"/>
      <c r="AN49" s="236"/>
      <c r="AO49" s="236"/>
      <c r="AP49" s="236"/>
      <c r="AQ49" s="236"/>
      <c r="AR49" s="236"/>
      <c r="AS49" s="236"/>
      <c r="AT49" s="236"/>
      <c r="AU49" s="236"/>
      <c r="AV49" s="236"/>
      <c r="AW49" s="236"/>
      <c r="AX49" s="236"/>
      <c r="AY49" s="236"/>
      <c r="AZ49" s="236"/>
      <c r="BA49" s="236"/>
      <c r="BB49" s="236"/>
      <c r="BC49" s="236"/>
      <c r="BD49" s="236"/>
      <c r="BE49" s="236"/>
      <c r="BF49" s="236"/>
      <c r="BG49" s="236"/>
      <c r="BH49" s="236"/>
      <c r="BI49" s="236"/>
      <c r="BJ49" s="236"/>
      <c r="BK49" s="236"/>
      <c r="BL49" s="236"/>
      <c r="BM49" s="236"/>
      <c r="BN49" s="236"/>
      <c r="BO49" s="236"/>
      <c r="BP49" s="200"/>
      <c r="BQ49" s="200"/>
      <c r="BR49" s="200"/>
      <c r="BS49" s="200"/>
      <c r="BT49" s="200"/>
      <c r="BU49" s="200"/>
      <c r="BV49" s="200"/>
      <c r="BW49" s="200"/>
      <c r="BX49" s="200"/>
      <c r="BY49" s="200"/>
      <c r="BZ49" s="200"/>
      <c r="CA49" s="200"/>
      <c r="CB49" s="200"/>
      <c r="CC49" s="200"/>
      <c r="CD49" s="200"/>
      <c r="CE49" s="200"/>
      <c r="CF49" s="200"/>
      <c r="CG49" s="200"/>
      <c r="CH49" s="200"/>
      <c r="CI49" s="200"/>
      <c r="CJ49" s="194"/>
      <c r="CK49" s="194"/>
      <c r="CL49" s="194"/>
      <c r="CM49" s="194"/>
      <c r="CN49" s="194"/>
      <c r="CO49" s="194"/>
      <c r="CP49" s="194"/>
      <c r="CQ49" s="194"/>
      <c r="CR49" s="194"/>
      <c r="CS49" s="194"/>
    </row>
    <row r="50" spans="1:97" s="193" customFormat="1" ht="20.100000000000001" customHeight="1" x14ac:dyDescent="0.4">
      <c r="A50" s="236"/>
      <c r="B50" s="236"/>
      <c r="C50" s="236"/>
      <c r="D50" s="236"/>
      <c r="E50" s="236"/>
      <c r="F50" s="236"/>
      <c r="G50" s="236"/>
      <c r="H50" s="236"/>
      <c r="I50" s="236"/>
      <c r="J50" s="236"/>
      <c r="K50" s="236"/>
      <c r="L50" s="236"/>
      <c r="M50" s="236"/>
      <c r="N50" s="236"/>
      <c r="O50" s="236"/>
      <c r="P50" s="236"/>
      <c r="Q50" s="236"/>
      <c r="R50" s="236"/>
      <c r="S50" s="236"/>
      <c r="T50" s="236"/>
      <c r="U50" s="236"/>
      <c r="V50" s="236"/>
      <c r="W50" s="236"/>
      <c r="X50" s="236"/>
      <c r="Y50" s="236"/>
      <c r="Z50" s="236"/>
      <c r="AA50" s="236"/>
      <c r="AB50" s="236"/>
      <c r="AC50" s="236"/>
      <c r="AD50" s="236"/>
      <c r="AE50" s="236"/>
      <c r="AF50" s="236"/>
      <c r="AG50" s="236"/>
      <c r="AH50" s="236"/>
      <c r="AI50" s="236"/>
      <c r="AJ50" s="236"/>
      <c r="AK50" s="236"/>
      <c r="AL50" s="236"/>
      <c r="AM50" s="236"/>
      <c r="AN50" s="236"/>
      <c r="AO50" s="236"/>
      <c r="AP50" s="236"/>
      <c r="AQ50" s="236"/>
      <c r="AR50" s="236"/>
      <c r="AS50" s="236"/>
      <c r="AT50" s="236"/>
      <c r="AU50" s="236"/>
      <c r="AV50" s="236"/>
      <c r="AW50" s="236"/>
      <c r="AX50" s="236"/>
      <c r="AY50" s="236"/>
      <c r="AZ50" s="236"/>
      <c r="BA50" s="236"/>
      <c r="BB50" s="236"/>
      <c r="BC50" s="236"/>
      <c r="BD50" s="236"/>
      <c r="BE50" s="236"/>
      <c r="BF50" s="236"/>
      <c r="BG50" s="236"/>
      <c r="BH50" s="236"/>
      <c r="BI50" s="236"/>
      <c r="BJ50" s="236"/>
      <c r="BK50" s="236"/>
      <c r="BL50" s="236"/>
      <c r="BM50" s="236"/>
      <c r="BN50" s="236"/>
      <c r="BO50" s="236"/>
      <c r="BP50" s="200"/>
      <c r="BQ50" s="200"/>
      <c r="BR50" s="200"/>
      <c r="BS50" s="200"/>
      <c r="BT50" s="200"/>
      <c r="BU50" s="200"/>
      <c r="BV50" s="200"/>
      <c r="BW50" s="200"/>
      <c r="BX50" s="200"/>
      <c r="BY50" s="200"/>
      <c r="BZ50" s="200"/>
      <c r="CA50" s="200"/>
      <c r="CB50" s="200"/>
      <c r="CC50" s="200"/>
      <c r="CD50" s="200"/>
      <c r="CE50" s="200"/>
      <c r="CF50" s="200"/>
      <c r="CG50" s="200"/>
      <c r="CH50" s="200"/>
      <c r="CI50" s="200"/>
      <c r="CJ50" s="194"/>
      <c r="CK50" s="194"/>
      <c r="CL50" s="194"/>
      <c r="CM50" s="194"/>
      <c r="CN50" s="194"/>
      <c r="CO50" s="194"/>
      <c r="CP50" s="194"/>
      <c r="CQ50" s="194"/>
      <c r="CR50" s="194"/>
      <c r="CS50" s="194"/>
    </row>
    <row r="51" spans="1:97" s="193" customFormat="1" ht="20.100000000000001" customHeight="1" x14ac:dyDescent="0.4">
      <c r="A51" s="236"/>
      <c r="B51" s="236"/>
      <c r="C51" s="236"/>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36"/>
      <c r="AM51" s="236"/>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c r="BM51" s="236"/>
      <c r="BN51" s="236"/>
      <c r="BO51" s="236"/>
      <c r="BP51" s="200"/>
      <c r="BQ51" s="200"/>
      <c r="BR51" s="200"/>
      <c r="BS51" s="200"/>
      <c r="BT51" s="200"/>
      <c r="BU51" s="200"/>
      <c r="BV51" s="200"/>
      <c r="BW51" s="200"/>
      <c r="BX51" s="200"/>
      <c r="BY51" s="200"/>
      <c r="BZ51" s="200"/>
      <c r="CA51" s="200"/>
      <c r="CB51" s="200"/>
      <c r="CC51" s="200"/>
      <c r="CD51" s="200"/>
      <c r="CE51" s="200"/>
      <c r="CF51" s="200"/>
      <c r="CG51" s="200"/>
      <c r="CH51" s="200"/>
      <c r="CI51" s="200"/>
      <c r="CJ51" s="194"/>
      <c r="CK51" s="194"/>
      <c r="CL51" s="194"/>
      <c r="CM51" s="194"/>
      <c r="CN51" s="194"/>
      <c r="CO51" s="194"/>
      <c r="CP51" s="194"/>
      <c r="CQ51" s="194"/>
      <c r="CR51" s="194"/>
      <c r="CS51" s="194"/>
    </row>
    <row r="52" spans="1:97" s="193" customFormat="1" ht="20.100000000000001" customHeight="1" x14ac:dyDescent="0.4">
      <c r="A52" s="236"/>
      <c r="B52" s="236"/>
      <c r="C52" s="236"/>
      <c r="D52" s="236"/>
      <c r="E52" s="236"/>
      <c r="F52" s="236"/>
      <c r="G52" s="236"/>
      <c r="H52" s="236"/>
      <c r="I52" s="236"/>
      <c r="J52" s="236"/>
      <c r="K52" s="236"/>
      <c r="L52" s="236"/>
      <c r="M52" s="236"/>
      <c r="N52" s="236"/>
      <c r="O52" s="236"/>
      <c r="P52" s="236"/>
      <c r="Q52" s="236"/>
      <c r="R52" s="236"/>
      <c r="S52" s="236"/>
      <c r="T52" s="236"/>
      <c r="U52" s="236"/>
      <c r="V52" s="236"/>
      <c r="W52" s="236"/>
      <c r="X52" s="236"/>
      <c r="Y52" s="236"/>
      <c r="Z52" s="236"/>
      <c r="AA52" s="236"/>
      <c r="AB52" s="236"/>
      <c r="AC52" s="236"/>
      <c r="AD52" s="236"/>
      <c r="AE52" s="236"/>
      <c r="AF52" s="236"/>
      <c r="AG52" s="236"/>
      <c r="AH52" s="236"/>
      <c r="AI52" s="236"/>
      <c r="AJ52" s="236"/>
      <c r="AK52" s="236"/>
      <c r="AL52" s="236"/>
      <c r="AM52" s="236"/>
      <c r="AN52" s="236"/>
      <c r="AO52" s="236"/>
      <c r="AP52" s="236"/>
      <c r="AQ52" s="236"/>
      <c r="AR52" s="236"/>
      <c r="AS52" s="236"/>
      <c r="AT52" s="236"/>
      <c r="AU52" s="236"/>
      <c r="AV52" s="236"/>
      <c r="AW52" s="236"/>
      <c r="AX52" s="236"/>
      <c r="AY52" s="236"/>
      <c r="AZ52" s="236"/>
      <c r="BA52" s="236"/>
      <c r="BB52" s="236"/>
      <c r="BC52" s="236"/>
      <c r="BD52" s="236"/>
      <c r="BE52" s="236"/>
      <c r="BF52" s="236"/>
      <c r="BG52" s="236"/>
      <c r="BH52" s="236"/>
      <c r="BI52" s="236"/>
      <c r="BJ52" s="236"/>
      <c r="BK52" s="236"/>
      <c r="BL52" s="236"/>
      <c r="BM52" s="236"/>
      <c r="BN52" s="236"/>
      <c r="BO52" s="236"/>
      <c r="BP52" s="200"/>
      <c r="BQ52" s="200"/>
      <c r="BR52" s="200"/>
      <c r="BS52" s="200"/>
      <c r="BT52" s="200"/>
      <c r="BU52" s="200"/>
      <c r="BV52" s="200"/>
      <c r="BW52" s="200"/>
      <c r="BX52" s="200"/>
      <c r="BY52" s="200"/>
      <c r="BZ52" s="200"/>
      <c r="CA52" s="200"/>
      <c r="CB52" s="200"/>
      <c r="CC52" s="200"/>
      <c r="CD52" s="200"/>
      <c r="CE52" s="200"/>
      <c r="CF52" s="200"/>
      <c r="CG52" s="200"/>
      <c r="CH52" s="200"/>
      <c r="CI52" s="200"/>
      <c r="CJ52" s="194"/>
      <c r="CK52" s="194"/>
      <c r="CL52" s="194"/>
      <c r="CM52" s="194"/>
      <c r="CN52" s="194"/>
      <c r="CO52" s="194"/>
      <c r="CP52" s="194"/>
      <c r="CQ52" s="194"/>
      <c r="CR52" s="194"/>
      <c r="CS52" s="194"/>
    </row>
    <row r="53" spans="1:97" s="193" customFormat="1" ht="20.100000000000001" customHeight="1" x14ac:dyDescent="0.4">
      <c r="A53" s="236"/>
      <c r="B53" s="236"/>
      <c r="C53" s="236"/>
      <c r="D53" s="236"/>
      <c r="E53" s="236"/>
      <c r="F53" s="236"/>
      <c r="G53" s="236"/>
      <c r="H53" s="236"/>
      <c r="I53" s="236"/>
      <c r="J53" s="236"/>
      <c r="K53" s="236"/>
      <c r="L53" s="236"/>
      <c r="M53" s="236"/>
      <c r="N53" s="236"/>
      <c r="O53" s="236"/>
      <c r="P53" s="236"/>
      <c r="Q53" s="236"/>
      <c r="R53" s="236"/>
      <c r="S53" s="236"/>
      <c r="T53" s="236"/>
      <c r="U53" s="236"/>
      <c r="V53" s="236"/>
      <c r="W53" s="236"/>
      <c r="X53" s="236"/>
      <c r="Y53" s="236"/>
      <c r="Z53" s="236"/>
      <c r="AA53" s="236"/>
      <c r="AB53" s="236"/>
      <c r="AC53" s="236"/>
      <c r="AD53" s="236"/>
      <c r="AE53" s="236"/>
      <c r="AF53" s="236"/>
      <c r="AG53" s="236"/>
      <c r="AH53" s="236"/>
      <c r="AI53" s="236"/>
      <c r="AJ53" s="236"/>
      <c r="AK53" s="236"/>
      <c r="AL53" s="236"/>
      <c r="AM53" s="236"/>
      <c r="AN53" s="236"/>
      <c r="AO53" s="236"/>
      <c r="AP53" s="236"/>
      <c r="AQ53" s="236"/>
      <c r="AR53" s="236"/>
      <c r="AS53" s="236"/>
      <c r="AT53" s="236"/>
      <c r="AU53" s="236"/>
      <c r="AV53" s="236"/>
      <c r="AW53" s="236"/>
      <c r="AX53" s="236"/>
      <c r="AY53" s="236"/>
      <c r="AZ53" s="236"/>
      <c r="BA53" s="236"/>
      <c r="BB53" s="236"/>
      <c r="BC53" s="236"/>
      <c r="BD53" s="236"/>
      <c r="BE53" s="236"/>
      <c r="BF53" s="236"/>
      <c r="BG53" s="236"/>
      <c r="BH53" s="236"/>
      <c r="BI53" s="236"/>
      <c r="BJ53" s="236"/>
      <c r="BK53" s="236"/>
      <c r="BL53" s="236"/>
      <c r="BM53" s="236"/>
      <c r="BN53" s="236"/>
      <c r="BO53" s="236"/>
      <c r="BP53" s="200"/>
      <c r="BQ53" s="200"/>
      <c r="BR53" s="200"/>
      <c r="BS53" s="200"/>
      <c r="BT53" s="200"/>
      <c r="BU53" s="200"/>
      <c r="BV53" s="200"/>
      <c r="BW53" s="200"/>
      <c r="BX53" s="200"/>
      <c r="BY53" s="200"/>
      <c r="BZ53" s="200"/>
      <c r="CA53" s="200"/>
      <c r="CB53" s="200"/>
      <c r="CC53" s="200"/>
      <c r="CD53" s="200"/>
      <c r="CE53" s="200"/>
      <c r="CF53" s="200"/>
      <c r="CG53" s="200"/>
      <c r="CH53" s="200"/>
      <c r="CI53" s="200"/>
      <c r="CJ53" s="194"/>
      <c r="CK53" s="194"/>
      <c r="CL53" s="194"/>
      <c r="CM53" s="194"/>
      <c r="CN53" s="194"/>
      <c r="CO53" s="194"/>
      <c r="CP53" s="194"/>
      <c r="CQ53" s="194"/>
      <c r="CR53" s="194"/>
      <c r="CS53" s="194"/>
    </row>
    <row r="54" spans="1:97" s="193" customFormat="1" ht="20.100000000000001" customHeight="1" x14ac:dyDescent="0.4">
      <c r="A54" s="236"/>
      <c r="B54" s="236"/>
      <c r="C54" s="236"/>
      <c r="D54" s="236"/>
      <c r="E54" s="236"/>
      <c r="F54" s="236"/>
      <c r="G54" s="236"/>
      <c r="H54" s="236"/>
      <c r="I54" s="236"/>
      <c r="J54" s="236"/>
      <c r="K54" s="236"/>
      <c r="L54" s="236"/>
      <c r="M54" s="236"/>
      <c r="N54" s="236"/>
      <c r="O54" s="236"/>
      <c r="P54" s="236"/>
      <c r="Q54" s="236"/>
      <c r="R54" s="236"/>
      <c r="S54" s="236"/>
      <c r="T54" s="236"/>
      <c r="U54" s="236"/>
      <c r="V54" s="236"/>
      <c r="W54" s="236"/>
      <c r="X54" s="236"/>
      <c r="Y54" s="236"/>
      <c r="Z54" s="236"/>
      <c r="AA54" s="236"/>
      <c r="AB54" s="236"/>
      <c r="AC54" s="236"/>
      <c r="AD54" s="236"/>
      <c r="AE54" s="236"/>
      <c r="AF54" s="236"/>
      <c r="AG54" s="236"/>
      <c r="AH54" s="236"/>
      <c r="AI54" s="236"/>
      <c r="AJ54" s="236"/>
      <c r="AK54" s="236"/>
      <c r="AL54" s="236"/>
      <c r="AM54" s="236"/>
      <c r="AN54" s="236"/>
      <c r="AO54" s="236"/>
      <c r="AP54" s="236"/>
      <c r="AQ54" s="236"/>
      <c r="AR54" s="236"/>
      <c r="AS54" s="236"/>
      <c r="AT54" s="236"/>
      <c r="AU54" s="236"/>
      <c r="AV54" s="236"/>
      <c r="AW54" s="236"/>
      <c r="AX54" s="236"/>
      <c r="AY54" s="236"/>
      <c r="AZ54" s="236"/>
      <c r="BA54" s="236"/>
      <c r="BB54" s="236"/>
      <c r="BC54" s="236"/>
      <c r="BD54" s="236"/>
      <c r="BE54" s="236"/>
      <c r="BF54" s="236"/>
      <c r="BG54" s="236"/>
      <c r="BH54" s="236"/>
      <c r="BI54" s="236"/>
      <c r="BJ54" s="236"/>
      <c r="BK54" s="236"/>
      <c r="BL54" s="236"/>
      <c r="BM54" s="236"/>
      <c r="BN54" s="236"/>
      <c r="BO54" s="236"/>
      <c r="BP54" s="200"/>
      <c r="BQ54" s="200"/>
      <c r="BR54" s="200"/>
      <c r="BS54" s="200"/>
      <c r="BT54" s="200"/>
      <c r="BU54" s="200"/>
      <c r="BV54" s="200"/>
      <c r="BW54" s="200"/>
      <c r="BX54" s="200"/>
      <c r="BY54" s="200"/>
      <c r="BZ54" s="200"/>
      <c r="CA54" s="200"/>
      <c r="CB54" s="200"/>
      <c r="CC54" s="200"/>
      <c r="CD54" s="200"/>
      <c r="CE54" s="200"/>
      <c r="CF54" s="200"/>
      <c r="CG54" s="200"/>
      <c r="CH54" s="200"/>
      <c r="CI54" s="200"/>
      <c r="CJ54" s="194"/>
      <c r="CK54" s="194"/>
      <c r="CL54" s="194"/>
      <c r="CM54" s="194"/>
      <c r="CN54" s="194"/>
      <c r="CO54" s="194"/>
      <c r="CP54" s="194"/>
      <c r="CQ54" s="194"/>
      <c r="CR54" s="194"/>
      <c r="CS54" s="194"/>
    </row>
    <row r="55" spans="1:97" s="193" customFormat="1" ht="20.100000000000001" customHeight="1" x14ac:dyDescent="0.4">
      <c r="A55" s="236"/>
      <c r="B55" s="236"/>
      <c r="C55" s="236"/>
      <c r="D55" s="236"/>
      <c r="E55" s="236"/>
      <c r="F55" s="236"/>
      <c r="G55" s="236"/>
      <c r="H55" s="236"/>
      <c r="I55" s="236"/>
      <c r="J55" s="236"/>
      <c r="K55" s="236"/>
      <c r="L55" s="236"/>
      <c r="M55" s="236"/>
      <c r="N55" s="236"/>
      <c r="O55" s="236"/>
      <c r="P55" s="236"/>
      <c r="Q55" s="236"/>
      <c r="R55" s="236"/>
      <c r="S55" s="236"/>
      <c r="T55" s="236"/>
      <c r="U55" s="236"/>
      <c r="V55" s="236"/>
      <c r="W55" s="236"/>
      <c r="X55" s="236"/>
      <c r="Y55" s="236"/>
      <c r="Z55" s="236"/>
      <c r="AA55" s="236"/>
      <c r="AB55" s="236"/>
      <c r="AC55" s="236"/>
      <c r="AD55" s="236"/>
      <c r="AE55" s="236"/>
      <c r="AF55" s="236"/>
      <c r="AG55" s="236"/>
      <c r="AH55" s="236"/>
      <c r="AI55" s="236"/>
      <c r="AJ55" s="236"/>
      <c r="AK55" s="236"/>
      <c r="AL55" s="236"/>
      <c r="AM55" s="236"/>
      <c r="AN55" s="236"/>
      <c r="AO55" s="236"/>
      <c r="AP55" s="236"/>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c r="BM55" s="236"/>
      <c r="BN55" s="236"/>
      <c r="BO55" s="236"/>
      <c r="BP55" s="200"/>
      <c r="BQ55" s="200"/>
      <c r="BR55" s="200"/>
      <c r="BS55" s="200"/>
      <c r="BT55" s="200"/>
      <c r="BU55" s="200"/>
      <c r="BV55" s="200"/>
      <c r="BW55" s="200"/>
      <c r="BX55" s="200"/>
      <c r="BY55" s="200"/>
      <c r="BZ55" s="200"/>
      <c r="CA55" s="200"/>
      <c r="CB55" s="200"/>
      <c r="CC55" s="200"/>
      <c r="CD55" s="200"/>
      <c r="CE55" s="200"/>
      <c r="CF55" s="200"/>
      <c r="CG55" s="200"/>
      <c r="CH55" s="200"/>
      <c r="CI55" s="200"/>
      <c r="CJ55" s="194"/>
      <c r="CK55" s="194"/>
      <c r="CL55" s="194"/>
      <c r="CM55" s="194"/>
      <c r="CN55" s="194"/>
      <c r="CO55" s="194"/>
      <c r="CP55" s="194"/>
      <c r="CQ55" s="194"/>
      <c r="CR55" s="194"/>
      <c r="CS55" s="194"/>
    </row>
    <row r="56" spans="1:97" s="193" customFormat="1" ht="20.100000000000001" customHeight="1" x14ac:dyDescent="0.4">
      <c r="A56" s="236"/>
      <c r="B56" s="236"/>
      <c r="C56" s="236"/>
      <c r="D56" s="236"/>
      <c r="E56" s="236"/>
      <c r="F56" s="236"/>
      <c r="G56" s="236"/>
      <c r="H56" s="236"/>
      <c r="I56" s="236"/>
      <c r="J56" s="236"/>
      <c r="K56" s="236"/>
      <c r="L56" s="236"/>
      <c r="M56" s="236"/>
      <c r="N56" s="236"/>
      <c r="O56" s="236"/>
      <c r="P56" s="236"/>
      <c r="Q56" s="236"/>
      <c r="R56" s="236"/>
      <c r="S56" s="236"/>
      <c r="T56" s="236"/>
      <c r="U56" s="236"/>
      <c r="V56" s="236"/>
      <c r="W56" s="236"/>
      <c r="X56" s="236"/>
      <c r="Y56" s="236"/>
      <c r="Z56" s="236"/>
      <c r="AA56" s="236"/>
      <c r="AB56" s="236"/>
      <c r="AC56" s="236"/>
      <c r="AD56" s="236"/>
      <c r="AE56" s="236"/>
      <c r="AF56" s="236"/>
      <c r="AG56" s="236"/>
      <c r="AH56" s="236"/>
      <c r="AI56" s="236"/>
      <c r="AJ56" s="236"/>
      <c r="AK56" s="236"/>
      <c r="AL56" s="236"/>
      <c r="AM56" s="236"/>
      <c r="AN56" s="236"/>
      <c r="AO56" s="236"/>
      <c r="AP56" s="236"/>
      <c r="AQ56" s="236"/>
      <c r="AR56" s="236"/>
      <c r="AS56" s="236"/>
      <c r="AT56" s="236"/>
      <c r="AU56" s="236"/>
      <c r="AV56" s="236"/>
      <c r="AW56" s="236"/>
      <c r="AX56" s="236"/>
      <c r="AY56" s="236"/>
      <c r="AZ56" s="236"/>
      <c r="BA56" s="236"/>
      <c r="BB56" s="236"/>
      <c r="BC56" s="236"/>
      <c r="BD56" s="236"/>
      <c r="BE56" s="236"/>
      <c r="BF56" s="236"/>
      <c r="BG56" s="236"/>
      <c r="BH56" s="236"/>
      <c r="BI56" s="236"/>
      <c r="BJ56" s="236"/>
      <c r="BK56" s="236"/>
      <c r="BL56" s="236"/>
      <c r="BM56" s="236"/>
      <c r="BN56" s="236"/>
      <c r="BO56" s="236"/>
      <c r="BP56" s="200"/>
      <c r="BQ56" s="200"/>
      <c r="BR56" s="200"/>
      <c r="BS56" s="200"/>
      <c r="BT56" s="200"/>
      <c r="BU56" s="200"/>
      <c r="BV56" s="200"/>
      <c r="BW56" s="200"/>
      <c r="BX56" s="200"/>
      <c r="BY56" s="200"/>
      <c r="BZ56" s="200"/>
      <c r="CA56" s="200"/>
      <c r="CB56" s="200"/>
      <c r="CC56" s="200"/>
      <c r="CD56" s="200"/>
      <c r="CE56" s="200"/>
      <c r="CF56" s="200"/>
      <c r="CG56" s="200"/>
      <c r="CH56" s="200"/>
      <c r="CI56" s="200"/>
      <c r="CJ56" s="194"/>
      <c r="CK56" s="194"/>
      <c r="CL56" s="194"/>
      <c r="CM56" s="194"/>
      <c r="CN56" s="194"/>
      <c r="CO56" s="194"/>
      <c r="CP56" s="194"/>
      <c r="CQ56" s="194"/>
      <c r="CR56" s="194"/>
      <c r="CS56" s="194"/>
    </row>
    <row r="57" spans="1:97" s="193" customFormat="1" ht="20.100000000000001" customHeight="1" x14ac:dyDescent="0.4">
      <c r="A57" s="236"/>
      <c r="B57" s="236"/>
      <c r="C57" s="236"/>
      <c r="D57" s="236"/>
      <c r="E57" s="236"/>
      <c r="F57" s="236"/>
      <c r="G57" s="236"/>
      <c r="H57" s="236"/>
      <c r="I57" s="236"/>
      <c r="J57" s="236"/>
      <c r="K57" s="236"/>
      <c r="L57" s="236"/>
      <c r="M57" s="236"/>
      <c r="N57" s="236"/>
      <c r="O57" s="236"/>
      <c r="P57" s="236"/>
      <c r="Q57" s="236"/>
      <c r="R57" s="236"/>
      <c r="S57" s="236"/>
      <c r="T57" s="236"/>
      <c r="U57" s="236"/>
      <c r="V57" s="236"/>
      <c r="W57" s="236"/>
      <c r="X57" s="236"/>
      <c r="Y57" s="236"/>
      <c r="Z57" s="236"/>
      <c r="AA57" s="236"/>
      <c r="AB57" s="236"/>
      <c r="AC57" s="236"/>
      <c r="AD57" s="236"/>
      <c r="AE57" s="236"/>
      <c r="AF57" s="236"/>
      <c r="AG57" s="236"/>
      <c r="AH57" s="236"/>
      <c r="AI57" s="236"/>
      <c r="AJ57" s="236"/>
      <c r="AK57" s="236"/>
      <c r="AL57" s="236"/>
      <c r="AM57" s="236"/>
      <c r="AN57" s="236"/>
      <c r="AO57" s="236"/>
      <c r="AP57" s="236"/>
      <c r="AQ57" s="236"/>
      <c r="AR57" s="236"/>
      <c r="AS57" s="236"/>
      <c r="AT57" s="236"/>
      <c r="AU57" s="236"/>
      <c r="AV57" s="236"/>
      <c r="AW57" s="236"/>
      <c r="AX57" s="236"/>
      <c r="AY57" s="236"/>
      <c r="AZ57" s="236"/>
      <c r="BA57" s="236"/>
      <c r="BB57" s="236"/>
      <c r="BC57" s="236"/>
      <c r="BD57" s="236"/>
      <c r="BE57" s="236"/>
      <c r="BF57" s="236"/>
      <c r="BG57" s="236"/>
      <c r="BH57" s="236"/>
      <c r="BI57" s="236"/>
      <c r="BJ57" s="236"/>
      <c r="BK57" s="236"/>
      <c r="BL57" s="236"/>
      <c r="BM57" s="236"/>
      <c r="BN57" s="236"/>
      <c r="BO57" s="236"/>
      <c r="BP57" s="200"/>
      <c r="BQ57" s="200"/>
      <c r="BR57" s="200"/>
      <c r="BS57" s="200"/>
      <c r="BT57" s="200"/>
      <c r="BU57" s="200"/>
      <c r="BV57" s="200"/>
      <c r="BW57" s="200"/>
      <c r="BX57" s="200"/>
      <c r="BY57" s="200"/>
      <c r="BZ57" s="200"/>
      <c r="CA57" s="200"/>
      <c r="CB57" s="200"/>
      <c r="CC57" s="200"/>
      <c r="CD57" s="200"/>
      <c r="CE57" s="200"/>
      <c r="CF57" s="200"/>
      <c r="CG57" s="200"/>
      <c r="CH57" s="200"/>
      <c r="CI57" s="200"/>
      <c r="CJ57" s="194"/>
      <c r="CK57" s="194"/>
      <c r="CL57" s="194"/>
      <c r="CM57" s="194"/>
      <c r="CN57" s="194"/>
      <c r="CO57" s="194"/>
      <c r="CP57" s="194"/>
      <c r="CQ57" s="194"/>
      <c r="CR57" s="194"/>
      <c r="CS57" s="194"/>
    </row>
    <row r="58" spans="1:97" s="193" customFormat="1" ht="20.100000000000001" customHeight="1" x14ac:dyDescent="0.4">
      <c r="A58" s="236"/>
      <c r="B58" s="236"/>
      <c r="C58" s="236"/>
      <c r="D58" s="236"/>
      <c r="E58" s="236"/>
      <c r="F58" s="236"/>
      <c r="G58" s="236"/>
      <c r="H58" s="236"/>
      <c r="I58" s="236"/>
      <c r="J58" s="236"/>
      <c r="K58" s="236"/>
      <c r="L58" s="236"/>
      <c r="M58" s="236"/>
      <c r="N58" s="236"/>
      <c r="O58" s="236"/>
      <c r="P58" s="236"/>
      <c r="Q58" s="236"/>
      <c r="R58" s="236"/>
      <c r="S58" s="236"/>
      <c r="T58" s="236"/>
      <c r="U58" s="23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236"/>
      <c r="AT58" s="236"/>
      <c r="AU58" s="236"/>
      <c r="AV58" s="236"/>
      <c r="AW58" s="236"/>
      <c r="AX58" s="236"/>
      <c r="AY58" s="236"/>
      <c r="AZ58" s="236"/>
      <c r="BA58" s="236"/>
      <c r="BB58" s="236"/>
      <c r="BC58" s="236"/>
      <c r="BD58" s="236"/>
      <c r="BE58" s="236"/>
      <c r="BF58" s="236"/>
      <c r="BG58" s="236"/>
      <c r="BH58" s="236"/>
      <c r="BI58" s="236"/>
      <c r="BJ58" s="236"/>
      <c r="BK58" s="236"/>
      <c r="BL58" s="236"/>
      <c r="BM58" s="236"/>
      <c r="BN58" s="236"/>
      <c r="BO58" s="236"/>
      <c r="BP58" s="200"/>
      <c r="BQ58" s="200"/>
      <c r="BR58" s="200"/>
      <c r="BS58" s="200"/>
      <c r="BT58" s="200"/>
      <c r="BU58" s="200"/>
      <c r="BV58" s="200"/>
      <c r="BW58" s="200"/>
      <c r="BX58" s="200"/>
      <c r="BY58" s="200"/>
      <c r="BZ58" s="200"/>
      <c r="CA58" s="200"/>
      <c r="CB58" s="200"/>
      <c r="CC58" s="200"/>
      <c r="CD58" s="200"/>
      <c r="CE58" s="200"/>
      <c r="CF58" s="200"/>
      <c r="CG58" s="200"/>
      <c r="CH58" s="200"/>
      <c r="CI58" s="200"/>
      <c r="CJ58" s="194"/>
      <c r="CK58" s="194"/>
      <c r="CL58" s="194"/>
      <c r="CM58" s="194"/>
      <c r="CN58" s="194"/>
      <c r="CO58" s="194"/>
      <c r="CP58" s="194"/>
      <c r="CQ58" s="194"/>
      <c r="CR58" s="194"/>
      <c r="CS58" s="194"/>
    </row>
    <row r="59" spans="1:97" s="193" customFormat="1" ht="20.100000000000001" customHeight="1" x14ac:dyDescent="0.4">
      <c r="A59" s="236"/>
      <c r="B59" s="236"/>
      <c r="C59" s="236"/>
      <c r="D59" s="236"/>
      <c r="E59" s="236"/>
      <c r="F59" s="236"/>
      <c r="G59" s="236"/>
      <c r="H59" s="236"/>
      <c r="I59" s="236"/>
      <c r="J59" s="236"/>
      <c r="K59" s="236"/>
      <c r="L59" s="236"/>
      <c r="M59" s="236"/>
      <c r="N59" s="236"/>
      <c r="O59" s="236"/>
      <c r="P59" s="236"/>
      <c r="Q59" s="236"/>
      <c r="R59" s="236"/>
      <c r="S59" s="236"/>
      <c r="T59" s="236"/>
      <c r="U59" s="236"/>
      <c r="V59" s="236"/>
      <c r="W59" s="236"/>
      <c r="X59" s="236"/>
      <c r="Y59" s="236"/>
      <c r="Z59" s="236"/>
      <c r="AA59" s="236"/>
      <c r="AB59" s="236"/>
      <c r="AC59" s="236"/>
      <c r="AD59" s="236"/>
      <c r="AE59" s="236"/>
      <c r="AF59" s="236"/>
      <c r="AG59" s="236"/>
      <c r="AH59" s="236"/>
      <c r="AI59" s="236"/>
      <c r="AJ59" s="236"/>
      <c r="AK59" s="236"/>
      <c r="AL59" s="236"/>
      <c r="AM59" s="236"/>
      <c r="AN59" s="236"/>
      <c r="AO59" s="236"/>
      <c r="AP59" s="236"/>
      <c r="AQ59" s="236"/>
      <c r="AR59" s="236"/>
      <c r="AS59" s="236"/>
      <c r="AT59" s="236"/>
      <c r="AU59" s="236"/>
      <c r="AV59" s="236"/>
      <c r="AW59" s="236"/>
      <c r="AX59" s="236"/>
      <c r="AY59" s="236"/>
      <c r="AZ59" s="236"/>
      <c r="BA59" s="236"/>
      <c r="BB59" s="236"/>
      <c r="BC59" s="236"/>
      <c r="BD59" s="236"/>
      <c r="BE59" s="236"/>
      <c r="BF59" s="236"/>
      <c r="BG59" s="236"/>
      <c r="BH59" s="236"/>
      <c r="BI59" s="236"/>
      <c r="BJ59" s="236"/>
      <c r="BK59" s="236"/>
      <c r="BL59" s="236"/>
      <c r="BM59" s="236"/>
      <c r="BN59" s="236"/>
      <c r="BO59" s="236"/>
      <c r="BP59" s="200"/>
      <c r="BQ59" s="200"/>
      <c r="BR59" s="200"/>
      <c r="BS59" s="200"/>
      <c r="BT59" s="200"/>
      <c r="BU59" s="200"/>
      <c r="BV59" s="200"/>
      <c r="BW59" s="200"/>
      <c r="BX59" s="200"/>
      <c r="BY59" s="200"/>
      <c r="BZ59" s="200"/>
      <c r="CA59" s="200"/>
      <c r="CB59" s="200"/>
      <c r="CC59" s="200"/>
      <c r="CD59" s="200"/>
      <c r="CE59" s="200"/>
      <c r="CF59" s="200"/>
      <c r="CG59" s="200"/>
      <c r="CH59" s="200"/>
      <c r="CI59" s="200"/>
      <c r="CJ59" s="194"/>
      <c r="CK59" s="194"/>
      <c r="CL59" s="194"/>
      <c r="CM59" s="194"/>
      <c r="CN59" s="194"/>
      <c r="CO59" s="194"/>
      <c r="CP59" s="194"/>
      <c r="CQ59" s="194"/>
      <c r="CR59" s="194"/>
      <c r="CS59" s="194"/>
    </row>
    <row r="60" spans="1:97" s="193" customFormat="1" ht="20.100000000000001" customHeight="1" x14ac:dyDescent="0.4">
      <c r="A60" s="236"/>
      <c r="B60" s="236"/>
      <c r="C60" s="236"/>
      <c r="D60" s="236"/>
      <c r="E60" s="236"/>
      <c r="F60" s="236"/>
      <c r="G60" s="236"/>
      <c r="H60" s="236"/>
      <c r="I60" s="236"/>
      <c r="J60" s="236"/>
      <c r="K60" s="236"/>
      <c r="L60" s="236"/>
      <c r="M60" s="236"/>
      <c r="N60" s="236"/>
      <c r="O60" s="236"/>
      <c r="P60" s="236"/>
      <c r="Q60" s="236"/>
      <c r="R60" s="236"/>
      <c r="S60" s="236"/>
      <c r="T60" s="236"/>
      <c r="U60" s="236"/>
      <c r="V60" s="236"/>
      <c r="W60" s="236"/>
      <c r="X60" s="236"/>
      <c r="Y60" s="236"/>
      <c r="Z60" s="236"/>
      <c r="AA60" s="236"/>
      <c r="AB60" s="236"/>
      <c r="AC60" s="236"/>
      <c r="AD60" s="236"/>
      <c r="AE60" s="236"/>
      <c r="AF60" s="236"/>
      <c r="AG60" s="236"/>
      <c r="AH60" s="236"/>
      <c r="AI60" s="236"/>
      <c r="AJ60" s="236"/>
      <c r="AK60" s="236"/>
      <c r="AL60" s="236"/>
      <c r="AM60" s="236"/>
      <c r="AN60" s="236"/>
      <c r="AO60" s="236"/>
      <c r="AP60" s="236"/>
      <c r="AQ60" s="236"/>
      <c r="AR60" s="236"/>
      <c r="AS60" s="236"/>
      <c r="AT60" s="236"/>
      <c r="AU60" s="236"/>
      <c r="AV60" s="236"/>
      <c r="AW60" s="236"/>
      <c r="AX60" s="236"/>
      <c r="AY60" s="236"/>
      <c r="AZ60" s="236"/>
      <c r="BA60" s="236"/>
      <c r="BB60" s="236"/>
      <c r="BC60" s="236"/>
      <c r="BD60" s="236"/>
      <c r="BE60" s="236"/>
      <c r="BF60" s="236"/>
      <c r="BG60" s="236"/>
      <c r="BH60" s="236"/>
      <c r="BI60" s="236"/>
      <c r="BJ60" s="236"/>
      <c r="BK60" s="236"/>
      <c r="BL60" s="236"/>
      <c r="BM60" s="236"/>
      <c r="BN60" s="236"/>
      <c r="BO60" s="236"/>
      <c r="BP60" s="200"/>
      <c r="BQ60" s="200"/>
      <c r="BR60" s="200"/>
      <c r="BS60" s="200"/>
      <c r="BT60" s="200"/>
      <c r="BU60" s="200"/>
      <c r="BV60" s="200"/>
      <c r="BW60" s="200"/>
      <c r="BX60" s="200"/>
      <c r="BY60" s="200"/>
      <c r="BZ60" s="200"/>
      <c r="CA60" s="200"/>
      <c r="CB60" s="200"/>
      <c r="CC60" s="200"/>
      <c r="CD60" s="200"/>
      <c r="CE60" s="200"/>
      <c r="CF60" s="200"/>
      <c r="CG60" s="200"/>
      <c r="CH60" s="200"/>
      <c r="CI60" s="200"/>
      <c r="CJ60" s="194"/>
      <c r="CK60" s="194"/>
      <c r="CL60" s="194"/>
      <c r="CM60" s="194"/>
      <c r="CN60" s="194"/>
      <c r="CO60" s="194"/>
      <c r="CP60" s="194"/>
      <c r="CQ60" s="194"/>
      <c r="CR60" s="194"/>
      <c r="CS60" s="194"/>
    </row>
    <row r="61" spans="1:97" s="193" customFormat="1" ht="20.100000000000001" customHeight="1" x14ac:dyDescent="0.4">
      <c r="A61" s="236"/>
      <c r="B61" s="236"/>
      <c r="C61" s="236"/>
      <c r="D61" s="236"/>
      <c r="E61" s="236"/>
      <c r="F61" s="236"/>
      <c r="G61" s="236"/>
      <c r="H61" s="236"/>
      <c r="I61" s="236"/>
      <c r="J61" s="236"/>
      <c r="K61" s="236"/>
      <c r="L61" s="236"/>
      <c r="M61" s="236"/>
      <c r="N61" s="236"/>
      <c r="O61" s="236"/>
      <c r="P61" s="236"/>
      <c r="Q61" s="236"/>
      <c r="R61" s="236"/>
      <c r="S61" s="236"/>
      <c r="T61" s="236"/>
      <c r="U61" s="236"/>
      <c r="V61" s="236"/>
      <c r="W61" s="236"/>
      <c r="X61" s="236"/>
      <c r="Y61" s="236"/>
      <c r="Z61" s="236"/>
      <c r="AA61" s="236"/>
      <c r="AB61" s="236"/>
      <c r="AC61" s="236"/>
      <c r="AD61" s="236"/>
      <c r="AE61" s="236"/>
      <c r="AF61" s="236"/>
      <c r="AG61" s="236"/>
      <c r="AH61" s="236"/>
      <c r="AI61" s="236"/>
      <c r="AJ61" s="236"/>
      <c r="AK61" s="236"/>
      <c r="AL61" s="236"/>
      <c r="AM61" s="236"/>
      <c r="AN61" s="236"/>
      <c r="AO61" s="236"/>
      <c r="AP61" s="236"/>
      <c r="AQ61" s="236"/>
      <c r="AR61" s="236"/>
      <c r="AS61" s="236"/>
      <c r="AT61" s="236"/>
      <c r="AU61" s="236"/>
      <c r="AV61" s="236"/>
      <c r="AW61" s="236"/>
      <c r="AX61" s="236"/>
      <c r="AY61" s="236"/>
      <c r="AZ61" s="236"/>
      <c r="BA61" s="236"/>
      <c r="BB61" s="236"/>
      <c r="BC61" s="236"/>
      <c r="BD61" s="236"/>
      <c r="BE61" s="236"/>
      <c r="BF61" s="236"/>
      <c r="BG61" s="236"/>
      <c r="BH61" s="236"/>
      <c r="BI61" s="236"/>
      <c r="BJ61" s="236"/>
      <c r="BK61" s="236"/>
      <c r="BL61" s="236"/>
      <c r="BM61" s="236"/>
      <c r="BN61" s="236"/>
      <c r="BO61" s="236"/>
      <c r="BP61" s="200"/>
      <c r="BQ61" s="200"/>
      <c r="BR61" s="200"/>
      <c r="BS61" s="200"/>
      <c r="BT61" s="200"/>
      <c r="BU61" s="200"/>
      <c r="BV61" s="200"/>
      <c r="BW61" s="200"/>
      <c r="BX61" s="200"/>
      <c r="BY61" s="200"/>
      <c r="BZ61" s="200"/>
      <c r="CA61" s="200"/>
      <c r="CB61" s="200"/>
      <c r="CC61" s="200"/>
      <c r="CD61" s="200"/>
      <c r="CE61" s="200"/>
      <c r="CF61" s="200"/>
      <c r="CG61" s="200"/>
      <c r="CH61" s="200"/>
      <c r="CI61" s="200"/>
      <c r="CJ61" s="194"/>
      <c r="CK61" s="194"/>
      <c r="CL61" s="194"/>
      <c r="CM61" s="194"/>
      <c r="CN61" s="194"/>
      <c r="CO61" s="194"/>
      <c r="CP61" s="194"/>
      <c r="CQ61" s="194"/>
      <c r="CR61" s="194"/>
      <c r="CS61" s="194"/>
    </row>
    <row r="62" spans="1:97" s="193" customFormat="1" ht="20.100000000000001" customHeight="1" x14ac:dyDescent="0.4">
      <c r="A62" s="236"/>
      <c r="B62" s="236"/>
      <c r="C62" s="236"/>
      <c r="D62" s="236"/>
      <c r="E62" s="236"/>
      <c r="F62" s="236"/>
      <c r="G62" s="236"/>
      <c r="H62" s="236"/>
      <c r="I62" s="236"/>
      <c r="J62" s="236"/>
      <c r="K62" s="236"/>
      <c r="L62" s="236"/>
      <c r="M62" s="236"/>
      <c r="N62" s="236"/>
      <c r="O62" s="236"/>
      <c r="P62" s="236"/>
      <c r="Q62" s="236"/>
      <c r="R62" s="236"/>
      <c r="S62" s="236"/>
      <c r="T62" s="236"/>
      <c r="U62" s="236"/>
      <c r="V62" s="236"/>
      <c r="W62" s="236"/>
      <c r="X62" s="236"/>
      <c r="Y62" s="236"/>
      <c r="Z62" s="236"/>
      <c r="AA62" s="236"/>
      <c r="AB62" s="236"/>
      <c r="AC62" s="236"/>
      <c r="AD62" s="236"/>
      <c r="AE62" s="236"/>
      <c r="AF62" s="236"/>
      <c r="AG62" s="236"/>
      <c r="AH62" s="236"/>
      <c r="AI62" s="236"/>
      <c r="AJ62" s="236"/>
      <c r="AK62" s="236"/>
      <c r="AL62" s="236"/>
      <c r="AM62" s="236"/>
      <c r="AN62" s="236"/>
      <c r="AO62" s="236"/>
      <c r="AP62" s="236"/>
      <c r="AQ62" s="236"/>
      <c r="AR62" s="236"/>
      <c r="AS62" s="236"/>
      <c r="AT62" s="236"/>
      <c r="AU62" s="236"/>
      <c r="AV62" s="236"/>
      <c r="AW62" s="236"/>
      <c r="AX62" s="236"/>
      <c r="AY62" s="236"/>
      <c r="AZ62" s="236"/>
      <c r="BA62" s="236"/>
      <c r="BB62" s="236"/>
      <c r="BC62" s="236"/>
      <c r="BD62" s="236"/>
      <c r="BE62" s="236"/>
      <c r="BF62" s="236"/>
      <c r="BG62" s="236"/>
      <c r="BH62" s="236"/>
      <c r="BI62" s="236"/>
      <c r="BJ62" s="236"/>
      <c r="BK62" s="236"/>
      <c r="BL62" s="236"/>
      <c r="BM62" s="236"/>
      <c r="BN62" s="236"/>
      <c r="BO62" s="236"/>
      <c r="BP62" s="200"/>
      <c r="BQ62" s="200"/>
      <c r="BR62" s="200"/>
      <c r="BS62" s="200"/>
      <c r="BT62" s="200"/>
      <c r="BU62" s="200"/>
      <c r="BV62" s="200"/>
      <c r="BW62" s="200"/>
      <c r="BX62" s="200"/>
      <c r="BY62" s="200"/>
      <c r="BZ62" s="200"/>
      <c r="CA62" s="200"/>
      <c r="CB62" s="200"/>
      <c r="CC62" s="200"/>
      <c r="CD62" s="200"/>
      <c r="CE62" s="200"/>
      <c r="CF62" s="200"/>
      <c r="CG62" s="200"/>
      <c r="CH62" s="200"/>
      <c r="CI62" s="200"/>
      <c r="CJ62" s="194"/>
      <c r="CK62" s="194"/>
      <c r="CL62" s="194"/>
      <c r="CM62" s="194"/>
      <c r="CN62" s="194"/>
      <c r="CO62" s="194"/>
      <c r="CP62" s="194"/>
      <c r="CQ62" s="194"/>
      <c r="CR62" s="194"/>
      <c r="CS62" s="194"/>
    </row>
    <row r="63" spans="1:97" s="193" customFormat="1" ht="20.100000000000001" customHeight="1" x14ac:dyDescent="0.4">
      <c r="A63" s="236"/>
      <c r="B63" s="236"/>
      <c r="C63" s="236"/>
      <c r="D63" s="236"/>
      <c r="E63" s="236"/>
      <c r="F63" s="236"/>
      <c r="G63" s="236"/>
      <c r="H63" s="236"/>
      <c r="I63" s="236"/>
      <c r="J63" s="236"/>
      <c r="K63" s="236"/>
      <c r="L63" s="236"/>
      <c r="M63" s="236"/>
      <c r="N63" s="236"/>
      <c r="O63" s="236"/>
      <c r="P63" s="236"/>
      <c r="Q63" s="236"/>
      <c r="R63" s="236"/>
      <c r="S63" s="236"/>
      <c r="T63" s="236"/>
      <c r="U63" s="236"/>
      <c r="V63" s="236"/>
      <c r="W63" s="236"/>
      <c r="X63" s="236"/>
      <c r="Y63" s="236"/>
      <c r="Z63" s="236"/>
      <c r="AA63" s="236"/>
      <c r="AB63" s="236"/>
      <c r="AC63" s="236"/>
      <c r="AD63" s="236"/>
      <c r="AE63" s="236"/>
      <c r="AF63" s="236"/>
      <c r="AG63" s="236"/>
      <c r="AH63" s="236"/>
      <c r="AI63" s="236"/>
      <c r="AJ63" s="236"/>
      <c r="AK63" s="236"/>
      <c r="AL63" s="236"/>
      <c r="AM63" s="236"/>
      <c r="AN63" s="236"/>
      <c r="AO63" s="236"/>
      <c r="AP63" s="236"/>
      <c r="AQ63" s="236"/>
      <c r="AR63" s="236"/>
      <c r="AS63" s="236"/>
      <c r="AT63" s="236"/>
      <c r="AU63" s="236"/>
      <c r="AV63" s="236"/>
      <c r="AW63" s="236"/>
      <c r="AX63" s="236"/>
      <c r="AY63" s="236"/>
      <c r="AZ63" s="236"/>
      <c r="BA63" s="236"/>
      <c r="BB63" s="236"/>
      <c r="BC63" s="236"/>
      <c r="BD63" s="236"/>
      <c r="BE63" s="236"/>
      <c r="BF63" s="236"/>
      <c r="BG63" s="236"/>
      <c r="BH63" s="236"/>
      <c r="BI63" s="236"/>
      <c r="BJ63" s="236"/>
      <c r="BK63" s="236"/>
      <c r="BL63" s="236"/>
      <c r="BM63" s="236"/>
      <c r="BN63" s="236"/>
      <c r="BO63" s="236"/>
      <c r="BP63" s="200"/>
      <c r="BQ63" s="200"/>
      <c r="BR63" s="200"/>
      <c r="BS63" s="200"/>
      <c r="BT63" s="200"/>
      <c r="BU63" s="200"/>
      <c r="BV63" s="200"/>
      <c r="BW63" s="200"/>
      <c r="BX63" s="200"/>
      <c r="BY63" s="200"/>
      <c r="BZ63" s="200"/>
      <c r="CA63" s="200"/>
      <c r="CB63" s="200"/>
      <c r="CC63" s="200"/>
      <c r="CD63" s="200"/>
      <c r="CE63" s="200"/>
      <c r="CF63" s="200"/>
      <c r="CG63" s="200"/>
      <c r="CH63" s="200"/>
      <c r="CI63" s="200"/>
      <c r="CJ63" s="194"/>
      <c r="CK63" s="194"/>
      <c r="CL63" s="194"/>
      <c r="CM63" s="194"/>
      <c r="CN63" s="194"/>
      <c r="CO63" s="194"/>
      <c r="CP63" s="194"/>
      <c r="CQ63" s="194"/>
      <c r="CR63" s="194"/>
      <c r="CS63" s="194"/>
    </row>
    <row r="64" spans="1:97" s="193" customFormat="1" ht="20.100000000000001" customHeight="1" x14ac:dyDescent="0.4">
      <c r="A64" s="236"/>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36"/>
      <c r="Z64" s="236"/>
      <c r="AA64" s="236"/>
      <c r="AB64" s="236"/>
      <c r="AC64" s="236"/>
      <c r="AD64" s="236"/>
      <c r="AE64" s="236"/>
      <c r="AF64" s="236"/>
      <c r="AG64" s="236"/>
      <c r="AH64" s="236"/>
      <c r="AI64" s="236"/>
      <c r="AJ64" s="236"/>
      <c r="AK64" s="236"/>
      <c r="AL64" s="236"/>
      <c r="AM64" s="236"/>
      <c r="AN64" s="236"/>
      <c r="AO64" s="236"/>
      <c r="AP64" s="236"/>
      <c r="AQ64" s="236"/>
      <c r="AR64" s="236"/>
      <c r="AS64" s="236"/>
      <c r="AT64" s="236"/>
      <c r="AU64" s="236"/>
      <c r="AV64" s="236"/>
      <c r="AW64" s="236"/>
      <c r="AX64" s="236"/>
      <c r="AY64" s="236"/>
      <c r="AZ64" s="236"/>
      <c r="BA64" s="236"/>
      <c r="BB64" s="236"/>
      <c r="BC64" s="236"/>
      <c r="BD64" s="236"/>
      <c r="BE64" s="236"/>
      <c r="BF64" s="236"/>
      <c r="BG64" s="236"/>
      <c r="BH64" s="236"/>
      <c r="BI64" s="236"/>
      <c r="BJ64" s="236"/>
      <c r="BK64" s="236"/>
      <c r="BL64" s="236"/>
      <c r="BM64" s="236"/>
      <c r="BN64" s="236"/>
      <c r="BO64" s="236"/>
      <c r="BP64" s="200"/>
      <c r="BQ64" s="200"/>
      <c r="BR64" s="200"/>
      <c r="BS64" s="200"/>
      <c r="BT64" s="200"/>
      <c r="BU64" s="200"/>
      <c r="BV64" s="200"/>
      <c r="BW64" s="200"/>
      <c r="BX64" s="200"/>
      <c r="BY64" s="200"/>
      <c r="BZ64" s="200"/>
      <c r="CA64" s="200"/>
      <c r="CB64" s="200"/>
      <c r="CC64" s="200"/>
      <c r="CD64" s="200"/>
      <c r="CE64" s="200"/>
      <c r="CF64" s="200"/>
      <c r="CG64" s="200"/>
      <c r="CH64" s="200"/>
      <c r="CI64" s="200"/>
      <c r="CJ64" s="194"/>
      <c r="CK64" s="194"/>
      <c r="CL64" s="194"/>
      <c r="CM64" s="194"/>
      <c r="CN64" s="194"/>
      <c r="CO64" s="194"/>
      <c r="CP64" s="194"/>
      <c r="CQ64" s="194"/>
      <c r="CR64" s="194"/>
      <c r="CS64" s="194"/>
    </row>
    <row r="65" spans="1:97" s="193" customFormat="1" ht="20.100000000000001" customHeight="1" x14ac:dyDescent="0.4">
      <c r="A65" s="236"/>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6"/>
      <c r="AM65" s="236"/>
      <c r="AN65" s="236"/>
      <c r="AO65" s="236"/>
      <c r="AP65" s="236"/>
      <c r="AQ65" s="236"/>
      <c r="AR65" s="236"/>
      <c r="AS65" s="236"/>
      <c r="AT65" s="236"/>
      <c r="AU65" s="236"/>
      <c r="AV65" s="236"/>
      <c r="AW65" s="236"/>
      <c r="AX65" s="236"/>
      <c r="AY65" s="236"/>
      <c r="AZ65" s="236"/>
      <c r="BA65" s="236"/>
      <c r="BB65" s="236"/>
      <c r="BC65" s="236"/>
      <c r="BD65" s="236"/>
      <c r="BE65" s="236"/>
      <c r="BF65" s="236"/>
      <c r="BG65" s="236"/>
      <c r="BH65" s="236"/>
      <c r="BI65" s="236"/>
      <c r="BJ65" s="236"/>
      <c r="BK65" s="236"/>
      <c r="BL65" s="236"/>
      <c r="BM65" s="236"/>
      <c r="BN65" s="236"/>
      <c r="BO65" s="236"/>
      <c r="BP65" s="200"/>
      <c r="BQ65" s="200"/>
      <c r="BR65" s="200"/>
      <c r="BS65" s="200"/>
      <c r="BT65" s="200"/>
      <c r="BU65" s="200"/>
      <c r="BV65" s="200"/>
      <c r="BW65" s="200"/>
      <c r="BX65" s="200"/>
      <c r="BY65" s="200"/>
      <c r="BZ65" s="200"/>
      <c r="CA65" s="200"/>
      <c r="CB65" s="200"/>
      <c r="CC65" s="200"/>
      <c r="CD65" s="200"/>
      <c r="CE65" s="200"/>
      <c r="CF65" s="200"/>
      <c r="CG65" s="200"/>
      <c r="CH65" s="200"/>
      <c r="CI65" s="200"/>
      <c r="CJ65" s="194"/>
      <c r="CK65" s="194"/>
      <c r="CL65" s="194"/>
      <c r="CM65" s="194"/>
      <c r="CN65" s="194"/>
      <c r="CO65" s="194"/>
      <c r="CP65" s="194"/>
      <c r="CQ65" s="194"/>
      <c r="CR65" s="194"/>
      <c r="CS65" s="194"/>
    </row>
    <row r="66" spans="1:97" s="193" customFormat="1" ht="20.100000000000001" customHeight="1" x14ac:dyDescent="0.4">
      <c r="A66" s="236"/>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236"/>
      <c r="AE66" s="236"/>
      <c r="AF66" s="236"/>
      <c r="AG66" s="236"/>
      <c r="AH66" s="236"/>
      <c r="AI66" s="236"/>
      <c r="AJ66" s="236"/>
      <c r="AK66" s="236"/>
      <c r="AL66" s="236"/>
      <c r="AM66" s="236"/>
      <c r="AN66" s="236"/>
      <c r="AO66" s="236"/>
      <c r="AP66" s="236"/>
      <c r="AQ66" s="236"/>
      <c r="AR66" s="236"/>
      <c r="AS66" s="236"/>
      <c r="AT66" s="236"/>
      <c r="AU66" s="236"/>
      <c r="AV66" s="236"/>
      <c r="AW66" s="236"/>
      <c r="AX66" s="236"/>
      <c r="AY66" s="236"/>
      <c r="AZ66" s="236"/>
      <c r="BA66" s="236"/>
      <c r="BB66" s="236"/>
      <c r="BC66" s="236"/>
      <c r="BD66" s="236"/>
      <c r="BE66" s="236"/>
      <c r="BF66" s="236"/>
      <c r="BG66" s="236"/>
      <c r="BH66" s="236"/>
      <c r="BI66" s="236"/>
      <c r="BJ66" s="236"/>
      <c r="BK66" s="236"/>
      <c r="BL66" s="236"/>
      <c r="BM66" s="236"/>
      <c r="BN66" s="236"/>
      <c r="BO66" s="236"/>
      <c r="BP66" s="200"/>
      <c r="BQ66" s="200"/>
      <c r="BR66" s="200"/>
      <c r="BS66" s="200"/>
      <c r="BT66" s="200"/>
      <c r="BU66" s="200"/>
      <c r="BV66" s="200"/>
      <c r="BW66" s="200"/>
      <c r="BX66" s="200"/>
      <c r="BY66" s="200"/>
      <c r="BZ66" s="200"/>
      <c r="CA66" s="200"/>
      <c r="CB66" s="200"/>
      <c r="CC66" s="200"/>
      <c r="CD66" s="200"/>
      <c r="CE66" s="200"/>
      <c r="CF66" s="200"/>
      <c r="CG66" s="200"/>
      <c r="CH66" s="200"/>
      <c r="CI66" s="200"/>
      <c r="CJ66" s="194"/>
      <c r="CK66" s="194"/>
      <c r="CL66" s="194"/>
      <c r="CM66" s="194"/>
      <c r="CN66" s="194"/>
      <c r="CO66" s="194"/>
      <c r="CP66" s="194"/>
      <c r="CQ66" s="194"/>
      <c r="CR66" s="194"/>
      <c r="CS66" s="194"/>
    </row>
    <row r="67" spans="1:97" s="193" customFormat="1" ht="20.100000000000001" customHeight="1" x14ac:dyDescent="0.4">
      <c r="A67" s="236"/>
      <c r="B67" s="236"/>
      <c r="C67" s="236"/>
      <c r="D67" s="236"/>
      <c r="E67" s="236"/>
      <c r="F67" s="236"/>
      <c r="G67" s="236"/>
      <c r="H67" s="236"/>
      <c r="I67" s="236"/>
      <c r="J67" s="236"/>
      <c r="K67" s="236"/>
      <c r="L67" s="236"/>
      <c r="M67" s="236"/>
      <c r="N67" s="236"/>
      <c r="O67" s="236"/>
      <c r="P67" s="236"/>
      <c r="Q67" s="236"/>
      <c r="R67" s="236"/>
      <c r="S67" s="236"/>
      <c r="T67" s="236"/>
      <c r="U67" s="236"/>
      <c r="V67" s="236"/>
      <c r="W67" s="236"/>
      <c r="X67" s="236"/>
      <c r="Y67" s="236"/>
      <c r="Z67" s="236"/>
      <c r="AA67" s="236"/>
      <c r="AB67" s="236"/>
      <c r="AC67" s="236"/>
      <c r="AD67" s="236"/>
      <c r="AE67" s="236"/>
      <c r="AF67" s="236"/>
      <c r="AG67" s="236"/>
      <c r="AH67" s="236"/>
      <c r="AI67" s="236"/>
      <c r="AJ67" s="236"/>
      <c r="AK67" s="236"/>
      <c r="AL67" s="236"/>
      <c r="AM67" s="236"/>
      <c r="AN67" s="236"/>
      <c r="AO67" s="236"/>
      <c r="AP67" s="236"/>
      <c r="AQ67" s="236"/>
      <c r="AR67" s="236"/>
      <c r="AS67" s="236"/>
      <c r="AT67" s="236"/>
      <c r="AU67" s="236"/>
      <c r="AV67" s="236"/>
      <c r="AW67" s="236"/>
      <c r="AX67" s="236"/>
      <c r="AY67" s="236"/>
      <c r="AZ67" s="236"/>
      <c r="BA67" s="236"/>
      <c r="BB67" s="236"/>
      <c r="BC67" s="236"/>
      <c r="BD67" s="236"/>
      <c r="BE67" s="236"/>
      <c r="BF67" s="236"/>
      <c r="BG67" s="236"/>
      <c r="BH67" s="236"/>
      <c r="BI67" s="236"/>
      <c r="BJ67" s="236"/>
      <c r="BK67" s="236"/>
      <c r="BL67" s="236"/>
      <c r="BM67" s="236"/>
      <c r="BN67" s="236"/>
      <c r="BO67" s="236"/>
      <c r="BP67" s="200"/>
      <c r="BQ67" s="200"/>
      <c r="BR67" s="200"/>
      <c r="BS67" s="200"/>
      <c r="BT67" s="200"/>
      <c r="BU67" s="200"/>
      <c r="BV67" s="200"/>
      <c r="BW67" s="200"/>
      <c r="BX67" s="200"/>
      <c r="BY67" s="200"/>
      <c r="BZ67" s="200"/>
      <c r="CA67" s="200"/>
      <c r="CB67" s="200"/>
      <c r="CC67" s="200"/>
      <c r="CD67" s="200"/>
      <c r="CE67" s="200"/>
      <c r="CF67" s="200"/>
      <c r="CG67" s="200"/>
      <c r="CH67" s="200"/>
      <c r="CI67" s="200"/>
      <c r="CJ67" s="194"/>
      <c r="CK67" s="194"/>
      <c r="CL67" s="194"/>
      <c r="CM67" s="194"/>
      <c r="CN67" s="194"/>
      <c r="CO67" s="194"/>
      <c r="CP67" s="194"/>
      <c r="CQ67" s="194"/>
      <c r="CR67" s="194"/>
      <c r="CS67" s="194"/>
    </row>
    <row r="68" spans="1:97" s="193" customFormat="1" ht="20.100000000000001" customHeight="1" x14ac:dyDescent="0.4">
      <c r="A68" s="236"/>
      <c r="B68" s="236"/>
      <c r="C68" s="236"/>
      <c r="D68" s="236"/>
      <c r="E68" s="236"/>
      <c r="F68" s="236"/>
      <c r="G68" s="236"/>
      <c r="H68" s="236"/>
      <c r="I68" s="236"/>
      <c r="J68" s="236"/>
      <c r="K68" s="236"/>
      <c r="L68" s="236"/>
      <c r="M68" s="236"/>
      <c r="N68" s="236"/>
      <c r="O68" s="236"/>
      <c r="P68" s="236"/>
      <c r="Q68" s="236"/>
      <c r="R68" s="236"/>
      <c r="S68" s="236"/>
      <c r="T68" s="236"/>
      <c r="U68" s="236"/>
      <c r="V68" s="236"/>
      <c r="W68" s="236"/>
      <c r="X68" s="236"/>
      <c r="Y68" s="236"/>
      <c r="Z68" s="236"/>
      <c r="AA68" s="236"/>
      <c r="AB68" s="236"/>
      <c r="AC68" s="236"/>
      <c r="AD68" s="236"/>
      <c r="AE68" s="236"/>
      <c r="AF68" s="236"/>
      <c r="AG68" s="236"/>
      <c r="AH68" s="236"/>
      <c r="AI68" s="236"/>
      <c r="AJ68" s="236"/>
      <c r="AK68" s="236"/>
      <c r="AL68" s="236"/>
      <c r="AM68" s="236"/>
      <c r="AN68" s="236"/>
      <c r="AO68" s="236"/>
      <c r="AP68" s="236"/>
      <c r="AQ68" s="236"/>
      <c r="AR68" s="236"/>
      <c r="AS68" s="236"/>
      <c r="AT68" s="236"/>
      <c r="AU68" s="236"/>
      <c r="AV68" s="236"/>
      <c r="AW68" s="236"/>
      <c r="AX68" s="236"/>
      <c r="AY68" s="236"/>
      <c r="AZ68" s="236"/>
      <c r="BA68" s="236"/>
      <c r="BB68" s="236"/>
      <c r="BC68" s="236"/>
      <c r="BD68" s="236"/>
      <c r="BE68" s="236"/>
      <c r="BF68" s="236"/>
      <c r="BG68" s="236"/>
      <c r="BH68" s="236"/>
      <c r="BI68" s="236"/>
      <c r="BJ68" s="236"/>
      <c r="BK68" s="236"/>
      <c r="BL68" s="236"/>
      <c r="BM68" s="236"/>
      <c r="BN68" s="236"/>
      <c r="BO68" s="236"/>
      <c r="BP68" s="200"/>
      <c r="BQ68" s="200"/>
      <c r="BR68" s="200"/>
      <c r="BS68" s="200"/>
      <c r="BT68" s="200"/>
      <c r="BU68" s="200"/>
      <c r="BV68" s="200"/>
      <c r="BW68" s="200"/>
      <c r="BX68" s="200"/>
      <c r="BY68" s="200"/>
      <c r="BZ68" s="200"/>
      <c r="CA68" s="200"/>
      <c r="CB68" s="200"/>
      <c r="CC68" s="200"/>
      <c r="CD68" s="200"/>
      <c r="CE68" s="200"/>
      <c r="CF68" s="200"/>
      <c r="CG68" s="200"/>
      <c r="CH68" s="200"/>
      <c r="CI68" s="200"/>
      <c r="CJ68" s="194"/>
      <c r="CK68" s="194"/>
      <c r="CL68" s="194"/>
      <c r="CM68" s="194"/>
      <c r="CN68" s="194"/>
      <c r="CO68" s="194"/>
      <c r="CP68" s="194"/>
      <c r="CQ68" s="194"/>
      <c r="CR68" s="194"/>
      <c r="CS68" s="194"/>
    </row>
    <row r="69" spans="1:97" s="193" customFormat="1" ht="20.100000000000001" customHeight="1" x14ac:dyDescent="0.4">
      <c r="A69" s="236"/>
      <c r="B69" s="236"/>
      <c r="C69" s="236"/>
      <c r="D69" s="236"/>
      <c r="E69" s="236"/>
      <c r="F69" s="236"/>
      <c r="G69" s="236"/>
      <c r="H69" s="236"/>
      <c r="I69" s="236"/>
      <c r="J69" s="236"/>
      <c r="K69" s="236"/>
      <c r="L69" s="236"/>
      <c r="M69" s="236"/>
      <c r="N69" s="236"/>
      <c r="O69" s="236"/>
      <c r="P69" s="236"/>
      <c r="Q69" s="236"/>
      <c r="R69" s="236"/>
      <c r="S69" s="236"/>
      <c r="T69" s="236"/>
      <c r="U69" s="236"/>
      <c r="V69" s="236"/>
      <c r="W69" s="236"/>
      <c r="X69" s="236"/>
      <c r="Y69" s="236"/>
      <c r="Z69" s="236"/>
      <c r="AA69" s="236"/>
      <c r="AB69" s="236"/>
      <c r="AC69" s="236"/>
      <c r="AD69" s="236"/>
      <c r="AE69" s="236"/>
      <c r="AF69" s="236"/>
      <c r="AG69" s="236"/>
      <c r="AH69" s="236"/>
      <c r="AI69" s="236"/>
      <c r="AJ69" s="236"/>
      <c r="AK69" s="236"/>
      <c r="AL69" s="236"/>
      <c r="AM69" s="236"/>
      <c r="AN69" s="236"/>
      <c r="AO69" s="236"/>
      <c r="AP69" s="236"/>
      <c r="AQ69" s="236"/>
      <c r="AR69" s="236"/>
      <c r="AS69" s="236"/>
      <c r="AT69" s="236"/>
      <c r="AU69" s="236"/>
      <c r="AV69" s="236"/>
      <c r="AW69" s="236"/>
      <c r="AX69" s="236"/>
      <c r="AY69" s="236"/>
      <c r="AZ69" s="236"/>
      <c r="BA69" s="236"/>
      <c r="BB69" s="236"/>
      <c r="BC69" s="236"/>
      <c r="BD69" s="236"/>
      <c r="BE69" s="236"/>
      <c r="BF69" s="236"/>
      <c r="BG69" s="236"/>
      <c r="BH69" s="236"/>
      <c r="BI69" s="236"/>
      <c r="BJ69" s="236"/>
      <c r="BK69" s="236"/>
      <c r="BL69" s="236"/>
      <c r="BM69" s="236"/>
      <c r="BN69" s="236"/>
      <c r="BO69" s="236"/>
      <c r="BP69" s="200"/>
      <c r="BQ69" s="200"/>
      <c r="BR69" s="200"/>
      <c r="BS69" s="200"/>
      <c r="BT69" s="200"/>
      <c r="BU69" s="200"/>
      <c r="BV69" s="200"/>
      <c r="BW69" s="200"/>
      <c r="BX69" s="200"/>
      <c r="BY69" s="200"/>
      <c r="BZ69" s="200"/>
      <c r="CA69" s="200"/>
      <c r="CB69" s="200"/>
      <c r="CC69" s="200"/>
      <c r="CD69" s="200"/>
      <c r="CE69" s="200"/>
      <c r="CF69" s="200"/>
      <c r="CG69" s="200"/>
      <c r="CH69" s="200"/>
      <c r="CI69" s="200"/>
      <c r="CJ69" s="194"/>
      <c r="CK69" s="194"/>
      <c r="CL69" s="194"/>
      <c r="CM69" s="194"/>
      <c r="CN69" s="194"/>
      <c r="CO69" s="194"/>
      <c r="CP69" s="194"/>
      <c r="CQ69" s="194"/>
      <c r="CR69" s="194"/>
      <c r="CS69" s="194"/>
    </row>
    <row r="70" spans="1:97" s="193" customFormat="1" ht="20.100000000000001" customHeight="1" x14ac:dyDescent="0.4">
      <c r="A70" s="236"/>
      <c r="B70" s="236"/>
      <c r="C70" s="236"/>
      <c r="D70" s="236"/>
      <c r="E70" s="236"/>
      <c r="F70" s="236"/>
      <c r="G70" s="236"/>
      <c r="H70" s="236"/>
      <c r="I70" s="236"/>
      <c r="J70" s="236"/>
      <c r="K70" s="236"/>
      <c r="L70" s="236"/>
      <c r="M70" s="236"/>
      <c r="N70" s="236"/>
      <c r="O70" s="236"/>
      <c r="P70" s="236"/>
      <c r="Q70" s="236"/>
      <c r="R70" s="236"/>
      <c r="S70" s="236"/>
      <c r="T70" s="236"/>
      <c r="U70" s="236"/>
      <c r="V70" s="236"/>
      <c r="W70" s="236"/>
      <c r="X70" s="236"/>
      <c r="Y70" s="236"/>
      <c r="Z70" s="236"/>
      <c r="AA70" s="236"/>
      <c r="AB70" s="236"/>
      <c r="AC70" s="236"/>
      <c r="AD70" s="236"/>
      <c r="AE70" s="236"/>
      <c r="AF70" s="236"/>
      <c r="AG70" s="236"/>
      <c r="AH70" s="236"/>
      <c r="AI70" s="236"/>
      <c r="AJ70" s="236"/>
      <c r="AK70" s="236"/>
      <c r="AL70" s="236"/>
      <c r="AM70" s="236"/>
      <c r="AN70" s="236"/>
      <c r="AO70" s="236"/>
      <c r="AP70" s="236"/>
      <c r="AQ70" s="236"/>
      <c r="AR70" s="236"/>
      <c r="AS70" s="236"/>
      <c r="AT70" s="236"/>
      <c r="AU70" s="236"/>
      <c r="AV70" s="236"/>
      <c r="AW70" s="236"/>
      <c r="AX70" s="236"/>
      <c r="AY70" s="236"/>
      <c r="AZ70" s="236"/>
      <c r="BA70" s="236"/>
      <c r="BB70" s="236"/>
      <c r="BC70" s="236"/>
      <c r="BD70" s="236"/>
      <c r="BE70" s="236"/>
      <c r="BF70" s="236"/>
      <c r="BG70" s="236"/>
      <c r="BH70" s="236"/>
      <c r="BI70" s="236"/>
      <c r="BJ70" s="236"/>
      <c r="BK70" s="236"/>
      <c r="BL70" s="236"/>
      <c r="BM70" s="236"/>
      <c r="BN70" s="236"/>
      <c r="BO70" s="236"/>
      <c r="BP70" s="200"/>
      <c r="BQ70" s="200"/>
      <c r="BR70" s="200"/>
      <c r="BS70" s="200"/>
      <c r="BT70" s="200"/>
      <c r="BU70" s="200"/>
      <c r="BV70" s="200"/>
      <c r="BW70" s="200"/>
      <c r="BX70" s="200"/>
      <c r="BY70" s="200"/>
      <c r="BZ70" s="200"/>
      <c r="CA70" s="200"/>
      <c r="CB70" s="200"/>
      <c r="CC70" s="200"/>
      <c r="CD70" s="200"/>
      <c r="CE70" s="200"/>
      <c r="CF70" s="200"/>
      <c r="CG70" s="200"/>
      <c r="CH70" s="200"/>
      <c r="CI70" s="200"/>
      <c r="CJ70" s="194"/>
      <c r="CK70" s="194"/>
      <c r="CL70" s="194"/>
      <c r="CM70" s="194"/>
      <c r="CN70" s="194"/>
      <c r="CO70" s="194"/>
      <c r="CP70" s="194"/>
      <c r="CQ70" s="194"/>
      <c r="CR70" s="194"/>
      <c r="CS70" s="194"/>
    </row>
    <row r="71" spans="1:97" s="193" customFormat="1" ht="20.100000000000001" customHeight="1" x14ac:dyDescent="0.4">
      <c r="A71" s="236"/>
      <c r="B71" s="236"/>
      <c r="C71" s="236"/>
      <c r="D71" s="236"/>
      <c r="E71" s="236"/>
      <c r="F71" s="236"/>
      <c r="G71" s="236"/>
      <c r="H71" s="236"/>
      <c r="I71" s="236"/>
      <c r="J71" s="236"/>
      <c r="K71" s="236"/>
      <c r="L71" s="236"/>
      <c r="M71" s="236"/>
      <c r="N71" s="236"/>
      <c r="O71" s="236"/>
      <c r="P71" s="236"/>
      <c r="Q71" s="236"/>
      <c r="R71" s="236"/>
      <c r="S71" s="236"/>
      <c r="T71" s="236"/>
      <c r="U71" s="236"/>
      <c r="V71" s="236"/>
      <c r="W71" s="236"/>
      <c r="X71" s="236"/>
      <c r="Y71" s="236"/>
      <c r="Z71" s="236"/>
      <c r="AA71" s="236"/>
      <c r="AB71" s="236"/>
      <c r="AC71" s="236"/>
      <c r="AD71" s="236"/>
      <c r="AE71" s="236"/>
      <c r="AF71" s="236"/>
      <c r="AG71" s="236"/>
      <c r="AH71" s="236"/>
      <c r="AI71" s="236"/>
      <c r="AJ71" s="236"/>
      <c r="AK71" s="236"/>
      <c r="AL71" s="236"/>
      <c r="AM71" s="236"/>
      <c r="AN71" s="236"/>
      <c r="AO71" s="236"/>
      <c r="AP71" s="236"/>
      <c r="AQ71" s="236"/>
      <c r="AR71" s="236"/>
      <c r="AS71" s="236"/>
      <c r="AT71" s="236"/>
      <c r="AU71" s="236"/>
      <c r="AV71" s="236"/>
      <c r="AW71" s="236"/>
      <c r="AX71" s="236"/>
      <c r="AY71" s="236"/>
      <c r="AZ71" s="236"/>
      <c r="BA71" s="236"/>
      <c r="BB71" s="236"/>
      <c r="BC71" s="236"/>
      <c r="BD71" s="236"/>
      <c r="BE71" s="236"/>
      <c r="BF71" s="236"/>
      <c r="BG71" s="236"/>
      <c r="BH71" s="236"/>
      <c r="BI71" s="236"/>
      <c r="BJ71" s="236"/>
      <c r="BK71" s="236"/>
      <c r="BL71" s="236"/>
      <c r="BM71" s="236"/>
      <c r="BN71" s="236"/>
      <c r="BO71" s="236"/>
      <c r="BP71" s="200"/>
      <c r="BQ71" s="200"/>
      <c r="BR71" s="200"/>
      <c r="BS71" s="200"/>
      <c r="BT71" s="200"/>
      <c r="BU71" s="200"/>
      <c r="BV71" s="200"/>
      <c r="BW71" s="200"/>
      <c r="BX71" s="200"/>
      <c r="BY71" s="200"/>
      <c r="BZ71" s="200"/>
      <c r="CA71" s="200"/>
      <c r="CB71" s="200"/>
      <c r="CC71" s="200"/>
      <c r="CD71" s="200"/>
      <c r="CE71" s="200"/>
      <c r="CF71" s="200"/>
      <c r="CG71" s="200"/>
      <c r="CH71" s="200"/>
      <c r="CI71" s="200"/>
      <c r="CJ71" s="194"/>
      <c r="CK71" s="194"/>
      <c r="CL71" s="194"/>
      <c r="CM71" s="194"/>
      <c r="CN71" s="194"/>
      <c r="CO71" s="194"/>
      <c r="CP71" s="194"/>
      <c r="CQ71" s="194"/>
      <c r="CR71" s="194"/>
      <c r="CS71" s="194"/>
    </row>
    <row r="72" spans="1:97" s="193" customFormat="1" ht="20.100000000000001" customHeight="1" x14ac:dyDescent="0.4">
      <c r="A72" s="236"/>
      <c r="B72" s="236"/>
      <c r="C72" s="236"/>
      <c r="D72" s="236"/>
      <c r="E72" s="236"/>
      <c r="F72" s="236"/>
      <c r="G72" s="236"/>
      <c r="H72" s="236"/>
      <c r="I72" s="236"/>
      <c r="J72" s="236"/>
      <c r="K72" s="236"/>
      <c r="L72" s="236"/>
      <c r="M72" s="236"/>
      <c r="N72" s="236"/>
      <c r="O72" s="236"/>
      <c r="P72" s="236"/>
      <c r="Q72" s="236"/>
      <c r="R72" s="236"/>
      <c r="S72" s="236"/>
      <c r="T72" s="236"/>
      <c r="U72" s="236"/>
      <c r="V72" s="236"/>
      <c r="W72" s="236"/>
      <c r="X72" s="236"/>
      <c r="Y72" s="236"/>
      <c r="Z72" s="236"/>
      <c r="AA72" s="236"/>
      <c r="AB72" s="236"/>
      <c r="AC72" s="236"/>
      <c r="AD72" s="236"/>
      <c r="AE72" s="236"/>
      <c r="AF72" s="236"/>
      <c r="AG72" s="236"/>
      <c r="AH72" s="236"/>
      <c r="AI72" s="236"/>
      <c r="AJ72" s="236"/>
      <c r="AK72" s="236"/>
      <c r="AL72" s="236"/>
      <c r="AM72" s="236"/>
      <c r="AN72" s="236"/>
      <c r="AO72" s="236"/>
      <c r="AP72" s="236"/>
      <c r="AQ72" s="236"/>
      <c r="AR72" s="236"/>
      <c r="AS72" s="236"/>
      <c r="AT72" s="236"/>
      <c r="AU72" s="236"/>
      <c r="AV72" s="236"/>
      <c r="AW72" s="236"/>
      <c r="AX72" s="236"/>
      <c r="AY72" s="236"/>
      <c r="AZ72" s="236"/>
      <c r="BA72" s="236"/>
      <c r="BB72" s="236"/>
      <c r="BC72" s="236"/>
      <c r="BD72" s="236"/>
      <c r="BE72" s="236"/>
      <c r="BF72" s="236"/>
      <c r="BG72" s="236"/>
      <c r="BH72" s="236"/>
      <c r="BI72" s="236"/>
      <c r="BJ72" s="236"/>
      <c r="BK72" s="236"/>
      <c r="BL72" s="236"/>
      <c r="BM72" s="236"/>
      <c r="BN72" s="236"/>
      <c r="BO72" s="236"/>
      <c r="BP72" s="200"/>
      <c r="BQ72" s="200"/>
      <c r="BR72" s="200"/>
      <c r="BS72" s="200"/>
      <c r="BT72" s="200"/>
      <c r="BU72" s="200"/>
      <c r="BV72" s="200"/>
      <c r="BW72" s="200"/>
      <c r="BX72" s="200"/>
      <c r="BY72" s="200"/>
      <c r="BZ72" s="200"/>
      <c r="CA72" s="200"/>
      <c r="CB72" s="200"/>
      <c r="CC72" s="200"/>
      <c r="CD72" s="200"/>
      <c r="CE72" s="200"/>
      <c r="CF72" s="200"/>
      <c r="CG72" s="200"/>
      <c r="CH72" s="200"/>
      <c r="CI72" s="200"/>
      <c r="CJ72" s="194"/>
      <c r="CK72" s="194"/>
      <c r="CL72" s="194"/>
      <c r="CM72" s="194"/>
      <c r="CN72" s="194"/>
      <c r="CO72" s="194"/>
      <c r="CP72" s="194"/>
      <c r="CQ72" s="194"/>
      <c r="CR72" s="194"/>
      <c r="CS72" s="194"/>
    </row>
    <row r="73" spans="1:97" s="193" customFormat="1" ht="20.100000000000001" customHeight="1" x14ac:dyDescent="0.4">
      <c r="A73" s="236"/>
      <c r="B73" s="236"/>
      <c r="C73" s="236"/>
      <c r="D73" s="236"/>
      <c r="E73" s="236"/>
      <c r="F73" s="236"/>
      <c r="G73" s="236"/>
      <c r="H73" s="236"/>
      <c r="I73" s="236"/>
      <c r="J73" s="236"/>
      <c r="K73" s="236"/>
      <c r="L73" s="236"/>
      <c r="M73" s="236"/>
      <c r="N73" s="236"/>
      <c r="O73" s="236"/>
      <c r="P73" s="236"/>
      <c r="Q73" s="236"/>
      <c r="R73" s="236"/>
      <c r="S73" s="236"/>
      <c r="T73" s="236"/>
      <c r="U73" s="236"/>
      <c r="V73" s="236"/>
      <c r="W73" s="236"/>
      <c r="X73" s="236"/>
      <c r="Y73" s="236"/>
      <c r="Z73" s="236"/>
      <c r="AA73" s="236"/>
      <c r="AB73" s="236"/>
      <c r="AC73" s="236"/>
      <c r="AD73" s="236"/>
      <c r="AE73" s="236"/>
      <c r="AF73" s="236"/>
      <c r="AG73" s="236"/>
      <c r="AH73" s="236"/>
      <c r="AI73" s="236"/>
      <c r="AJ73" s="236"/>
      <c r="AK73" s="236"/>
      <c r="AL73" s="236"/>
      <c r="AM73" s="236"/>
      <c r="AN73" s="236"/>
      <c r="AO73" s="236"/>
      <c r="AP73" s="236"/>
      <c r="AQ73" s="236"/>
      <c r="AR73" s="236"/>
      <c r="AS73" s="236"/>
      <c r="AT73" s="236"/>
      <c r="AU73" s="236"/>
      <c r="AV73" s="236"/>
      <c r="AW73" s="236"/>
      <c r="AX73" s="236"/>
      <c r="AY73" s="236"/>
      <c r="AZ73" s="236"/>
      <c r="BA73" s="236"/>
      <c r="BB73" s="236"/>
      <c r="BC73" s="236"/>
      <c r="BD73" s="236"/>
      <c r="BE73" s="236"/>
      <c r="BF73" s="236"/>
      <c r="BG73" s="236"/>
      <c r="BH73" s="236"/>
      <c r="BI73" s="236"/>
      <c r="BJ73" s="236"/>
      <c r="BK73" s="236"/>
      <c r="BL73" s="236"/>
      <c r="BM73" s="236"/>
      <c r="BN73" s="236"/>
      <c r="BO73" s="236"/>
      <c r="BP73" s="200"/>
      <c r="BQ73" s="200"/>
      <c r="BR73" s="200"/>
      <c r="BS73" s="200"/>
      <c r="BT73" s="200"/>
      <c r="BU73" s="200"/>
      <c r="BV73" s="200"/>
      <c r="BW73" s="200"/>
      <c r="BX73" s="200"/>
      <c r="BY73" s="200"/>
      <c r="BZ73" s="200"/>
      <c r="CA73" s="200"/>
      <c r="CB73" s="200"/>
      <c r="CC73" s="200"/>
      <c r="CD73" s="200"/>
      <c r="CE73" s="200"/>
      <c r="CF73" s="200"/>
      <c r="CG73" s="200"/>
      <c r="CH73" s="200"/>
      <c r="CI73" s="200"/>
      <c r="CJ73" s="194"/>
      <c r="CK73" s="194"/>
      <c r="CL73" s="194"/>
      <c r="CM73" s="194"/>
      <c r="CN73" s="194"/>
      <c r="CO73" s="194"/>
      <c r="CP73" s="194"/>
      <c r="CQ73" s="194"/>
      <c r="CR73" s="194"/>
      <c r="CS73" s="194"/>
    </row>
    <row r="74" spans="1:97" s="193" customFormat="1" ht="20.100000000000001" customHeight="1" x14ac:dyDescent="0.4">
      <c r="A74" s="236"/>
      <c r="B74" s="236"/>
      <c r="C74" s="236"/>
      <c r="D74" s="236"/>
      <c r="E74" s="236"/>
      <c r="F74" s="236"/>
      <c r="G74" s="236"/>
      <c r="H74" s="236"/>
      <c r="I74" s="236"/>
      <c r="J74" s="236"/>
      <c r="K74" s="236"/>
      <c r="L74" s="236"/>
      <c r="M74" s="236"/>
      <c r="N74" s="236"/>
      <c r="O74" s="236"/>
      <c r="P74" s="236"/>
      <c r="Q74" s="236"/>
      <c r="R74" s="236"/>
      <c r="S74" s="236"/>
      <c r="T74" s="236"/>
      <c r="U74" s="236"/>
      <c r="V74" s="236"/>
      <c r="W74" s="236"/>
      <c r="X74" s="236"/>
      <c r="Y74" s="236"/>
      <c r="Z74" s="236"/>
      <c r="AA74" s="236"/>
      <c r="AB74" s="236"/>
      <c r="AC74" s="236"/>
      <c r="AD74" s="236"/>
      <c r="AE74" s="236"/>
      <c r="AF74" s="236"/>
      <c r="AG74" s="236"/>
      <c r="AH74" s="236"/>
      <c r="AI74" s="236"/>
      <c r="AJ74" s="236"/>
      <c r="AK74" s="236"/>
      <c r="AL74" s="236"/>
      <c r="AM74" s="236"/>
      <c r="AN74" s="236"/>
      <c r="AO74" s="236"/>
      <c r="AP74" s="236"/>
      <c r="AQ74" s="236"/>
      <c r="AR74" s="236"/>
      <c r="AS74" s="236"/>
      <c r="AT74" s="236"/>
      <c r="AU74" s="236"/>
      <c r="AV74" s="236"/>
      <c r="AW74" s="236"/>
      <c r="AX74" s="236"/>
      <c r="AY74" s="236"/>
      <c r="AZ74" s="236"/>
      <c r="BA74" s="236"/>
      <c r="BB74" s="236"/>
      <c r="BC74" s="236"/>
      <c r="BD74" s="236"/>
      <c r="BE74" s="236"/>
      <c r="BF74" s="236"/>
      <c r="BG74" s="236"/>
      <c r="BH74" s="236"/>
      <c r="BI74" s="236"/>
      <c r="BJ74" s="236"/>
      <c r="BK74" s="236"/>
      <c r="BL74" s="236"/>
      <c r="BM74" s="236"/>
      <c r="BN74" s="236"/>
      <c r="BO74" s="236"/>
      <c r="BP74" s="200"/>
      <c r="BQ74" s="200"/>
      <c r="BR74" s="200"/>
      <c r="BS74" s="200"/>
      <c r="BT74" s="200"/>
      <c r="BU74" s="200"/>
      <c r="BV74" s="200"/>
      <c r="BW74" s="200"/>
      <c r="BX74" s="200"/>
      <c r="BY74" s="200"/>
      <c r="BZ74" s="200"/>
      <c r="CA74" s="200"/>
      <c r="CB74" s="200"/>
      <c r="CC74" s="200"/>
      <c r="CD74" s="200"/>
      <c r="CE74" s="200"/>
      <c r="CF74" s="200"/>
      <c r="CG74" s="200"/>
      <c r="CH74" s="200"/>
      <c r="CI74" s="200"/>
      <c r="CJ74" s="194"/>
      <c r="CK74" s="194"/>
      <c r="CL74" s="194"/>
      <c r="CM74" s="194"/>
      <c r="CN74" s="194"/>
      <c r="CO74" s="194"/>
      <c r="CP74" s="194"/>
      <c r="CQ74" s="194"/>
      <c r="CR74" s="194"/>
      <c r="CS74" s="194"/>
    </row>
    <row r="75" spans="1:97" s="193" customFormat="1" ht="20.100000000000001" customHeight="1" x14ac:dyDescent="0.4">
      <c r="A75" s="236"/>
      <c r="B75" s="236"/>
      <c r="C75" s="236"/>
      <c r="D75" s="236"/>
      <c r="E75" s="236"/>
      <c r="F75" s="236"/>
      <c r="G75" s="236"/>
      <c r="H75" s="236"/>
      <c r="I75" s="236"/>
      <c r="J75" s="236"/>
      <c r="K75" s="236"/>
      <c r="L75" s="236"/>
      <c r="M75" s="236"/>
      <c r="N75" s="236"/>
      <c r="O75" s="236"/>
      <c r="P75" s="236"/>
      <c r="Q75" s="236"/>
      <c r="R75" s="236"/>
      <c r="S75" s="236"/>
      <c r="T75" s="236"/>
      <c r="U75" s="236"/>
      <c r="V75" s="236"/>
      <c r="W75" s="236"/>
      <c r="X75" s="236"/>
      <c r="Y75" s="236"/>
      <c r="Z75" s="236"/>
      <c r="AA75" s="236"/>
      <c r="AB75" s="236"/>
      <c r="AC75" s="236"/>
      <c r="AD75" s="236"/>
      <c r="AE75" s="236"/>
      <c r="AF75" s="236"/>
      <c r="AG75" s="236"/>
      <c r="AH75" s="236"/>
      <c r="AI75" s="236"/>
      <c r="AJ75" s="236"/>
      <c r="AK75" s="236"/>
      <c r="AL75" s="236"/>
      <c r="AM75" s="236"/>
      <c r="AN75" s="236"/>
      <c r="AO75" s="236"/>
      <c r="AP75" s="236"/>
      <c r="AQ75" s="236"/>
      <c r="AR75" s="236"/>
      <c r="AS75" s="236"/>
      <c r="AT75" s="236"/>
      <c r="AU75" s="236"/>
      <c r="AV75" s="236"/>
      <c r="AW75" s="236"/>
      <c r="AX75" s="236"/>
      <c r="AY75" s="236"/>
      <c r="AZ75" s="236"/>
      <c r="BA75" s="236"/>
      <c r="BB75" s="236"/>
      <c r="BC75" s="236"/>
      <c r="BD75" s="236"/>
      <c r="BE75" s="236"/>
      <c r="BF75" s="236"/>
      <c r="BG75" s="236"/>
      <c r="BH75" s="236"/>
      <c r="BI75" s="236"/>
      <c r="BJ75" s="236"/>
      <c r="BK75" s="236"/>
      <c r="BL75" s="236"/>
      <c r="BM75" s="236"/>
      <c r="BN75" s="236"/>
      <c r="BO75" s="236"/>
      <c r="BP75" s="200"/>
      <c r="BQ75" s="200"/>
      <c r="BR75" s="200"/>
      <c r="BS75" s="200"/>
      <c r="BT75" s="200"/>
      <c r="BU75" s="200"/>
      <c r="BV75" s="200"/>
      <c r="BW75" s="200"/>
      <c r="BX75" s="200"/>
      <c r="BY75" s="200"/>
      <c r="BZ75" s="200"/>
      <c r="CA75" s="200"/>
      <c r="CB75" s="200"/>
      <c r="CC75" s="200"/>
      <c r="CD75" s="200"/>
      <c r="CE75" s="200"/>
      <c r="CF75" s="200"/>
      <c r="CG75" s="200"/>
      <c r="CH75" s="200"/>
      <c r="CI75" s="200"/>
      <c r="CJ75" s="194"/>
      <c r="CK75" s="194"/>
      <c r="CL75" s="194"/>
      <c r="CM75" s="194"/>
      <c r="CN75" s="194"/>
      <c r="CO75" s="194"/>
      <c r="CP75" s="194"/>
      <c r="CQ75" s="194"/>
      <c r="CR75" s="194"/>
      <c r="CS75" s="194"/>
    </row>
    <row r="76" spans="1:97" s="193" customFormat="1" ht="20.100000000000001" customHeight="1" x14ac:dyDescent="0.4">
      <c r="A76" s="236"/>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36"/>
      <c r="Z76" s="236"/>
      <c r="AA76" s="236"/>
      <c r="AB76" s="236"/>
      <c r="AC76" s="236"/>
      <c r="AD76" s="236"/>
      <c r="AE76" s="236"/>
      <c r="AF76" s="236"/>
      <c r="AG76" s="236"/>
      <c r="AH76" s="236"/>
      <c r="AI76" s="236"/>
      <c r="AJ76" s="236"/>
      <c r="AK76" s="236"/>
      <c r="AL76" s="236"/>
      <c r="AM76" s="236"/>
      <c r="AN76" s="236"/>
      <c r="AO76" s="236"/>
      <c r="AP76" s="236"/>
      <c r="AQ76" s="236"/>
      <c r="AR76" s="236"/>
      <c r="AS76" s="236"/>
      <c r="AT76" s="236"/>
      <c r="AU76" s="236"/>
      <c r="AV76" s="236"/>
      <c r="AW76" s="236"/>
      <c r="AX76" s="236"/>
      <c r="AY76" s="236"/>
      <c r="AZ76" s="236"/>
      <c r="BA76" s="236"/>
      <c r="BB76" s="236"/>
      <c r="BC76" s="236"/>
      <c r="BD76" s="236"/>
      <c r="BE76" s="236"/>
      <c r="BF76" s="236"/>
      <c r="BG76" s="236"/>
      <c r="BH76" s="236"/>
      <c r="BI76" s="236"/>
      <c r="BJ76" s="236"/>
      <c r="BK76" s="236"/>
      <c r="BL76" s="236"/>
      <c r="BM76" s="236"/>
      <c r="BN76" s="236"/>
      <c r="BO76" s="236"/>
      <c r="BP76" s="200"/>
      <c r="BQ76" s="200"/>
      <c r="BR76" s="200"/>
      <c r="BS76" s="200"/>
      <c r="BT76" s="200"/>
      <c r="BU76" s="200"/>
      <c r="BV76" s="200"/>
      <c r="BW76" s="200"/>
      <c r="BX76" s="200"/>
      <c r="BY76" s="200"/>
      <c r="BZ76" s="200"/>
      <c r="CA76" s="200"/>
      <c r="CB76" s="200"/>
      <c r="CC76" s="200"/>
      <c r="CD76" s="200"/>
      <c r="CE76" s="200"/>
      <c r="CF76" s="200"/>
      <c r="CG76" s="200"/>
      <c r="CH76" s="200"/>
      <c r="CI76" s="200"/>
      <c r="CJ76" s="194"/>
      <c r="CK76" s="194"/>
      <c r="CL76" s="194"/>
      <c r="CM76" s="194"/>
      <c r="CN76" s="194"/>
      <c r="CO76" s="194"/>
      <c r="CP76" s="194"/>
      <c r="CQ76" s="194"/>
      <c r="CR76" s="194"/>
      <c r="CS76" s="194"/>
    </row>
    <row r="77" spans="1:97" s="193" customFormat="1" ht="20.100000000000001" customHeight="1" x14ac:dyDescent="0.4">
      <c r="A77" s="236"/>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36"/>
      <c r="AE77" s="236"/>
      <c r="AF77" s="236"/>
      <c r="AG77" s="236"/>
      <c r="AH77" s="236"/>
      <c r="AI77" s="236"/>
      <c r="AJ77" s="236"/>
      <c r="AK77" s="236"/>
      <c r="AL77" s="236"/>
      <c r="AM77" s="236"/>
      <c r="AN77" s="236"/>
      <c r="AO77" s="236"/>
      <c r="AP77" s="236"/>
      <c r="AQ77" s="236"/>
      <c r="AR77" s="236"/>
      <c r="AS77" s="236"/>
      <c r="AT77" s="236"/>
      <c r="AU77" s="236"/>
      <c r="AV77" s="236"/>
      <c r="AW77" s="236"/>
      <c r="AX77" s="236"/>
      <c r="AY77" s="236"/>
      <c r="AZ77" s="236"/>
      <c r="BA77" s="236"/>
      <c r="BB77" s="236"/>
      <c r="BC77" s="236"/>
      <c r="BD77" s="236"/>
      <c r="BE77" s="236"/>
      <c r="BF77" s="236"/>
      <c r="BG77" s="236"/>
      <c r="BH77" s="236"/>
      <c r="BI77" s="236"/>
      <c r="BJ77" s="236"/>
      <c r="BK77" s="236"/>
      <c r="BL77" s="236"/>
      <c r="BM77" s="236"/>
      <c r="BN77" s="236"/>
      <c r="BO77" s="236"/>
      <c r="BP77" s="200"/>
      <c r="BQ77" s="200"/>
      <c r="BR77" s="200"/>
      <c r="BS77" s="200"/>
      <c r="BT77" s="200"/>
      <c r="BU77" s="200"/>
      <c r="BV77" s="200"/>
      <c r="BW77" s="200"/>
      <c r="BX77" s="200"/>
      <c r="BY77" s="200"/>
      <c r="BZ77" s="200"/>
      <c r="CA77" s="200"/>
      <c r="CB77" s="200"/>
      <c r="CC77" s="200"/>
      <c r="CD77" s="200"/>
      <c r="CE77" s="200"/>
      <c r="CF77" s="200"/>
      <c r="CG77" s="200"/>
      <c r="CH77" s="200"/>
      <c r="CI77" s="200"/>
      <c r="CJ77" s="194"/>
      <c r="CK77" s="194"/>
      <c r="CL77" s="194"/>
      <c r="CM77" s="194"/>
      <c r="CN77" s="194"/>
      <c r="CO77" s="194"/>
      <c r="CP77" s="194"/>
      <c r="CQ77" s="194"/>
      <c r="CR77" s="194"/>
      <c r="CS77" s="194"/>
    </row>
    <row r="78" spans="1:97" s="193" customFormat="1" ht="20.100000000000001" customHeight="1" x14ac:dyDescent="0.4">
      <c r="A78" s="236"/>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c r="AA78" s="236"/>
      <c r="AB78" s="236"/>
      <c r="AC78" s="236"/>
      <c r="AD78" s="236"/>
      <c r="AE78" s="236"/>
      <c r="AF78" s="236"/>
      <c r="AG78" s="236"/>
      <c r="AH78" s="236"/>
      <c r="AI78" s="236"/>
      <c r="AJ78" s="236"/>
      <c r="AK78" s="236"/>
      <c r="AL78" s="236"/>
      <c r="AM78" s="236"/>
      <c r="AN78" s="236"/>
      <c r="AO78" s="236"/>
      <c r="AP78" s="236"/>
      <c r="AQ78" s="236"/>
      <c r="AR78" s="236"/>
      <c r="AS78" s="236"/>
      <c r="AT78" s="236"/>
      <c r="AU78" s="236"/>
      <c r="AV78" s="236"/>
      <c r="AW78" s="236"/>
      <c r="AX78" s="236"/>
      <c r="AY78" s="236"/>
      <c r="AZ78" s="236"/>
      <c r="BA78" s="236"/>
      <c r="BB78" s="236"/>
      <c r="BC78" s="236"/>
      <c r="BD78" s="236"/>
      <c r="BE78" s="236"/>
      <c r="BF78" s="236"/>
      <c r="BG78" s="236"/>
      <c r="BH78" s="236"/>
      <c r="BI78" s="236"/>
      <c r="BJ78" s="236"/>
      <c r="BK78" s="236"/>
      <c r="BL78" s="236"/>
      <c r="BM78" s="236"/>
      <c r="BN78" s="236"/>
      <c r="BO78" s="236"/>
      <c r="BP78" s="200"/>
      <c r="BQ78" s="200"/>
      <c r="BR78" s="200"/>
      <c r="BS78" s="200"/>
      <c r="BT78" s="200"/>
      <c r="BU78" s="200"/>
      <c r="BV78" s="200"/>
      <c r="BW78" s="200"/>
      <c r="BX78" s="200"/>
      <c r="BY78" s="200"/>
      <c r="BZ78" s="200"/>
      <c r="CA78" s="200"/>
      <c r="CB78" s="200"/>
      <c r="CC78" s="200"/>
      <c r="CD78" s="200"/>
      <c r="CE78" s="200"/>
      <c r="CF78" s="200"/>
      <c r="CG78" s="200"/>
      <c r="CH78" s="200"/>
      <c r="CI78" s="200"/>
      <c r="CJ78" s="194"/>
      <c r="CK78" s="194"/>
      <c r="CL78" s="194"/>
      <c r="CM78" s="194"/>
      <c r="CN78" s="194"/>
      <c r="CO78" s="194"/>
      <c r="CP78" s="194"/>
      <c r="CQ78" s="194"/>
      <c r="CR78" s="194"/>
      <c r="CS78" s="194"/>
    </row>
    <row r="79" spans="1:97" s="193" customFormat="1" ht="20.100000000000001" customHeight="1" x14ac:dyDescent="0.4">
      <c r="A79" s="236"/>
      <c r="B79" s="236"/>
      <c r="C79" s="236"/>
      <c r="D79" s="236"/>
      <c r="E79" s="236"/>
      <c r="F79" s="236"/>
      <c r="G79" s="236"/>
      <c r="H79" s="236"/>
      <c r="I79" s="236"/>
      <c r="J79" s="236"/>
      <c r="K79" s="236"/>
      <c r="L79" s="236"/>
      <c r="M79" s="236"/>
      <c r="N79" s="236"/>
      <c r="O79" s="236"/>
      <c r="P79" s="236"/>
      <c r="Q79" s="236"/>
      <c r="R79" s="236"/>
      <c r="S79" s="236"/>
      <c r="T79" s="236"/>
      <c r="U79" s="236"/>
      <c r="V79" s="236"/>
      <c r="W79" s="236"/>
      <c r="X79" s="236"/>
      <c r="Y79" s="236"/>
      <c r="Z79" s="236"/>
      <c r="AA79" s="236"/>
      <c r="AB79" s="236"/>
      <c r="AC79" s="236"/>
      <c r="AD79" s="236"/>
      <c r="AE79" s="236"/>
      <c r="AF79" s="236"/>
      <c r="AG79" s="236"/>
      <c r="AH79" s="236"/>
      <c r="AI79" s="236"/>
      <c r="AJ79" s="236"/>
      <c r="AK79" s="236"/>
      <c r="AL79" s="236"/>
      <c r="AM79" s="236"/>
      <c r="AN79" s="236"/>
      <c r="AO79" s="236"/>
      <c r="AP79" s="236"/>
      <c r="AQ79" s="236"/>
      <c r="AR79" s="236"/>
      <c r="AS79" s="236"/>
      <c r="AT79" s="236"/>
      <c r="AU79" s="236"/>
      <c r="AV79" s="236"/>
      <c r="AW79" s="236"/>
      <c r="AX79" s="236"/>
      <c r="AY79" s="236"/>
      <c r="AZ79" s="236"/>
      <c r="BA79" s="236"/>
      <c r="BB79" s="236"/>
      <c r="BC79" s="236"/>
      <c r="BD79" s="236"/>
      <c r="BE79" s="236"/>
      <c r="BF79" s="236"/>
      <c r="BG79" s="236"/>
      <c r="BH79" s="236"/>
      <c r="BI79" s="236"/>
      <c r="BJ79" s="236"/>
      <c r="BK79" s="236"/>
      <c r="BL79" s="236"/>
      <c r="BM79" s="236"/>
      <c r="BN79" s="236"/>
      <c r="BO79" s="236"/>
      <c r="BP79" s="200"/>
      <c r="BQ79" s="200"/>
      <c r="BR79" s="200"/>
      <c r="BS79" s="200"/>
      <c r="BT79" s="200"/>
      <c r="BU79" s="200"/>
      <c r="BV79" s="200"/>
      <c r="BW79" s="200"/>
      <c r="BX79" s="200"/>
      <c r="BY79" s="200"/>
      <c r="BZ79" s="200"/>
      <c r="CA79" s="200"/>
      <c r="CB79" s="200"/>
      <c r="CC79" s="200"/>
      <c r="CD79" s="200"/>
      <c r="CE79" s="200"/>
      <c r="CF79" s="200"/>
      <c r="CG79" s="200"/>
      <c r="CH79" s="200"/>
      <c r="CI79" s="200"/>
      <c r="CJ79" s="194"/>
      <c r="CK79" s="194"/>
      <c r="CL79" s="194"/>
      <c r="CM79" s="194"/>
      <c r="CN79" s="194"/>
      <c r="CO79" s="194"/>
      <c r="CP79" s="194"/>
      <c r="CQ79" s="194"/>
      <c r="CR79" s="194"/>
      <c r="CS79" s="194"/>
    </row>
    <row r="80" spans="1:97" s="193" customFormat="1" ht="20.100000000000001" customHeight="1" x14ac:dyDescent="0.4">
      <c r="A80" s="236"/>
      <c r="B80" s="236"/>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Z80" s="236"/>
      <c r="AA80" s="236"/>
      <c r="AB80" s="236"/>
      <c r="AC80" s="236"/>
      <c r="AD80" s="236"/>
      <c r="AE80" s="236"/>
      <c r="AF80" s="236"/>
      <c r="AG80" s="236"/>
      <c r="AH80" s="236"/>
      <c r="AI80" s="236"/>
      <c r="AJ80" s="236"/>
      <c r="AK80" s="236"/>
      <c r="AL80" s="236"/>
      <c r="AM80" s="236"/>
      <c r="AN80" s="236"/>
      <c r="AO80" s="236"/>
      <c r="AP80" s="236"/>
      <c r="AQ80" s="236"/>
      <c r="AR80" s="236"/>
      <c r="AS80" s="236"/>
      <c r="AT80" s="236"/>
      <c r="AU80" s="236"/>
      <c r="AV80" s="236"/>
      <c r="AW80" s="236"/>
      <c r="AX80" s="236"/>
      <c r="AY80" s="236"/>
      <c r="AZ80" s="236"/>
      <c r="BA80" s="236"/>
      <c r="BB80" s="236"/>
      <c r="BC80" s="236"/>
      <c r="BD80" s="236"/>
      <c r="BE80" s="236"/>
      <c r="BF80" s="236"/>
      <c r="BG80" s="236"/>
      <c r="BH80" s="236"/>
      <c r="BI80" s="236"/>
      <c r="BJ80" s="236"/>
      <c r="BK80" s="236"/>
      <c r="BL80" s="236"/>
      <c r="BM80" s="236"/>
      <c r="BN80" s="236"/>
      <c r="BO80" s="236"/>
      <c r="BP80" s="200"/>
      <c r="BQ80" s="200"/>
      <c r="BR80" s="200"/>
      <c r="BS80" s="200"/>
      <c r="BT80" s="200"/>
      <c r="BU80" s="200"/>
      <c r="BV80" s="200"/>
      <c r="BW80" s="200"/>
      <c r="BX80" s="200"/>
      <c r="BY80" s="200"/>
      <c r="BZ80" s="200"/>
      <c r="CA80" s="200"/>
      <c r="CB80" s="200"/>
      <c r="CC80" s="200"/>
      <c r="CD80" s="200"/>
      <c r="CE80" s="200"/>
      <c r="CF80" s="200"/>
      <c r="CG80" s="200"/>
      <c r="CH80" s="200"/>
      <c r="CI80" s="200"/>
      <c r="CJ80" s="194"/>
      <c r="CK80" s="194"/>
      <c r="CL80" s="194"/>
      <c r="CM80" s="194"/>
      <c r="CN80" s="194"/>
      <c r="CO80" s="194"/>
      <c r="CP80" s="194"/>
      <c r="CQ80" s="194"/>
      <c r="CR80" s="194"/>
      <c r="CS80" s="194"/>
    </row>
    <row r="81" spans="1:97" s="193" customFormat="1" ht="20.100000000000001" customHeight="1" x14ac:dyDescent="0.4">
      <c r="A81" s="236"/>
      <c r="B81" s="236"/>
      <c r="C81" s="236"/>
      <c r="D81" s="236"/>
      <c r="E81" s="236"/>
      <c r="F81" s="236"/>
      <c r="G81" s="236"/>
      <c r="H81" s="236"/>
      <c r="I81" s="236"/>
      <c r="J81" s="236"/>
      <c r="K81" s="236"/>
      <c r="L81" s="236"/>
      <c r="M81" s="236"/>
      <c r="N81" s="236"/>
      <c r="O81" s="236"/>
      <c r="P81" s="236"/>
      <c r="Q81" s="236"/>
      <c r="R81" s="236"/>
      <c r="S81" s="236"/>
      <c r="T81" s="236"/>
      <c r="U81" s="236"/>
      <c r="V81" s="236"/>
      <c r="W81" s="236"/>
      <c r="X81" s="236"/>
      <c r="Y81" s="236"/>
      <c r="Z81" s="236"/>
      <c r="AA81" s="236"/>
      <c r="AB81" s="236"/>
      <c r="AC81" s="236"/>
      <c r="AD81" s="236"/>
      <c r="AE81" s="236"/>
      <c r="AF81" s="236"/>
      <c r="AG81" s="236"/>
      <c r="AH81" s="236"/>
      <c r="AI81" s="236"/>
      <c r="AJ81" s="236"/>
      <c r="AK81" s="236"/>
      <c r="AL81" s="236"/>
      <c r="AM81" s="236"/>
      <c r="AN81" s="236"/>
      <c r="AO81" s="236"/>
      <c r="AP81" s="236"/>
      <c r="AQ81" s="236"/>
      <c r="AR81" s="236"/>
      <c r="AS81" s="236"/>
      <c r="AT81" s="236"/>
      <c r="AU81" s="236"/>
      <c r="AV81" s="236"/>
      <c r="AW81" s="236"/>
      <c r="AX81" s="236"/>
      <c r="AY81" s="236"/>
      <c r="AZ81" s="236"/>
      <c r="BA81" s="236"/>
      <c r="BB81" s="236"/>
      <c r="BC81" s="236"/>
      <c r="BD81" s="236"/>
      <c r="BE81" s="236"/>
      <c r="BF81" s="236"/>
      <c r="BG81" s="236"/>
      <c r="BH81" s="236"/>
      <c r="BI81" s="236"/>
      <c r="BJ81" s="236"/>
      <c r="BK81" s="236"/>
      <c r="BL81" s="236"/>
      <c r="BM81" s="236"/>
      <c r="BN81" s="236"/>
      <c r="BO81" s="236"/>
      <c r="BP81" s="200"/>
      <c r="BQ81" s="200"/>
      <c r="BR81" s="200"/>
      <c r="BS81" s="200"/>
      <c r="BT81" s="200"/>
      <c r="BU81" s="200"/>
      <c r="BV81" s="200"/>
      <c r="BW81" s="200"/>
      <c r="BX81" s="200"/>
      <c r="BY81" s="200"/>
      <c r="BZ81" s="200"/>
      <c r="CA81" s="200"/>
      <c r="CB81" s="200"/>
      <c r="CC81" s="200"/>
      <c r="CD81" s="200"/>
      <c r="CE81" s="200"/>
      <c r="CF81" s="200"/>
      <c r="CG81" s="200"/>
      <c r="CH81" s="200"/>
      <c r="CI81" s="200"/>
      <c r="CJ81" s="194"/>
      <c r="CK81" s="194"/>
      <c r="CL81" s="194"/>
      <c r="CM81" s="194"/>
      <c r="CN81" s="194"/>
      <c r="CO81" s="194"/>
      <c r="CP81" s="194"/>
      <c r="CQ81" s="194"/>
      <c r="CR81" s="194"/>
      <c r="CS81" s="194"/>
    </row>
    <row r="82" spans="1:97" s="193" customFormat="1" ht="20.100000000000001" customHeight="1" x14ac:dyDescent="0.4">
      <c r="A82" s="236"/>
      <c r="B82" s="236"/>
      <c r="C82" s="236"/>
      <c r="D82" s="236"/>
      <c r="E82" s="236"/>
      <c r="F82" s="236"/>
      <c r="G82" s="236"/>
      <c r="H82" s="236"/>
      <c r="I82" s="236"/>
      <c r="J82" s="236"/>
      <c r="K82" s="236"/>
      <c r="L82" s="236"/>
      <c r="M82" s="236"/>
      <c r="N82" s="236"/>
      <c r="O82" s="236"/>
      <c r="P82" s="236"/>
      <c r="Q82" s="236"/>
      <c r="R82" s="236"/>
      <c r="S82" s="236"/>
      <c r="T82" s="236"/>
      <c r="U82" s="236"/>
      <c r="V82" s="236"/>
      <c r="W82" s="236"/>
      <c r="X82" s="236"/>
      <c r="Y82" s="236"/>
      <c r="Z82" s="236"/>
      <c r="AA82" s="236"/>
      <c r="AB82" s="236"/>
      <c r="AC82" s="236"/>
      <c r="AD82" s="236"/>
      <c r="AE82" s="236"/>
      <c r="AF82" s="236"/>
      <c r="AG82" s="236"/>
      <c r="AH82" s="236"/>
      <c r="AI82" s="236"/>
      <c r="AJ82" s="236"/>
      <c r="AK82" s="236"/>
      <c r="AL82" s="236"/>
      <c r="AM82" s="236"/>
      <c r="AN82" s="236"/>
      <c r="AO82" s="236"/>
      <c r="AP82" s="236"/>
      <c r="AQ82" s="236"/>
      <c r="AR82" s="236"/>
      <c r="AS82" s="236"/>
      <c r="AT82" s="236"/>
      <c r="AU82" s="236"/>
      <c r="AV82" s="236"/>
      <c r="AW82" s="236"/>
      <c r="AX82" s="236"/>
      <c r="AY82" s="236"/>
      <c r="AZ82" s="236"/>
      <c r="BA82" s="236"/>
      <c r="BB82" s="236"/>
      <c r="BC82" s="236"/>
      <c r="BD82" s="236"/>
      <c r="BE82" s="236"/>
      <c r="BF82" s="236"/>
      <c r="BG82" s="236"/>
      <c r="BH82" s="236"/>
      <c r="BI82" s="236"/>
      <c r="BJ82" s="236"/>
      <c r="BK82" s="236"/>
      <c r="BL82" s="236"/>
      <c r="BM82" s="236"/>
      <c r="BN82" s="236"/>
      <c r="BO82" s="236"/>
      <c r="BP82" s="200"/>
      <c r="BQ82" s="200"/>
      <c r="BR82" s="200"/>
      <c r="BS82" s="200"/>
      <c r="BT82" s="200"/>
      <c r="BU82" s="200"/>
      <c r="BV82" s="200"/>
      <c r="BW82" s="200"/>
      <c r="BX82" s="200"/>
      <c r="BY82" s="200"/>
      <c r="BZ82" s="200"/>
      <c r="CA82" s="200"/>
      <c r="CB82" s="200"/>
      <c r="CC82" s="200"/>
      <c r="CD82" s="200"/>
      <c r="CE82" s="200"/>
      <c r="CF82" s="200"/>
      <c r="CG82" s="200"/>
      <c r="CH82" s="200"/>
      <c r="CI82" s="200"/>
      <c r="CJ82" s="194"/>
      <c r="CK82" s="194"/>
      <c r="CL82" s="194"/>
      <c r="CM82" s="194"/>
      <c r="CN82" s="194"/>
      <c r="CO82" s="194"/>
      <c r="CP82" s="194"/>
      <c r="CQ82" s="194"/>
      <c r="CR82" s="194"/>
      <c r="CS82" s="194"/>
    </row>
    <row r="83" spans="1:97" s="193" customFormat="1" ht="20.100000000000001" customHeight="1" x14ac:dyDescent="0.4">
      <c r="A83" s="236"/>
      <c r="B83" s="236"/>
      <c r="C83" s="236"/>
      <c r="D83" s="236"/>
      <c r="E83" s="236"/>
      <c r="F83" s="236"/>
      <c r="G83" s="236"/>
      <c r="H83" s="236"/>
      <c r="I83" s="236"/>
      <c r="J83" s="236"/>
      <c r="K83" s="236"/>
      <c r="L83" s="236"/>
      <c r="M83" s="236"/>
      <c r="N83" s="236"/>
      <c r="O83" s="236"/>
      <c r="P83" s="236"/>
      <c r="Q83" s="236"/>
      <c r="R83" s="236"/>
      <c r="S83" s="236"/>
      <c r="T83" s="236"/>
      <c r="U83" s="236"/>
      <c r="V83" s="236"/>
      <c r="W83" s="236"/>
      <c r="X83" s="236"/>
      <c r="Y83" s="236"/>
      <c r="Z83" s="236"/>
      <c r="AA83" s="236"/>
      <c r="AB83" s="236"/>
      <c r="AC83" s="236"/>
      <c r="AD83" s="236"/>
      <c r="AE83" s="236"/>
      <c r="AF83" s="236"/>
      <c r="AG83" s="236"/>
      <c r="AH83" s="236"/>
      <c r="AI83" s="236"/>
      <c r="AJ83" s="236"/>
      <c r="AK83" s="236"/>
      <c r="AL83" s="236"/>
      <c r="AM83" s="236"/>
      <c r="AN83" s="236"/>
      <c r="AO83" s="236"/>
      <c r="AP83" s="236"/>
      <c r="AQ83" s="236"/>
      <c r="AR83" s="236"/>
      <c r="AS83" s="236"/>
      <c r="AT83" s="236"/>
      <c r="AU83" s="236"/>
      <c r="AV83" s="236"/>
      <c r="AW83" s="236"/>
      <c r="AX83" s="236"/>
      <c r="AY83" s="236"/>
      <c r="AZ83" s="236"/>
      <c r="BA83" s="236"/>
      <c r="BB83" s="236"/>
      <c r="BC83" s="236"/>
      <c r="BD83" s="236"/>
      <c r="BE83" s="236"/>
      <c r="BF83" s="236"/>
      <c r="BG83" s="236"/>
      <c r="BH83" s="236"/>
      <c r="BI83" s="236"/>
      <c r="BJ83" s="236"/>
      <c r="BK83" s="236"/>
      <c r="BL83" s="236"/>
      <c r="BM83" s="236"/>
      <c r="BN83" s="236"/>
      <c r="BO83" s="236"/>
      <c r="BP83" s="200"/>
      <c r="BQ83" s="200"/>
      <c r="BR83" s="200"/>
      <c r="BS83" s="200"/>
      <c r="BT83" s="200"/>
      <c r="BU83" s="200"/>
      <c r="BV83" s="200"/>
      <c r="BW83" s="200"/>
      <c r="BX83" s="200"/>
      <c r="BY83" s="200"/>
      <c r="BZ83" s="200"/>
      <c r="CA83" s="200"/>
      <c r="CB83" s="200"/>
      <c r="CC83" s="200"/>
      <c r="CD83" s="200"/>
      <c r="CE83" s="200"/>
      <c r="CF83" s="200"/>
      <c r="CG83" s="200"/>
      <c r="CH83" s="200"/>
      <c r="CI83" s="200"/>
      <c r="CJ83" s="194"/>
      <c r="CK83" s="194"/>
      <c r="CL83" s="194"/>
      <c r="CM83" s="194"/>
      <c r="CN83" s="194"/>
      <c r="CO83" s="194"/>
      <c r="CP83" s="194"/>
      <c r="CQ83" s="194"/>
      <c r="CR83" s="194"/>
      <c r="CS83" s="194"/>
    </row>
    <row r="84" spans="1:97" s="193" customFormat="1" ht="20.100000000000001" customHeight="1" x14ac:dyDescent="0.4">
      <c r="A84" s="236"/>
      <c r="B84" s="236"/>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Z84" s="236"/>
      <c r="AA84" s="236"/>
      <c r="AB84" s="236"/>
      <c r="AC84" s="236"/>
      <c r="AD84" s="236"/>
      <c r="AE84" s="236"/>
      <c r="AF84" s="236"/>
      <c r="AG84" s="236"/>
      <c r="AH84" s="236"/>
      <c r="AI84" s="236"/>
      <c r="AJ84" s="236"/>
      <c r="AK84" s="236"/>
      <c r="AL84" s="236"/>
      <c r="AM84" s="236"/>
      <c r="AN84" s="236"/>
      <c r="AO84" s="236"/>
      <c r="AP84" s="236"/>
      <c r="AQ84" s="236"/>
      <c r="AR84" s="236"/>
      <c r="AS84" s="236"/>
      <c r="AT84" s="236"/>
      <c r="AU84" s="236"/>
      <c r="AV84" s="236"/>
      <c r="AW84" s="236"/>
      <c r="AX84" s="236"/>
      <c r="AY84" s="236"/>
      <c r="AZ84" s="236"/>
      <c r="BA84" s="236"/>
      <c r="BB84" s="236"/>
      <c r="BC84" s="236"/>
      <c r="BD84" s="236"/>
      <c r="BE84" s="236"/>
      <c r="BF84" s="236"/>
      <c r="BG84" s="236"/>
      <c r="BH84" s="236"/>
      <c r="BI84" s="236"/>
      <c r="BJ84" s="236"/>
      <c r="BK84" s="236"/>
      <c r="BL84" s="236"/>
      <c r="BM84" s="236"/>
      <c r="BN84" s="236"/>
      <c r="BO84" s="236"/>
      <c r="BP84" s="200"/>
      <c r="BQ84" s="200"/>
      <c r="BR84" s="200"/>
      <c r="BS84" s="200"/>
      <c r="BT84" s="200"/>
      <c r="BU84" s="200"/>
      <c r="BV84" s="200"/>
      <c r="BW84" s="200"/>
      <c r="BX84" s="200"/>
      <c r="BY84" s="200"/>
      <c r="BZ84" s="200"/>
      <c r="CA84" s="200"/>
      <c r="CB84" s="200"/>
      <c r="CC84" s="200"/>
      <c r="CD84" s="200"/>
      <c r="CE84" s="200"/>
      <c r="CF84" s="200"/>
      <c r="CG84" s="200"/>
      <c r="CH84" s="200"/>
      <c r="CI84" s="200"/>
      <c r="CJ84" s="194"/>
      <c r="CK84" s="194"/>
      <c r="CL84" s="194"/>
      <c r="CM84" s="194"/>
      <c r="CN84" s="194"/>
      <c r="CO84" s="194"/>
      <c r="CP84" s="194"/>
      <c r="CQ84" s="194"/>
      <c r="CR84" s="194"/>
      <c r="CS84" s="194"/>
    </row>
    <row r="85" spans="1:97" s="193" customFormat="1" ht="20.100000000000001" customHeight="1" x14ac:dyDescent="0.4">
      <c r="A85" s="236"/>
      <c r="B85" s="236"/>
      <c r="C85" s="236"/>
      <c r="D85" s="236"/>
      <c r="E85" s="236"/>
      <c r="F85" s="236"/>
      <c r="G85" s="236"/>
      <c r="H85" s="236"/>
      <c r="I85" s="236"/>
      <c r="J85" s="236"/>
      <c r="K85" s="236"/>
      <c r="L85" s="236"/>
      <c r="M85" s="236"/>
      <c r="N85" s="236"/>
      <c r="O85" s="236"/>
      <c r="P85" s="236"/>
      <c r="Q85" s="236"/>
      <c r="R85" s="236"/>
      <c r="S85" s="236"/>
      <c r="T85" s="236"/>
      <c r="U85" s="236"/>
      <c r="V85" s="236"/>
      <c r="W85" s="236"/>
      <c r="X85" s="236"/>
      <c r="Y85" s="236"/>
      <c r="Z85" s="236"/>
      <c r="AA85" s="236"/>
      <c r="AB85" s="236"/>
      <c r="AC85" s="236"/>
      <c r="AD85" s="236"/>
      <c r="AE85" s="236"/>
      <c r="AF85" s="236"/>
      <c r="AG85" s="236"/>
      <c r="AH85" s="236"/>
      <c r="AI85" s="236"/>
      <c r="AJ85" s="236"/>
      <c r="AK85" s="236"/>
      <c r="AL85" s="236"/>
      <c r="AM85" s="236"/>
      <c r="AN85" s="236"/>
      <c r="AO85" s="236"/>
      <c r="AP85" s="236"/>
      <c r="AQ85" s="236"/>
      <c r="AR85" s="236"/>
      <c r="AS85" s="236"/>
      <c r="AT85" s="236"/>
      <c r="AU85" s="236"/>
      <c r="AV85" s="236"/>
      <c r="AW85" s="236"/>
      <c r="AX85" s="236"/>
      <c r="AY85" s="236"/>
      <c r="AZ85" s="236"/>
      <c r="BA85" s="236"/>
      <c r="BB85" s="236"/>
      <c r="BC85" s="236"/>
      <c r="BD85" s="236"/>
      <c r="BE85" s="236"/>
      <c r="BF85" s="236"/>
      <c r="BG85" s="236"/>
      <c r="BH85" s="236"/>
      <c r="BI85" s="236"/>
      <c r="BJ85" s="236"/>
      <c r="BK85" s="236"/>
      <c r="BL85" s="236"/>
      <c r="BM85" s="236"/>
      <c r="BN85" s="236"/>
      <c r="BO85" s="236"/>
      <c r="BP85" s="200"/>
      <c r="BQ85" s="200"/>
      <c r="BR85" s="200"/>
      <c r="BS85" s="200"/>
      <c r="BT85" s="200"/>
      <c r="BU85" s="200"/>
      <c r="BV85" s="200"/>
      <c r="BW85" s="200"/>
      <c r="BX85" s="200"/>
      <c r="BY85" s="200"/>
      <c r="BZ85" s="200"/>
      <c r="CA85" s="200"/>
      <c r="CB85" s="200"/>
      <c r="CC85" s="200"/>
      <c r="CD85" s="200"/>
      <c r="CE85" s="200"/>
      <c r="CF85" s="200"/>
      <c r="CG85" s="200"/>
      <c r="CH85" s="200"/>
      <c r="CI85" s="200"/>
      <c r="CJ85" s="194"/>
      <c r="CK85" s="194"/>
      <c r="CL85" s="194"/>
      <c r="CM85" s="194"/>
      <c r="CN85" s="194"/>
      <c r="CO85" s="194"/>
      <c r="CP85" s="194"/>
      <c r="CQ85" s="194"/>
      <c r="CR85" s="194"/>
      <c r="CS85" s="194"/>
    </row>
    <row r="86" spans="1:97" s="193" customFormat="1" ht="20.100000000000001" customHeight="1" x14ac:dyDescent="0.4">
      <c r="A86" s="236"/>
      <c r="B86" s="236"/>
      <c r="C86" s="236"/>
      <c r="D86" s="236"/>
      <c r="E86" s="236"/>
      <c r="F86" s="236"/>
      <c r="G86" s="236"/>
      <c r="H86" s="236"/>
      <c r="I86" s="236"/>
      <c r="J86" s="236"/>
      <c r="K86" s="236"/>
      <c r="L86" s="236"/>
      <c r="M86" s="236"/>
      <c r="N86" s="236"/>
      <c r="O86" s="236"/>
      <c r="P86" s="236"/>
      <c r="Q86" s="236"/>
      <c r="R86" s="236"/>
      <c r="S86" s="236"/>
      <c r="T86" s="236"/>
      <c r="U86" s="236"/>
      <c r="V86" s="236"/>
      <c r="W86" s="236"/>
      <c r="X86" s="236"/>
      <c r="Y86" s="236"/>
      <c r="Z86" s="236"/>
      <c r="AA86" s="236"/>
      <c r="AB86" s="236"/>
      <c r="AC86" s="236"/>
      <c r="AD86" s="236"/>
      <c r="AE86" s="236"/>
      <c r="AF86" s="236"/>
      <c r="AG86" s="236"/>
      <c r="AH86" s="236"/>
      <c r="AI86" s="236"/>
      <c r="AJ86" s="236"/>
      <c r="AK86" s="236"/>
      <c r="AL86" s="236"/>
      <c r="AM86" s="236"/>
      <c r="AN86" s="236"/>
      <c r="AO86" s="236"/>
      <c r="AP86" s="236"/>
      <c r="AQ86" s="236"/>
      <c r="AR86" s="236"/>
      <c r="AS86" s="236"/>
      <c r="AT86" s="236"/>
      <c r="AU86" s="236"/>
      <c r="AV86" s="236"/>
      <c r="AW86" s="236"/>
      <c r="AX86" s="236"/>
      <c r="AY86" s="236"/>
      <c r="AZ86" s="236"/>
      <c r="BA86" s="236"/>
      <c r="BB86" s="236"/>
      <c r="BC86" s="236"/>
      <c r="BD86" s="236"/>
      <c r="BE86" s="236"/>
      <c r="BF86" s="236"/>
      <c r="BG86" s="236"/>
      <c r="BH86" s="236"/>
      <c r="BI86" s="236"/>
      <c r="BJ86" s="236"/>
      <c r="BK86" s="236"/>
      <c r="BL86" s="236"/>
      <c r="BM86" s="236"/>
      <c r="BN86" s="236"/>
      <c r="BO86" s="236"/>
      <c r="BP86" s="200"/>
      <c r="BQ86" s="200"/>
      <c r="BR86" s="200"/>
      <c r="BS86" s="200"/>
      <c r="BT86" s="200"/>
      <c r="BU86" s="200"/>
      <c r="BV86" s="200"/>
      <c r="BW86" s="200"/>
      <c r="BX86" s="200"/>
      <c r="BY86" s="200"/>
      <c r="BZ86" s="200"/>
      <c r="CA86" s="200"/>
      <c r="CB86" s="200"/>
      <c r="CC86" s="200"/>
      <c r="CD86" s="200"/>
      <c r="CE86" s="200"/>
      <c r="CF86" s="200"/>
      <c r="CG86" s="200"/>
      <c r="CH86" s="200"/>
      <c r="CI86" s="200"/>
      <c r="CJ86" s="194"/>
      <c r="CK86" s="194"/>
      <c r="CL86" s="194"/>
      <c r="CM86" s="194"/>
      <c r="CN86" s="194"/>
      <c r="CO86" s="194"/>
      <c r="CP86" s="194"/>
      <c r="CQ86" s="194"/>
      <c r="CR86" s="194"/>
      <c r="CS86" s="194"/>
    </row>
    <row r="87" spans="1:97" s="193" customFormat="1" ht="20.100000000000001" customHeight="1" x14ac:dyDescent="0.4">
      <c r="A87" s="236"/>
      <c r="B87" s="236"/>
      <c r="C87" s="236"/>
      <c r="D87" s="236"/>
      <c r="E87" s="236"/>
      <c r="F87" s="236"/>
      <c r="G87" s="236"/>
      <c r="H87" s="236"/>
      <c r="I87" s="236"/>
      <c r="J87" s="236"/>
      <c r="K87" s="236"/>
      <c r="L87" s="236"/>
      <c r="M87" s="236"/>
      <c r="N87" s="236"/>
      <c r="O87" s="236"/>
      <c r="P87" s="236"/>
      <c r="Q87" s="236"/>
      <c r="R87" s="236"/>
      <c r="S87" s="236"/>
      <c r="T87" s="236"/>
      <c r="U87" s="236"/>
      <c r="V87" s="236"/>
      <c r="W87" s="236"/>
      <c r="X87" s="236"/>
      <c r="Y87" s="236"/>
      <c r="Z87" s="236"/>
      <c r="AA87" s="236"/>
      <c r="AB87" s="236"/>
      <c r="AC87" s="236"/>
      <c r="AD87" s="236"/>
      <c r="AE87" s="236"/>
      <c r="AF87" s="236"/>
      <c r="AG87" s="236"/>
      <c r="AH87" s="236"/>
      <c r="AI87" s="236"/>
      <c r="AJ87" s="236"/>
      <c r="AK87" s="236"/>
      <c r="AL87" s="236"/>
      <c r="AM87" s="236"/>
      <c r="AN87" s="236"/>
      <c r="AO87" s="236"/>
      <c r="AP87" s="236"/>
      <c r="AQ87" s="236"/>
      <c r="AR87" s="236"/>
      <c r="AS87" s="236"/>
      <c r="AT87" s="236"/>
      <c r="AU87" s="236"/>
      <c r="AV87" s="236"/>
      <c r="AW87" s="236"/>
      <c r="AX87" s="236"/>
      <c r="AY87" s="236"/>
      <c r="AZ87" s="236"/>
      <c r="BA87" s="236"/>
      <c r="BB87" s="236"/>
      <c r="BC87" s="236"/>
      <c r="BD87" s="236"/>
      <c r="BE87" s="236"/>
      <c r="BF87" s="236"/>
      <c r="BG87" s="236"/>
      <c r="BH87" s="236"/>
      <c r="BI87" s="236"/>
      <c r="BJ87" s="236"/>
      <c r="BK87" s="236"/>
      <c r="BL87" s="236"/>
      <c r="BM87" s="236"/>
      <c r="BN87" s="236"/>
      <c r="BO87" s="236"/>
      <c r="BP87" s="200"/>
      <c r="BQ87" s="200"/>
      <c r="BR87" s="200"/>
      <c r="BS87" s="200"/>
      <c r="BT87" s="200"/>
      <c r="BU87" s="200"/>
      <c r="BV87" s="200"/>
      <c r="BW87" s="200"/>
      <c r="BX87" s="200"/>
      <c r="BY87" s="200"/>
      <c r="BZ87" s="200"/>
      <c r="CA87" s="200"/>
      <c r="CB87" s="200"/>
      <c r="CC87" s="200"/>
      <c r="CD87" s="200"/>
      <c r="CE87" s="200"/>
      <c r="CF87" s="200"/>
      <c r="CG87" s="200"/>
      <c r="CH87" s="200"/>
      <c r="CI87" s="200"/>
      <c r="CJ87" s="194"/>
      <c r="CK87" s="194"/>
      <c r="CL87" s="194"/>
      <c r="CM87" s="194"/>
      <c r="CN87" s="194"/>
      <c r="CO87" s="194"/>
      <c r="CP87" s="194"/>
      <c r="CQ87" s="194"/>
      <c r="CR87" s="194"/>
      <c r="CS87" s="194"/>
    </row>
    <row r="88" spans="1:97" s="193" customFormat="1" ht="20.100000000000001" customHeight="1" x14ac:dyDescent="0.4">
      <c r="A88" s="236"/>
      <c r="B88" s="236"/>
      <c r="C88" s="236"/>
      <c r="D88" s="236"/>
      <c r="E88" s="236"/>
      <c r="F88" s="236"/>
      <c r="G88" s="236"/>
      <c r="H88" s="236"/>
      <c r="I88" s="236"/>
      <c r="J88" s="236"/>
      <c r="K88" s="236"/>
      <c r="L88" s="236"/>
      <c r="M88" s="236"/>
      <c r="N88" s="236"/>
      <c r="O88" s="236"/>
      <c r="P88" s="236"/>
      <c r="Q88" s="236"/>
      <c r="R88" s="236"/>
      <c r="S88" s="236"/>
      <c r="T88" s="236"/>
      <c r="U88" s="236"/>
      <c r="V88" s="236"/>
      <c r="W88" s="236"/>
      <c r="X88" s="236"/>
      <c r="Y88" s="236"/>
      <c r="Z88" s="236"/>
      <c r="AA88" s="236"/>
      <c r="AB88" s="236"/>
      <c r="AC88" s="236"/>
      <c r="AD88" s="236"/>
      <c r="AE88" s="236"/>
      <c r="AF88" s="236"/>
      <c r="AG88" s="236"/>
      <c r="AH88" s="236"/>
      <c r="AI88" s="236"/>
      <c r="AJ88" s="236"/>
      <c r="AK88" s="236"/>
      <c r="AL88" s="236"/>
      <c r="AM88" s="236"/>
      <c r="AN88" s="236"/>
      <c r="AO88" s="236"/>
      <c r="AP88" s="236"/>
      <c r="AQ88" s="236"/>
      <c r="AR88" s="236"/>
      <c r="AS88" s="236"/>
      <c r="AT88" s="236"/>
      <c r="AU88" s="236"/>
      <c r="AV88" s="236"/>
      <c r="AW88" s="236"/>
      <c r="AX88" s="236"/>
      <c r="AY88" s="236"/>
      <c r="AZ88" s="236"/>
      <c r="BA88" s="236"/>
      <c r="BB88" s="236"/>
      <c r="BC88" s="236"/>
      <c r="BD88" s="236"/>
      <c r="BE88" s="236"/>
      <c r="BF88" s="236"/>
      <c r="BG88" s="236"/>
      <c r="BH88" s="236"/>
      <c r="BI88" s="236"/>
      <c r="BJ88" s="236"/>
      <c r="BK88" s="236"/>
      <c r="BL88" s="236"/>
      <c r="BM88" s="236"/>
      <c r="BN88" s="236"/>
      <c r="BO88" s="236"/>
      <c r="BP88" s="200"/>
      <c r="BQ88" s="200"/>
      <c r="BR88" s="200"/>
      <c r="BS88" s="200"/>
      <c r="BT88" s="200"/>
      <c r="BU88" s="200"/>
      <c r="BV88" s="200"/>
      <c r="BW88" s="200"/>
      <c r="BX88" s="200"/>
      <c r="BY88" s="200"/>
      <c r="BZ88" s="200"/>
      <c r="CA88" s="200"/>
      <c r="CB88" s="200"/>
      <c r="CC88" s="200"/>
      <c r="CD88" s="200"/>
      <c r="CE88" s="200"/>
      <c r="CF88" s="200"/>
      <c r="CG88" s="200"/>
      <c r="CH88" s="200"/>
      <c r="CI88" s="200"/>
      <c r="CJ88" s="194"/>
      <c r="CK88" s="194"/>
      <c r="CL88" s="194"/>
      <c r="CM88" s="194"/>
      <c r="CN88" s="194"/>
      <c r="CO88" s="194"/>
      <c r="CP88" s="194"/>
      <c r="CQ88" s="194"/>
      <c r="CR88" s="194"/>
      <c r="CS88" s="194"/>
    </row>
    <row r="89" spans="1:97" s="193" customFormat="1" ht="20.100000000000001" customHeight="1" x14ac:dyDescent="0.4">
      <c r="A89" s="236"/>
      <c r="B89" s="236"/>
      <c r="C89" s="236"/>
      <c r="D89" s="236"/>
      <c r="E89" s="236"/>
      <c r="F89" s="236"/>
      <c r="G89" s="236"/>
      <c r="H89" s="236"/>
      <c r="I89" s="236"/>
      <c r="J89" s="236"/>
      <c r="K89" s="236"/>
      <c r="L89" s="236"/>
      <c r="M89" s="236"/>
      <c r="N89" s="236"/>
      <c r="O89" s="236"/>
      <c r="P89" s="236"/>
      <c r="Q89" s="236"/>
      <c r="R89" s="236"/>
      <c r="S89" s="236"/>
      <c r="T89" s="236"/>
      <c r="U89" s="236"/>
      <c r="V89" s="236"/>
      <c r="W89" s="236"/>
      <c r="X89" s="236"/>
      <c r="Y89" s="236"/>
      <c r="Z89" s="236"/>
      <c r="AA89" s="236"/>
      <c r="AB89" s="236"/>
      <c r="AC89" s="236"/>
      <c r="AD89" s="236"/>
      <c r="AE89" s="236"/>
      <c r="AF89" s="236"/>
      <c r="AG89" s="236"/>
      <c r="AH89" s="236"/>
      <c r="AI89" s="236"/>
      <c r="AJ89" s="236"/>
      <c r="AK89" s="236"/>
      <c r="AL89" s="236"/>
      <c r="AM89" s="236"/>
      <c r="AN89" s="236"/>
      <c r="AO89" s="236"/>
      <c r="AP89" s="236"/>
      <c r="AQ89" s="236"/>
      <c r="AR89" s="236"/>
      <c r="AS89" s="236"/>
      <c r="AT89" s="236"/>
      <c r="AU89" s="236"/>
      <c r="AV89" s="236"/>
      <c r="AW89" s="236"/>
      <c r="AX89" s="236"/>
      <c r="AY89" s="236"/>
      <c r="AZ89" s="236"/>
      <c r="BA89" s="236"/>
      <c r="BB89" s="236"/>
      <c r="BC89" s="236"/>
      <c r="BD89" s="236"/>
      <c r="BE89" s="236"/>
      <c r="BF89" s="236"/>
      <c r="BG89" s="236"/>
      <c r="BH89" s="236"/>
      <c r="BI89" s="236"/>
      <c r="BJ89" s="236"/>
      <c r="BK89" s="236"/>
      <c r="BL89" s="236"/>
      <c r="BM89" s="236"/>
      <c r="BN89" s="236"/>
      <c r="BO89" s="236"/>
      <c r="BP89" s="200"/>
      <c r="BQ89" s="200"/>
      <c r="BR89" s="200"/>
      <c r="BS89" s="200"/>
      <c r="BT89" s="200"/>
      <c r="BU89" s="200"/>
      <c r="BV89" s="200"/>
      <c r="BW89" s="200"/>
      <c r="BX89" s="200"/>
      <c r="BY89" s="200"/>
      <c r="BZ89" s="200"/>
      <c r="CA89" s="200"/>
      <c r="CB89" s="200"/>
      <c r="CC89" s="200"/>
      <c r="CD89" s="200"/>
      <c r="CE89" s="200"/>
      <c r="CF89" s="200"/>
      <c r="CG89" s="200"/>
      <c r="CH89" s="200"/>
      <c r="CI89" s="200"/>
      <c r="CJ89" s="194"/>
      <c r="CK89" s="194"/>
      <c r="CL89" s="194"/>
      <c r="CM89" s="194"/>
      <c r="CN89" s="194"/>
      <c r="CO89" s="194"/>
      <c r="CP89" s="194"/>
      <c r="CQ89" s="194"/>
      <c r="CR89" s="194"/>
      <c r="CS89" s="194"/>
    </row>
    <row r="90" spans="1:97" s="193" customFormat="1" ht="20.100000000000001" customHeight="1" x14ac:dyDescent="0.4">
      <c r="A90" s="236"/>
      <c r="B90" s="236"/>
      <c r="C90" s="236"/>
      <c r="D90" s="236"/>
      <c r="E90" s="236"/>
      <c r="F90" s="236"/>
      <c r="G90" s="236"/>
      <c r="H90" s="236"/>
      <c r="I90" s="236"/>
      <c r="J90" s="236"/>
      <c r="K90" s="236"/>
      <c r="L90" s="236"/>
      <c r="M90" s="236"/>
      <c r="N90" s="236"/>
      <c r="O90" s="236"/>
      <c r="P90" s="236"/>
      <c r="Q90" s="236"/>
      <c r="R90" s="236"/>
      <c r="S90" s="236"/>
      <c r="T90" s="236"/>
      <c r="U90" s="236"/>
      <c r="V90" s="236"/>
      <c r="W90" s="236"/>
      <c r="X90" s="236"/>
      <c r="Y90" s="236"/>
      <c r="Z90" s="236"/>
      <c r="AA90" s="236"/>
      <c r="AB90" s="236"/>
      <c r="AC90" s="236"/>
      <c r="AD90" s="236"/>
      <c r="AE90" s="236"/>
      <c r="AF90" s="236"/>
      <c r="AG90" s="236"/>
      <c r="AH90" s="236"/>
      <c r="AI90" s="236"/>
      <c r="AJ90" s="236"/>
      <c r="AK90" s="236"/>
      <c r="AL90" s="236"/>
      <c r="AM90" s="236"/>
      <c r="AN90" s="236"/>
      <c r="AO90" s="236"/>
      <c r="AP90" s="236"/>
      <c r="AQ90" s="236"/>
      <c r="AR90" s="236"/>
      <c r="AS90" s="236"/>
      <c r="AT90" s="236"/>
      <c r="AU90" s="236"/>
      <c r="AV90" s="236"/>
      <c r="AW90" s="236"/>
      <c r="AX90" s="236"/>
      <c r="AY90" s="236"/>
      <c r="AZ90" s="236"/>
      <c r="BA90" s="236"/>
      <c r="BB90" s="236"/>
      <c r="BC90" s="236"/>
      <c r="BD90" s="236"/>
      <c r="BE90" s="236"/>
      <c r="BF90" s="236"/>
      <c r="BG90" s="236"/>
      <c r="BH90" s="236"/>
      <c r="BI90" s="236"/>
      <c r="BJ90" s="236"/>
      <c r="BK90" s="236"/>
      <c r="BL90" s="236"/>
      <c r="BM90" s="236"/>
      <c r="BN90" s="236"/>
      <c r="BO90" s="236"/>
      <c r="BP90" s="200"/>
      <c r="BQ90" s="200"/>
      <c r="BR90" s="200"/>
      <c r="BS90" s="200"/>
      <c r="BT90" s="200"/>
      <c r="BU90" s="200"/>
      <c r="BV90" s="200"/>
      <c r="BW90" s="200"/>
      <c r="BX90" s="200"/>
      <c r="BY90" s="200"/>
      <c r="BZ90" s="200"/>
      <c r="CA90" s="200"/>
      <c r="CB90" s="200"/>
      <c r="CC90" s="200"/>
      <c r="CD90" s="200"/>
      <c r="CE90" s="200"/>
      <c r="CF90" s="200"/>
      <c r="CG90" s="200"/>
      <c r="CH90" s="200"/>
      <c r="CI90" s="200"/>
      <c r="CJ90" s="194"/>
      <c r="CK90" s="194"/>
      <c r="CL90" s="194"/>
      <c r="CM90" s="194"/>
      <c r="CN90" s="194"/>
      <c r="CO90" s="194"/>
      <c r="CP90" s="194"/>
      <c r="CQ90" s="194"/>
      <c r="CR90" s="194"/>
      <c r="CS90" s="194"/>
    </row>
    <row r="91" spans="1:97" s="193" customFormat="1" ht="20.100000000000001" customHeight="1" x14ac:dyDescent="0.4">
      <c r="A91" s="236"/>
      <c r="B91" s="236"/>
      <c r="C91" s="236"/>
      <c r="D91" s="236"/>
      <c r="E91" s="236"/>
      <c r="F91" s="236"/>
      <c r="G91" s="236"/>
      <c r="H91" s="236"/>
      <c r="I91" s="236"/>
      <c r="J91" s="236"/>
      <c r="K91" s="236"/>
      <c r="L91" s="236"/>
      <c r="M91" s="236"/>
      <c r="N91" s="236"/>
      <c r="O91" s="236"/>
      <c r="P91" s="236"/>
      <c r="Q91" s="236"/>
      <c r="R91" s="236"/>
      <c r="S91" s="236"/>
      <c r="T91" s="236"/>
      <c r="U91" s="236"/>
      <c r="V91" s="236"/>
      <c r="W91" s="236"/>
      <c r="X91" s="236"/>
      <c r="Y91" s="236"/>
      <c r="Z91" s="236"/>
      <c r="AA91" s="236"/>
      <c r="AB91" s="236"/>
      <c r="AC91" s="236"/>
      <c r="AD91" s="236"/>
      <c r="AE91" s="236"/>
      <c r="AF91" s="236"/>
      <c r="AG91" s="236"/>
      <c r="AH91" s="236"/>
      <c r="AI91" s="236"/>
      <c r="AJ91" s="236"/>
      <c r="AK91" s="236"/>
      <c r="AL91" s="236"/>
      <c r="AM91" s="236"/>
      <c r="AN91" s="236"/>
      <c r="AO91" s="236"/>
      <c r="AP91" s="236"/>
      <c r="AQ91" s="236"/>
      <c r="AR91" s="236"/>
      <c r="AS91" s="236"/>
      <c r="AT91" s="236"/>
      <c r="AU91" s="236"/>
      <c r="AV91" s="236"/>
      <c r="AW91" s="236"/>
      <c r="AX91" s="236"/>
      <c r="AY91" s="236"/>
      <c r="AZ91" s="236"/>
      <c r="BA91" s="236"/>
      <c r="BB91" s="236"/>
      <c r="BC91" s="236"/>
      <c r="BD91" s="236"/>
      <c r="BE91" s="236"/>
      <c r="BF91" s="236"/>
      <c r="BG91" s="236"/>
      <c r="BH91" s="236"/>
      <c r="BI91" s="236"/>
      <c r="BJ91" s="236"/>
      <c r="BK91" s="236"/>
      <c r="BL91" s="236"/>
      <c r="BM91" s="236"/>
      <c r="BN91" s="236"/>
      <c r="BO91" s="236"/>
      <c r="BP91" s="200"/>
      <c r="BQ91" s="200"/>
      <c r="BR91" s="200"/>
      <c r="BS91" s="200"/>
      <c r="BT91" s="200"/>
      <c r="BU91" s="200"/>
      <c r="BV91" s="200"/>
      <c r="BW91" s="200"/>
      <c r="BX91" s="200"/>
      <c r="BY91" s="200"/>
      <c r="BZ91" s="200"/>
      <c r="CA91" s="200"/>
      <c r="CB91" s="200"/>
      <c r="CC91" s="200"/>
      <c r="CD91" s="200"/>
      <c r="CE91" s="200"/>
      <c r="CF91" s="200"/>
      <c r="CG91" s="200"/>
      <c r="CH91" s="200"/>
      <c r="CI91" s="200"/>
      <c r="CJ91" s="194"/>
      <c r="CK91" s="194"/>
      <c r="CL91" s="194"/>
      <c r="CM91" s="194"/>
      <c r="CN91" s="194"/>
      <c r="CO91" s="194"/>
      <c r="CP91" s="194"/>
      <c r="CQ91" s="194"/>
      <c r="CR91" s="194"/>
      <c r="CS91" s="194"/>
    </row>
    <row r="92" spans="1:97" s="193" customFormat="1" ht="20.100000000000001" customHeight="1" x14ac:dyDescent="0.4">
      <c r="A92" s="236"/>
      <c r="B92" s="236"/>
      <c r="C92" s="236"/>
      <c r="D92" s="236"/>
      <c r="E92" s="236"/>
      <c r="F92" s="236"/>
      <c r="G92" s="236"/>
      <c r="H92" s="236"/>
      <c r="I92" s="236"/>
      <c r="J92" s="236"/>
      <c r="K92" s="236"/>
      <c r="L92" s="236"/>
      <c r="M92" s="236"/>
      <c r="N92" s="236"/>
      <c r="O92" s="236"/>
      <c r="P92" s="236"/>
      <c r="Q92" s="236"/>
      <c r="R92" s="236"/>
      <c r="S92" s="236"/>
      <c r="T92" s="236"/>
      <c r="U92" s="236"/>
      <c r="V92" s="236"/>
      <c r="W92" s="236"/>
      <c r="X92" s="236"/>
      <c r="Y92" s="236"/>
      <c r="Z92" s="236"/>
      <c r="AA92" s="236"/>
      <c r="AB92" s="236"/>
      <c r="AC92" s="236"/>
      <c r="AD92" s="236"/>
      <c r="AE92" s="236"/>
      <c r="AF92" s="236"/>
      <c r="AG92" s="236"/>
      <c r="AH92" s="236"/>
      <c r="AI92" s="236"/>
      <c r="AJ92" s="236"/>
      <c r="AK92" s="236"/>
      <c r="AL92" s="236"/>
      <c r="AM92" s="236"/>
      <c r="AN92" s="236"/>
      <c r="AO92" s="236"/>
      <c r="AP92" s="236"/>
      <c r="AQ92" s="236"/>
      <c r="AR92" s="236"/>
      <c r="AS92" s="236"/>
      <c r="AT92" s="236"/>
      <c r="AU92" s="236"/>
      <c r="AV92" s="236"/>
      <c r="AW92" s="236"/>
      <c r="AX92" s="236"/>
      <c r="AY92" s="236"/>
      <c r="AZ92" s="236"/>
      <c r="BA92" s="236"/>
      <c r="BB92" s="236"/>
      <c r="BC92" s="236"/>
      <c r="BD92" s="236"/>
      <c r="BE92" s="236"/>
      <c r="BF92" s="236"/>
      <c r="BG92" s="236"/>
      <c r="BH92" s="236"/>
      <c r="BI92" s="236"/>
      <c r="BJ92" s="236"/>
      <c r="BK92" s="236"/>
      <c r="BL92" s="236"/>
      <c r="BM92" s="236"/>
      <c r="BN92" s="236"/>
      <c r="BO92" s="236"/>
      <c r="BP92" s="200"/>
      <c r="BQ92" s="200"/>
      <c r="BR92" s="200"/>
      <c r="BS92" s="200"/>
      <c r="BT92" s="200"/>
      <c r="BU92" s="200"/>
      <c r="BV92" s="200"/>
      <c r="BW92" s="200"/>
      <c r="BX92" s="200"/>
      <c r="BY92" s="200"/>
      <c r="BZ92" s="200"/>
      <c r="CA92" s="200"/>
      <c r="CB92" s="200"/>
      <c r="CC92" s="200"/>
      <c r="CD92" s="200"/>
      <c r="CE92" s="200"/>
      <c r="CF92" s="200"/>
      <c r="CG92" s="200"/>
      <c r="CH92" s="200"/>
      <c r="CI92" s="200"/>
      <c r="CJ92" s="194"/>
      <c r="CK92" s="194"/>
      <c r="CL92" s="194"/>
      <c r="CM92" s="194"/>
      <c r="CN92" s="194"/>
      <c r="CO92" s="194"/>
      <c r="CP92" s="194"/>
      <c r="CQ92" s="194"/>
      <c r="CR92" s="194"/>
      <c r="CS92" s="194"/>
    </row>
    <row r="93" spans="1:97" s="193" customFormat="1" ht="20.100000000000001" customHeight="1" x14ac:dyDescent="0.4">
      <c r="A93" s="236"/>
      <c r="B93" s="236"/>
      <c r="C93" s="236"/>
      <c r="D93" s="236"/>
      <c r="E93" s="236"/>
      <c r="F93" s="236"/>
      <c r="G93" s="236"/>
      <c r="H93" s="236"/>
      <c r="I93" s="236"/>
      <c r="J93" s="236"/>
      <c r="K93" s="236"/>
      <c r="L93" s="236"/>
      <c r="M93" s="236"/>
      <c r="N93" s="236"/>
      <c r="O93" s="236"/>
      <c r="P93" s="236"/>
      <c r="Q93" s="236"/>
      <c r="R93" s="236"/>
      <c r="S93" s="236"/>
      <c r="T93" s="236"/>
      <c r="U93" s="236"/>
      <c r="V93" s="236"/>
      <c r="W93" s="236"/>
      <c r="X93" s="236"/>
      <c r="Y93" s="236"/>
      <c r="Z93" s="236"/>
      <c r="AA93" s="236"/>
      <c r="AB93" s="236"/>
      <c r="AC93" s="236"/>
      <c r="AD93" s="236"/>
      <c r="AE93" s="236"/>
      <c r="AF93" s="236"/>
      <c r="AG93" s="236"/>
      <c r="AH93" s="236"/>
      <c r="AI93" s="236"/>
      <c r="AJ93" s="236"/>
      <c r="AK93" s="236"/>
      <c r="AL93" s="236"/>
      <c r="AM93" s="236"/>
      <c r="AN93" s="236"/>
      <c r="AO93" s="236"/>
      <c r="AP93" s="236"/>
      <c r="AQ93" s="236"/>
      <c r="AR93" s="236"/>
      <c r="AS93" s="236"/>
      <c r="AT93" s="236"/>
      <c r="AU93" s="236"/>
      <c r="AV93" s="236"/>
      <c r="AW93" s="236"/>
      <c r="AX93" s="236"/>
      <c r="AY93" s="236"/>
      <c r="AZ93" s="236"/>
      <c r="BA93" s="236"/>
      <c r="BB93" s="236"/>
      <c r="BC93" s="236"/>
      <c r="BD93" s="236"/>
      <c r="BE93" s="236"/>
      <c r="BF93" s="236"/>
      <c r="BG93" s="236"/>
      <c r="BH93" s="236"/>
      <c r="BI93" s="236"/>
      <c r="BJ93" s="236"/>
      <c r="BK93" s="236"/>
      <c r="BL93" s="236"/>
      <c r="BM93" s="236"/>
      <c r="BN93" s="236"/>
      <c r="BO93" s="236"/>
      <c r="BP93" s="200"/>
      <c r="BQ93" s="200"/>
      <c r="BR93" s="200"/>
      <c r="BS93" s="200"/>
      <c r="BT93" s="200"/>
      <c r="BU93" s="200"/>
      <c r="BV93" s="200"/>
      <c r="BW93" s="200"/>
      <c r="BX93" s="200"/>
      <c r="BY93" s="200"/>
      <c r="BZ93" s="200"/>
      <c r="CA93" s="200"/>
      <c r="CB93" s="200"/>
      <c r="CC93" s="200"/>
      <c r="CD93" s="200"/>
      <c r="CE93" s="200"/>
      <c r="CF93" s="200"/>
      <c r="CG93" s="200"/>
      <c r="CH93" s="200"/>
      <c r="CI93" s="200"/>
      <c r="CJ93" s="194"/>
      <c r="CK93" s="194"/>
      <c r="CL93" s="194"/>
      <c r="CM93" s="194"/>
      <c r="CN93" s="194"/>
      <c r="CO93" s="194"/>
      <c r="CP93" s="194"/>
      <c r="CQ93" s="194"/>
      <c r="CR93" s="194"/>
      <c r="CS93" s="194"/>
    </row>
    <row r="94" spans="1:97" s="193" customFormat="1" ht="20.100000000000001" customHeight="1" x14ac:dyDescent="0.4">
      <c r="A94" s="236"/>
      <c r="B94" s="236"/>
      <c r="C94" s="236"/>
      <c r="D94" s="236"/>
      <c r="E94" s="236"/>
      <c r="F94" s="236"/>
      <c r="G94" s="236"/>
      <c r="H94" s="236"/>
      <c r="I94" s="236"/>
      <c r="J94" s="236"/>
      <c r="K94" s="236"/>
      <c r="L94" s="236"/>
      <c r="M94" s="236"/>
      <c r="N94" s="236"/>
      <c r="O94" s="236"/>
      <c r="P94" s="236"/>
      <c r="Q94" s="236"/>
      <c r="R94" s="236"/>
      <c r="S94" s="236"/>
      <c r="T94" s="236"/>
      <c r="U94" s="236"/>
      <c r="V94" s="236"/>
      <c r="W94" s="236"/>
      <c r="X94" s="236"/>
      <c r="Y94" s="236"/>
      <c r="Z94" s="236"/>
      <c r="AA94" s="236"/>
      <c r="AB94" s="236"/>
      <c r="AC94" s="236"/>
      <c r="AD94" s="236"/>
      <c r="AE94" s="236"/>
      <c r="AF94" s="236"/>
      <c r="AG94" s="236"/>
      <c r="AH94" s="236"/>
      <c r="AI94" s="236"/>
      <c r="AJ94" s="236"/>
      <c r="AK94" s="236"/>
      <c r="AL94" s="236"/>
      <c r="AM94" s="236"/>
      <c r="AN94" s="236"/>
      <c r="AO94" s="236"/>
      <c r="AP94" s="236"/>
      <c r="AQ94" s="236"/>
      <c r="AR94" s="236"/>
      <c r="AS94" s="236"/>
      <c r="AT94" s="236"/>
      <c r="AU94" s="236"/>
      <c r="AV94" s="236"/>
      <c r="AW94" s="236"/>
      <c r="AX94" s="236"/>
      <c r="AY94" s="236"/>
      <c r="AZ94" s="236"/>
      <c r="BA94" s="236"/>
      <c r="BB94" s="236"/>
      <c r="BC94" s="236"/>
      <c r="BD94" s="236"/>
      <c r="BE94" s="236"/>
      <c r="BF94" s="236"/>
      <c r="BG94" s="236"/>
      <c r="BH94" s="236"/>
      <c r="BI94" s="236"/>
      <c r="BJ94" s="236"/>
      <c r="BK94" s="236"/>
      <c r="BL94" s="236"/>
      <c r="BM94" s="236"/>
      <c r="BN94" s="236"/>
      <c r="BO94" s="236"/>
      <c r="BP94" s="200"/>
      <c r="BQ94" s="200"/>
      <c r="BR94" s="200"/>
      <c r="BS94" s="200"/>
      <c r="BT94" s="200"/>
      <c r="BU94" s="200"/>
      <c r="BV94" s="200"/>
      <c r="BW94" s="200"/>
      <c r="BX94" s="200"/>
      <c r="BY94" s="200"/>
      <c r="BZ94" s="200"/>
      <c r="CA94" s="200"/>
      <c r="CB94" s="200"/>
      <c r="CC94" s="200"/>
      <c r="CD94" s="200"/>
      <c r="CE94" s="200"/>
      <c r="CF94" s="200"/>
      <c r="CG94" s="200"/>
      <c r="CH94" s="200"/>
      <c r="CI94" s="200"/>
      <c r="CJ94" s="194"/>
      <c r="CK94" s="194"/>
      <c r="CL94" s="194"/>
      <c r="CM94" s="194"/>
      <c r="CN94" s="194"/>
      <c r="CO94" s="194"/>
      <c r="CP94" s="194"/>
      <c r="CQ94" s="194"/>
      <c r="CR94" s="194"/>
      <c r="CS94" s="194"/>
    </row>
    <row r="95" spans="1:97" s="193" customFormat="1" ht="20.100000000000001" customHeight="1" x14ac:dyDescent="0.4">
      <c r="A95" s="236"/>
      <c r="B95" s="236"/>
      <c r="C95" s="236"/>
      <c r="D95" s="236"/>
      <c r="E95" s="236"/>
      <c r="F95" s="236"/>
      <c r="G95" s="236"/>
      <c r="H95" s="236"/>
      <c r="I95" s="236"/>
      <c r="J95" s="236"/>
      <c r="K95" s="236"/>
      <c r="L95" s="236"/>
      <c r="M95" s="236"/>
      <c r="N95" s="236"/>
      <c r="O95" s="236"/>
      <c r="P95" s="236"/>
      <c r="Q95" s="236"/>
      <c r="R95" s="236"/>
      <c r="S95" s="236"/>
      <c r="T95" s="236"/>
      <c r="U95" s="236"/>
      <c r="V95" s="236"/>
      <c r="W95" s="236"/>
      <c r="X95" s="236"/>
      <c r="Y95" s="236"/>
      <c r="Z95" s="236"/>
      <c r="AA95" s="236"/>
      <c r="AB95" s="236"/>
      <c r="AC95" s="236"/>
      <c r="AD95" s="236"/>
      <c r="AE95" s="236"/>
      <c r="AF95" s="236"/>
      <c r="AG95" s="236"/>
      <c r="AH95" s="236"/>
      <c r="AI95" s="236"/>
      <c r="AJ95" s="236"/>
      <c r="AK95" s="236"/>
      <c r="AL95" s="236"/>
      <c r="AM95" s="236"/>
      <c r="AN95" s="236"/>
      <c r="AO95" s="236"/>
      <c r="AP95" s="236"/>
      <c r="AQ95" s="236"/>
      <c r="AR95" s="236"/>
      <c r="AS95" s="236"/>
      <c r="AT95" s="236"/>
      <c r="AU95" s="236"/>
      <c r="AV95" s="236"/>
      <c r="AW95" s="236"/>
      <c r="AX95" s="236"/>
      <c r="AY95" s="236"/>
      <c r="AZ95" s="236"/>
      <c r="BA95" s="236"/>
      <c r="BB95" s="236"/>
      <c r="BC95" s="236"/>
      <c r="BD95" s="236"/>
      <c r="BE95" s="236"/>
      <c r="BF95" s="236"/>
      <c r="BG95" s="236"/>
      <c r="BH95" s="236"/>
      <c r="BI95" s="236"/>
      <c r="BJ95" s="236"/>
      <c r="BK95" s="236"/>
      <c r="BL95" s="236"/>
      <c r="BM95" s="236"/>
      <c r="BN95" s="236"/>
      <c r="BO95" s="236"/>
      <c r="BP95" s="200"/>
      <c r="BQ95" s="200"/>
      <c r="BR95" s="200"/>
      <c r="BS95" s="200"/>
      <c r="BT95" s="200"/>
      <c r="BU95" s="200"/>
      <c r="BV95" s="200"/>
      <c r="BW95" s="200"/>
      <c r="BX95" s="200"/>
      <c r="BY95" s="200"/>
      <c r="BZ95" s="200"/>
      <c r="CA95" s="200"/>
      <c r="CB95" s="200"/>
      <c r="CC95" s="200"/>
      <c r="CD95" s="200"/>
      <c r="CE95" s="200"/>
      <c r="CF95" s="200"/>
      <c r="CG95" s="200"/>
      <c r="CH95" s="200"/>
      <c r="CI95" s="200"/>
      <c r="CJ95" s="194"/>
      <c r="CK95" s="194"/>
      <c r="CL95" s="194"/>
      <c r="CM95" s="194"/>
      <c r="CN95" s="194"/>
      <c r="CO95" s="194"/>
      <c r="CP95" s="194"/>
      <c r="CQ95" s="194"/>
      <c r="CR95" s="194"/>
      <c r="CS95" s="194"/>
    </row>
    <row r="96" spans="1:97" s="193" customFormat="1" ht="20.100000000000001" customHeight="1" x14ac:dyDescent="0.4">
      <c r="A96" s="236"/>
      <c r="B96" s="236"/>
      <c r="C96" s="236"/>
      <c r="D96" s="236"/>
      <c r="E96" s="236"/>
      <c r="F96" s="236"/>
      <c r="G96" s="236"/>
      <c r="H96" s="236"/>
      <c r="I96" s="236"/>
      <c r="J96" s="236"/>
      <c r="K96" s="236"/>
      <c r="L96" s="236"/>
      <c r="M96" s="236"/>
      <c r="N96" s="236"/>
      <c r="O96" s="236"/>
      <c r="P96" s="236"/>
      <c r="Q96" s="236"/>
      <c r="R96" s="236"/>
      <c r="S96" s="236"/>
      <c r="T96" s="236"/>
      <c r="U96" s="236"/>
      <c r="V96" s="236"/>
      <c r="W96" s="236"/>
      <c r="X96" s="236"/>
      <c r="Y96" s="236"/>
      <c r="Z96" s="236"/>
      <c r="AA96" s="236"/>
      <c r="AB96" s="236"/>
      <c r="AC96" s="236"/>
      <c r="AD96" s="236"/>
      <c r="AE96" s="236"/>
      <c r="AF96" s="236"/>
      <c r="AG96" s="236"/>
      <c r="AH96" s="236"/>
      <c r="AI96" s="236"/>
      <c r="AJ96" s="236"/>
      <c r="AK96" s="236"/>
      <c r="AL96" s="236"/>
      <c r="AM96" s="236"/>
      <c r="AN96" s="236"/>
      <c r="AO96" s="236"/>
      <c r="AP96" s="236"/>
      <c r="AQ96" s="236"/>
      <c r="AR96" s="236"/>
      <c r="AS96" s="236"/>
      <c r="AT96" s="236"/>
      <c r="AU96" s="236"/>
      <c r="AV96" s="236"/>
      <c r="AW96" s="236"/>
      <c r="AX96" s="236"/>
      <c r="AY96" s="236"/>
      <c r="AZ96" s="236"/>
      <c r="BA96" s="236"/>
      <c r="BB96" s="236"/>
      <c r="BC96" s="236"/>
      <c r="BD96" s="236"/>
      <c r="BE96" s="236"/>
      <c r="BF96" s="236"/>
      <c r="BG96" s="236"/>
      <c r="BH96" s="236"/>
      <c r="BI96" s="236"/>
      <c r="BJ96" s="236"/>
      <c r="BK96" s="236"/>
      <c r="BL96" s="236"/>
      <c r="BM96" s="236"/>
      <c r="BN96" s="236"/>
      <c r="BO96" s="236"/>
      <c r="BP96" s="200"/>
      <c r="BQ96" s="200"/>
      <c r="BR96" s="200"/>
      <c r="BS96" s="200"/>
      <c r="BT96" s="200"/>
      <c r="BU96" s="200"/>
      <c r="BV96" s="200"/>
      <c r="BW96" s="200"/>
      <c r="BX96" s="200"/>
      <c r="BY96" s="200"/>
      <c r="BZ96" s="200"/>
      <c r="CA96" s="200"/>
      <c r="CB96" s="200"/>
      <c r="CC96" s="200"/>
      <c r="CD96" s="200"/>
      <c r="CE96" s="200"/>
      <c r="CF96" s="200"/>
      <c r="CG96" s="200"/>
      <c r="CH96" s="200"/>
      <c r="CI96" s="200"/>
      <c r="CJ96" s="194"/>
      <c r="CK96" s="194"/>
      <c r="CL96" s="194"/>
      <c r="CM96" s="194"/>
      <c r="CN96" s="194"/>
      <c r="CO96" s="194"/>
      <c r="CP96" s="194"/>
      <c r="CQ96" s="194"/>
      <c r="CR96" s="194"/>
      <c r="CS96" s="194"/>
    </row>
    <row r="97" spans="1:97" s="193" customFormat="1" ht="20.100000000000001" customHeight="1" x14ac:dyDescent="0.4">
      <c r="A97" s="236"/>
      <c r="B97" s="236"/>
      <c r="C97" s="236"/>
      <c r="D97" s="236"/>
      <c r="E97" s="236"/>
      <c r="F97" s="236"/>
      <c r="G97" s="236"/>
      <c r="H97" s="236"/>
      <c r="I97" s="236"/>
      <c r="J97" s="236"/>
      <c r="K97" s="236"/>
      <c r="L97" s="236"/>
      <c r="M97" s="236"/>
      <c r="N97" s="236"/>
      <c r="O97" s="236"/>
      <c r="P97" s="236"/>
      <c r="Q97" s="236"/>
      <c r="R97" s="236"/>
      <c r="S97" s="236"/>
      <c r="T97" s="236"/>
      <c r="U97" s="236"/>
      <c r="V97" s="236"/>
      <c r="W97" s="236"/>
      <c r="X97" s="236"/>
      <c r="Y97" s="236"/>
      <c r="Z97" s="236"/>
      <c r="AA97" s="236"/>
      <c r="AB97" s="236"/>
      <c r="AC97" s="236"/>
      <c r="AD97" s="236"/>
      <c r="AE97" s="236"/>
      <c r="AF97" s="236"/>
      <c r="AG97" s="236"/>
      <c r="AH97" s="236"/>
      <c r="AI97" s="236"/>
      <c r="AJ97" s="236"/>
      <c r="AK97" s="236"/>
      <c r="AL97" s="236"/>
      <c r="AM97" s="236"/>
      <c r="AN97" s="236"/>
      <c r="AO97" s="236"/>
      <c r="AP97" s="236"/>
      <c r="AQ97" s="236"/>
      <c r="AR97" s="236"/>
      <c r="AS97" s="236"/>
      <c r="AT97" s="236"/>
      <c r="AU97" s="236"/>
      <c r="AV97" s="236"/>
      <c r="AW97" s="236"/>
      <c r="AX97" s="236"/>
      <c r="AY97" s="236"/>
      <c r="AZ97" s="236"/>
      <c r="BA97" s="236"/>
      <c r="BB97" s="236"/>
      <c r="BC97" s="236"/>
      <c r="BD97" s="236"/>
      <c r="BE97" s="236"/>
      <c r="BF97" s="236"/>
      <c r="BG97" s="236"/>
      <c r="BH97" s="236"/>
      <c r="BI97" s="236"/>
      <c r="BJ97" s="236"/>
      <c r="BK97" s="236"/>
      <c r="BL97" s="236"/>
      <c r="BM97" s="236"/>
      <c r="BN97" s="236"/>
      <c r="BO97" s="236"/>
      <c r="BP97" s="200"/>
      <c r="BQ97" s="200"/>
      <c r="BR97" s="200"/>
      <c r="BS97" s="200"/>
      <c r="BT97" s="200"/>
      <c r="BU97" s="200"/>
      <c r="BV97" s="200"/>
      <c r="BW97" s="200"/>
      <c r="BX97" s="200"/>
      <c r="BY97" s="200"/>
      <c r="BZ97" s="200"/>
      <c r="CA97" s="200"/>
      <c r="CB97" s="200"/>
      <c r="CC97" s="200"/>
      <c r="CD97" s="200"/>
      <c r="CE97" s="200"/>
      <c r="CF97" s="200"/>
      <c r="CG97" s="200"/>
      <c r="CH97" s="200"/>
      <c r="CI97" s="200"/>
      <c r="CJ97" s="194"/>
      <c r="CK97" s="194"/>
      <c r="CL97" s="194"/>
      <c r="CM97" s="194"/>
      <c r="CN97" s="194"/>
      <c r="CO97" s="194"/>
      <c r="CP97" s="194"/>
      <c r="CQ97" s="194"/>
      <c r="CR97" s="194"/>
      <c r="CS97" s="194"/>
    </row>
    <row r="98" spans="1:97" s="193" customFormat="1" ht="20.100000000000001" customHeight="1" x14ac:dyDescent="0.4">
      <c r="A98" s="236"/>
      <c r="B98" s="236"/>
      <c r="C98" s="236"/>
      <c r="D98" s="236"/>
      <c r="E98" s="236"/>
      <c r="F98" s="236"/>
      <c r="G98" s="236"/>
      <c r="H98" s="236"/>
      <c r="I98" s="236"/>
      <c r="J98" s="236"/>
      <c r="K98" s="236"/>
      <c r="L98" s="236"/>
      <c r="M98" s="236"/>
      <c r="N98" s="236"/>
      <c r="O98" s="236"/>
      <c r="P98" s="236"/>
      <c r="Q98" s="236"/>
      <c r="R98" s="236"/>
      <c r="S98" s="236"/>
      <c r="T98" s="236"/>
      <c r="U98" s="236"/>
      <c r="V98" s="236"/>
      <c r="W98" s="236"/>
      <c r="X98" s="236"/>
      <c r="Y98" s="236"/>
      <c r="Z98" s="236"/>
      <c r="AA98" s="236"/>
      <c r="AB98" s="236"/>
      <c r="AC98" s="236"/>
      <c r="AD98" s="236"/>
      <c r="AE98" s="236"/>
      <c r="AF98" s="236"/>
      <c r="AG98" s="236"/>
      <c r="AH98" s="236"/>
      <c r="AI98" s="236"/>
      <c r="AJ98" s="236"/>
      <c r="AK98" s="236"/>
      <c r="AL98" s="236"/>
      <c r="AM98" s="236"/>
      <c r="AN98" s="236"/>
      <c r="AO98" s="236"/>
      <c r="AP98" s="236"/>
      <c r="AQ98" s="236"/>
      <c r="AR98" s="236"/>
      <c r="AS98" s="236"/>
      <c r="AT98" s="236"/>
      <c r="AU98" s="236"/>
      <c r="AV98" s="236"/>
      <c r="AW98" s="236"/>
      <c r="AX98" s="236"/>
      <c r="AY98" s="236"/>
      <c r="AZ98" s="236"/>
      <c r="BA98" s="236"/>
      <c r="BB98" s="236"/>
      <c r="BC98" s="236"/>
      <c r="BD98" s="236"/>
      <c r="BE98" s="236"/>
      <c r="BF98" s="236"/>
      <c r="BG98" s="236"/>
      <c r="BH98" s="236"/>
      <c r="BI98" s="236"/>
      <c r="BJ98" s="236"/>
      <c r="BK98" s="236"/>
      <c r="BL98" s="236"/>
      <c r="BM98" s="236"/>
      <c r="BN98" s="236"/>
      <c r="BO98" s="236"/>
      <c r="BP98" s="200"/>
      <c r="BQ98" s="200"/>
      <c r="BR98" s="200"/>
      <c r="BS98" s="200"/>
      <c r="BT98" s="200"/>
      <c r="BU98" s="200"/>
      <c r="BV98" s="200"/>
      <c r="BW98" s="200"/>
      <c r="BX98" s="200"/>
      <c r="BY98" s="200"/>
      <c r="BZ98" s="200"/>
      <c r="CA98" s="200"/>
      <c r="CB98" s="200"/>
      <c r="CC98" s="200"/>
      <c r="CD98" s="200"/>
      <c r="CE98" s="200"/>
      <c r="CF98" s="200"/>
      <c r="CG98" s="200"/>
      <c r="CH98" s="200"/>
      <c r="CI98" s="200"/>
      <c r="CJ98" s="194"/>
      <c r="CK98" s="194"/>
      <c r="CL98" s="194"/>
      <c r="CM98" s="194"/>
      <c r="CN98" s="194"/>
      <c r="CO98" s="194"/>
      <c r="CP98" s="194"/>
      <c r="CQ98" s="194"/>
      <c r="CR98" s="194"/>
      <c r="CS98" s="194"/>
    </row>
    <row r="99" spans="1:97" s="193" customFormat="1" ht="20.100000000000001" customHeight="1" x14ac:dyDescent="0.4">
      <c r="A99" s="236"/>
      <c r="B99" s="236"/>
      <c r="C99" s="236"/>
      <c r="D99" s="236"/>
      <c r="E99" s="236"/>
      <c r="F99" s="236"/>
      <c r="G99" s="236"/>
      <c r="H99" s="236"/>
      <c r="I99" s="236"/>
      <c r="J99" s="236"/>
      <c r="K99" s="236"/>
      <c r="L99" s="236"/>
      <c r="M99" s="236"/>
      <c r="N99" s="236"/>
      <c r="O99" s="236"/>
      <c r="P99" s="236"/>
      <c r="Q99" s="236"/>
      <c r="R99" s="236"/>
      <c r="S99" s="236"/>
      <c r="T99" s="236"/>
      <c r="U99" s="236"/>
      <c r="V99" s="236"/>
      <c r="W99" s="236"/>
      <c r="X99" s="236"/>
      <c r="Y99" s="236"/>
      <c r="Z99" s="236"/>
      <c r="AA99" s="236"/>
      <c r="AB99" s="236"/>
      <c r="AC99" s="236"/>
      <c r="AD99" s="236"/>
      <c r="AE99" s="236"/>
      <c r="AF99" s="236"/>
      <c r="AG99" s="236"/>
      <c r="AH99" s="236"/>
      <c r="AI99" s="236"/>
      <c r="AJ99" s="236"/>
      <c r="AK99" s="236"/>
      <c r="AL99" s="236"/>
      <c r="AM99" s="236"/>
      <c r="AN99" s="236"/>
      <c r="AO99" s="236"/>
      <c r="AP99" s="236"/>
      <c r="AQ99" s="236"/>
      <c r="AR99" s="236"/>
      <c r="AS99" s="236"/>
      <c r="AT99" s="236"/>
      <c r="AU99" s="236"/>
      <c r="AV99" s="236"/>
      <c r="AW99" s="236"/>
      <c r="AX99" s="236"/>
      <c r="AY99" s="236"/>
      <c r="AZ99" s="236"/>
      <c r="BA99" s="236"/>
      <c r="BB99" s="236"/>
      <c r="BC99" s="236"/>
      <c r="BD99" s="236"/>
      <c r="BE99" s="236"/>
      <c r="BF99" s="236"/>
      <c r="BG99" s="236"/>
      <c r="BH99" s="236"/>
      <c r="BI99" s="236"/>
      <c r="BJ99" s="236"/>
      <c r="BK99" s="236"/>
      <c r="BL99" s="236"/>
      <c r="BM99" s="236"/>
      <c r="BN99" s="236"/>
      <c r="BO99" s="236"/>
      <c r="BP99" s="200"/>
      <c r="BQ99" s="200"/>
      <c r="BR99" s="200"/>
      <c r="BS99" s="200"/>
      <c r="BT99" s="200"/>
      <c r="BU99" s="200"/>
      <c r="BV99" s="200"/>
      <c r="BW99" s="200"/>
      <c r="BX99" s="200"/>
      <c r="BY99" s="200"/>
      <c r="BZ99" s="200"/>
      <c r="CA99" s="200"/>
      <c r="CB99" s="200"/>
      <c r="CC99" s="200"/>
      <c r="CD99" s="200"/>
      <c r="CE99" s="200"/>
      <c r="CF99" s="200"/>
      <c r="CG99" s="200"/>
      <c r="CH99" s="200"/>
      <c r="CI99" s="200"/>
      <c r="CJ99" s="194"/>
      <c r="CK99" s="194"/>
      <c r="CL99" s="194"/>
      <c r="CM99" s="194"/>
      <c r="CN99" s="194"/>
      <c r="CO99" s="194"/>
      <c r="CP99" s="194"/>
      <c r="CQ99" s="194"/>
      <c r="CR99" s="194"/>
      <c r="CS99" s="194"/>
    </row>
    <row r="100" spans="1:97" s="193" customFormat="1" ht="20.100000000000001" customHeight="1" x14ac:dyDescent="0.4">
      <c r="A100" s="236"/>
      <c r="B100" s="236"/>
      <c r="C100" s="236"/>
      <c r="D100" s="236"/>
      <c r="E100" s="236"/>
      <c r="F100" s="236"/>
      <c r="G100" s="236"/>
      <c r="H100" s="236"/>
      <c r="I100" s="236"/>
      <c r="J100" s="236"/>
      <c r="K100" s="236"/>
      <c r="L100" s="236"/>
      <c r="M100" s="236"/>
      <c r="N100" s="236"/>
      <c r="O100" s="236"/>
      <c r="P100" s="236"/>
      <c r="Q100" s="236"/>
      <c r="R100" s="236"/>
      <c r="S100" s="236"/>
      <c r="T100" s="236"/>
      <c r="U100" s="236"/>
      <c r="V100" s="236"/>
      <c r="W100" s="236"/>
      <c r="X100" s="236"/>
      <c r="Y100" s="236"/>
      <c r="Z100" s="236"/>
      <c r="AA100" s="236"/>
      <c r="AB100" s="236"/>
      <c r="AC100" s="236"/>
      <c r="AD100" s="236"/>
      <c r="AE100" s="236"/>
      <c r="AF100" s="236"/>
      <c r="AG100" s="236"/>
      <c r="AH100" s="236"/>
      <c r="AI100" s="236"/>
      <c r="AJ100" s="236"/>
      <c r="AK100" s="236"/>
      <c r="AL100" s="236"/>
      <c r="AM100" s="236"/>
      <c r="AN100" s="236"/>
      <c r="AO100" s="236"/>
      <c r="AP100" s="236"/>
      <c r="AQ100" s="236"/>
      <c r="AR100" s="236"/>
      <c r="AS100" s="236"/>
      <c r="AT100" s="236"/>
      <c r="AU100" s="236"/>
      <c r="AV100" s="236"/>
      <c r="AW100" s="236"/>
      <c r="AX100" s="236"/>
      <c r="AY100" s="236"/>
      <c r="AZ100" s="236"/>
      <c r="BA100" s="236"/>
      <c r="BB100" s="236"/>
      <c r="BC100" s="236"/>
      <c r="BD100" s="236"/>
      <c r="BE100" s="236"/>
      <c r="BF100" s="236"/>
      <c r="BG100" s="236"/>
      <c r="BH100" s="236"/>
      <c r="BI100" s="236"/>
      <c r="BJ100" s="236"/>
      <c r="BK100" s="236"/>
      <c r="BL100" s="236"/>
      <c r="BM100" s="236"/>
      <c r="BN100" s="236"/>
      <c r="BO100" s="236"/>
      <c r="BP100" s="200"/>
      <c r="BQ100" s="200"/>
      <c r="BR100" s="200"/>
      <c r="BS100" s="200"/>
      <c r="BT100" s="200"/>
      <c r="BU100" s="200"/>
      <c r="BV100" s="200"/>
      <c r="BW100" s="200"/>
      <c r="BX100" s="200"/>
      <c r="BY100" s="200"/>
      <c r="BZ100" s="200"/>
      <c r="CA100" s="200"/>
      <c r="CB100" s="200"/>
      <c r="CC100" s="200"/>
      <c r="CD100" s="200"/>
      <c r="CE100" s="200"/>
      <c r="CF100" s="200"/>
      <c r="CG100" s="200"/>
      <c r="CH100" s="200"/>
      <c r="CI100" s="200"/>
      <c r="CJ100" s="194"/>
      <c r="CK100" s="194"/>
      <c r="CL100" s="194"/>
      <c r="CM100" s="194"/>
      <c r="CN100" s="194"/>
      <c r="CO100" s="194"/>
      <c r="CP100" s="194"/>
      <c r="CQ100" s="194"/>
      <c r="CR100" s="194"/>
      <c r="CS100" s="194"/>
    </row>
    <row r="101" spans="1:97" s="193" customFormat="1" ht="20.100000000000001" customHeight="1" x14ac:dyDescent="0.4">
      <c r="A101" s="236"/>
      <c r="B101" s="236"/>
      <c r="C101" s="236"/>
      <c r="D101" s="236"/>
      <c r="E101" s="236"/>
      <c r="F101" s="236"/>
      <c r="G101" s="236"/>
      <c r="H101" s="236"/>
      <c r="I101" s="236"/>
      <c r="J101" s="236"/>
      <c r="K101" s="236"/>
      <c r="L101" s="236"/>
      <c r="M101" s="236"/>
      <c r="N101" s="236"/>
      <c r="O101" s="236"/>
      <c r="P101" s="236"/>
      <c r="Q101" s="236"/>
      <c r="R101" s="236"/>
      <c r="S101" s="236"/>
      <c r="T101" s="236"/>
      <c r="U101" s="236"/>
      <c r="V101" s="236"/>
      <c r="W101" s="236"/>
      <c r="X101" s="236"/>
      <c r="Y101" s="236"/>
      <c r="Z101" s="236"/>
      <c r="AA101" s="236"/>
      <c r="AB101" s="236"/>
      <c r="AC101" s="236"/>
      <c r="AD101" s="236"/>
      <c r="AE101" s="236"/>
      <c r="AF101" s="236"/>
      <c r="AG101" s="236"/>
      <c r="AH101" s="236"/>
      <c r="AI101" s="236"/>
      <c r="AJ101" s="236"/>
      <c r="AK101" s="236"/>
      <c r="AL101" s="236"/>
      <c r="AM101" s="236"/>
      <c r="AN101" s="236"/>
      <c r="AO101" s="236"/>
      <c r="AP101" s="236"/>
      <c r="AQ101" s="236"/>
      <c r="AR101" s="236"/>
      <c r="AS101" s="236"/>
      <c r="AT101" s="236"/>
      <c r="AU101" s="236"/>
      <c r="AV101" s="236"/>
      <c r="AW101" s="236"/>
      <c r="AX101" s="236"/>
      <c r="AY101" s="236"/>
      <c r="AZ101" s="236"/>
      <c r="BA101" s="236"/>
      <c r="BB101" s="236"/>
      <c r="BC101" s="236"/>
      <c r="BD101" s="236"/>
      <c r="BE101" s="236"/>
      <c r="BF101" s="236"/>
      <c r="BG101" s="236"/>
      <c r="BH101" s="236"/>
      <c r="BI101" s="236"/>
      <c r="BJ101" s="236"/>
      <c r="BK101" s="236"/>
      <c r="BL101" s="236"/>
      <c r="BM101" s="236"/>
      <c r="BN101" s="236"/>
      <c r="BO101" s="236"/>
      <c r="BP101" s="200"/>
      <c r="BQ101" s="200"/>
      <c r="BR101" s="200"/>
      <c r="BS101" s="200"/>
      <c r="BT101" s="200"/>
      <c r="BU101" s="200"/>
      <c r="BV101" s="200"/>
      <c r="BW101" s="200"/>
      <c r="BX101" s="200"/>
      <c r="BY101" s="200"/>
      <c r="BZ101" s="200"/>
      <c r="CA101" s="200"/>
      <c r="CB101" s="200"/>
      <c r="CC101" s="200"/>
      <c r="CD101" s="200"/>
      <c r="CE101" s="200"/>
      <c r="CF101" s="200"/>
      <c r="CG101" s="200"/>
      <c r="CH101" s="200"/>
      <c r="CI101" s="200"/>
      <c r="CJ101" s="194"/>
      <c r="CK101" s="194"/>
      <c r="CL101" s="194"/>
      <c r="CM101" s="194"/>
      <c r="CN101" s="194"/>
      <c r="CO101" s="194"/>
      <c r="CP101" s="194"/>
      <c r="CQ101" s="194"/>
      <c r="CR101" s="194"/>
      <c r="CS101" s="194"/>
    </row>
    <row r="102" spans="1:97" s="193" customFormat="1" ht="20.100000000000001" customHeight="1" x14ac:dyDescent="0.4">
      <c r="A102" s="236"/>
      <c r="B102" s="236"/>
      <c r="C102" s="236"/>
      <c r="D102" s="236"/>
      <c r="E102" s="236"/>
      <c r="F102" s="236"/>
      <c r="G102" s="236"/>
      <c r="H102" s="236"/>
      <c r="I102" s="236"/>
      <c r="J102" s="236"/>
      <c r="K102" s="236"/>
      <c r="L102" s="236"/>
      <c r="M102" s="236"/>
      <c r="N102" s="236"/>
      <c r="O102" s="236"/>
      <c r="P102" s="236"/>
      <c r="Q102" s="236"/>
      <c r="R102" s="236"/>
      <c r="S102" s="236"/>
      <c r="T102" s="236"/>
      <c r="U102" s="236"/>
      <c r="V102" s="236"/>
      <c r="W102" s="236"/>
      <c r="X102" s="236"/>
      <c r="Y102" s="236"/>
      <c r="Z102" s="236"/>
      <c r="AA102" s="236"/>
      <c r="AB102" s="236"/>
      <c r="AC102" s="236"/>
      <c r="AD102" s="236"/>
      <c r="AE102" s="236"/>
      <c r="AF102" s="236"/>
      <c r="AG102" s="236"/>
      <c r="AH102" s="236"/>
      <c r="AI102" s="236"/>
      <c r="AJ102" s="236"/>
      <c r="AK102" s="236"/>
      <c r="AL102" s="236"/>
      <c r="AM102" s="236"/>
      <c r="AN102" s="236"/>
      <c r="AO102" s="236"/>
      <c r="AP102" s="236"/>
      <c r="AQ102" s="236"/>
      <c r="AR102" s="236"/>
      <c r="AS102" s="236"/>
      <c r="AT102" s="236"/>
      <c r="AU102" s="236"/>
      <c r="AV102" s="236"/>
      <c r="AW102" s="236"/>
      <c r="AX102" s="236"/>
      <c r="AY102" s="236"/>
      <c r="AZ102" s="236"/>
      <c r="BA102" s="236"/>
      <c r="BB102" s="236"/>
      <c r="BC102" s="236"/>
      <c r="BD102" s="236"/>
      <c r="BE102" s="236"/>
      <c r="BF102" s="236"/>
      <c r="BG102" s="236"/>
      <c r="BH102" s="236"/>
      <c r="BI102" s="236"/>
      <c r="BJ102" s="236"/>
      <c r="BK102" s="236"/>
      <c r="BL102" s="236"/>
      <c r="BM102" s="236"/>
      <c r="BN102" s="236"/>
      <c r="BO102" s="236"/>
      <c r="BP102" s="200"/>
      <c r="BQ102" s="200"/>
      <c r="BR102" s="200"/>
      <c r="BS102" s="200"/>
      <c r="BT102" s="200"/>
      <c r="BU102" s="200"/>
      <c r="BV102" s="200"/>
      <c r="BW102" s="200"/>
      <c r="BX102" s="200"/>
      <c r="BY102" s="200"/>
      <c r="BZ102" s="200"/>
      <c r="CA102" s="200"/>
      <c r="CB102" s="200"/>
      <c r="CC102" s="200"/>
      <c r="CD102" s="200"/>
      <c r="CE102" s="200"/>
      <c r="CF102" s="200"/>
      <c r="CG102" s="200"/>
      <c r="CH102" s="200"/>
      <c r="CI102" s="200"/>
      <c r="CJ102" s="194"/>
      <c r="CK102" s="194"/>
      <c r="CL102" s="194"/>
      <c r="CM102" s="194"/>
      <c r="CN102" s="194"/>
      <c r="CO102" s="194"/>
      <c r="CP102" s="194"/>
      <c r="CQ102" s="194"/>
      <c r="CR102" s="194"/>
      <c r="CS102" s="194"/>
    </row>
    <row r="103" spans="1:97" s="193" customFormat="1" ht="20.100000000000001" customHeight="1" x14ac:dyDescent="0.4">
      <c r="A103" s="236"/>
      <c r="B103" s="236"/>
      <c r="C103" s="236"/>
      <c r="D103" s="236"/>
      <c r="E103" s="236"/>
      <c r="F103" s="236"/>
      <c r="G103" s="236"/>
      <c r="H103" s="236"/>
      <c r="I103" s="236"/>
      <c r="J103" s="236"/>
      <c r="K103" s="236"/>
      <c r="L103" s="236"/>
      <c r="M103" s="236"/>
      <c r="N103" s="236"/>
      <c r="O103" s="236"/>
      <c r="P103" s="236"/>
      <c r="Q103" s="236"/>
      <c r="R103" s="236"/>
      <c r="S103" s="236"/>
      <c r="T103" s="236"/>
      <c r="U103" s="236"/>
      <c r="V103" s="236"/>
      <c r="W103" s="236"/>
      <c r="X103" s="236"/>
      <c r="Y103" s="236"/>
      <c r="Z103" s="236"/>
      <c r="AA103" s="236"/>
      <c r="AB103" s="236"/>
      <c r="AC103" s="236"/>
      <c r="AD103" s="236"/>
      <c r="AE103" s="236"/>
      <c r="AF103" s="236"/>
      <c r="AG103" s="236"/>
      <c r="AH103" s="236"/>
      <c r="AI103" s="236"/>
      <c r="AJ103" s="236"/>
      <c r="AK103" s="236"/>
      <c r="AL103" s="236"/>
      <c r="AM103" s="236"/>
      <c r="AN103" s="236"/>
      <c r="AO103" s="236"/>
      <c r="AP103" s="236"/>
      <c r="AQ103" s="236"/>
      <c r="AR103" s="236"/>
      <c r="AS103" s="236"/>
      <c r="AT103" s="236"/>
      <c r="AU103" s="236"/>
      <c r="AV103" s="236"/>
      <c r="AW103" s="236"/>
      <c r="AX103" s="236"/>
      <c r="AY103" s="236"/>
      <c r="AZ103" s="236"/>
      <c r="BA103" s="236"/>
      <c r="BB103" s="236"/>
      <c r="BC103" s="236"/>
      <c r="BD103" s="236"/>
      <c r="BE103" s="236"/>
      <c r="BF103" s="236"/>
      <c r="BG103" s="236"/>
      <c r="BH103" s="236"/>
      <c r="BI103" s="236"/>
      <c r="BJ103" s="236"/>
      <c r="BK103" s="236"/>
      <c r="BL103" s="236"/>
      <c r="BM103" s="236"/>
      <c r="BN103" s="236"/>
      <c r="BO103" s="236"/>
      <c r="BP103" s="200"/>
      <c r="BQ103" s="200"/>
      <c r="BR103" s="200"/>
      <c r="BS103" s="200"/>
      <c r="BT103" s="200"/>
      <c r="BU103" s="200"/>
      <c r="BV103" s="200"/>
      <c r="BW103" s="200"/>
      <c r="BX103" s="200"/>
      <c r="BY103" s="200"/>
      <c r="BZ103" s="200"/>
      <c r="CA103" s="200"/>
      <c r="CB103" s="200"/>
      <c r="CC103" s="200"/>
      <c r="CD103" s="200"/>
      <c r="CE103" s="200"/>
      <c r="CF103" s="200"/>
      <c r="CG103" s="200"/>
      <c r="CH103" s="200"/>
      <c r="CI103" s="200"/>
      <c r="CJ103" s="194"/>
      <c r="CK103" s="194"/>
      <c r="CL103" s="194"/>
      <c r="CM103" s="194"/>
      <c r="CN103" s="194"/>
      <c r="CO103" s="194"/>
      <c r="CP103" s="194"/>
      <c r="CQ103" s="194"/>
      <c r="CR103" s="194"/>
      <c r="CS103" s="194"/>
    </row>
    <row r="104" spans="1:97" s="193" customFormat="1" ht="20.100000000000001" customHeight="1" x14ac:dyDescent="0.4">
      <c r="A104" s="236"/>
      <c r="B104" s="236"/>
      <c r="C104" s="236"/>
      <c r="D104" s="236"/>
      <c r="E104" s="236"/>
      <c r="F104" s="236"/>
      <c r="G104" s="236"/>
      <c r="H104" s="236"/>
      <c r="I104" s="236"/>
      <c r="J104" s="236"/>
      <c r="K104" s="236"/>
      <c r="L104" s="236"/>
      <c r="M104" s="236"/>
      <c r="N104" s="236"/>
      <c r="O104" s="236"/>
      <c r="P104" s="236"/>
      <c r="Q104" s="236"/>
      <c r="R104" s="236"/>
      <c r="S104" s="236"/>
      <c r="T104" s="236"/>
      <c r="U104" s="236"/>
      <c r="V104" s="236"/>
      <c r="W104" s="236"/>
      <c r="X104" s="236"/>
      <c r="Y104" s="236"/>
      <c r="Z104" s="236"/>
      <c r="AA104" s="236"/>
      <c r="AB104" s="236"/>
      <c r="AC104" s="236"/>
      <c r="AD104" s="236"/>
      <c r="AE104" s="236"/>
      <c r="AF104" s="236"/>
      <c r="AG104" s="236"/>
      <c r="AH104" s="236"/>
      <c r="AI104" s="236"/>
      <c r="AJ104" s="236"/>
      <c r="AK104" s="236"/>
      <c r="AL104" s="236"/>
      <c r="AM104" s="236"/>
      <c r="AN104" s="236"/>
      <c r="AO104" s="236"/>
      <c r="AP104" s="236"/>
      <c r="AQ104" s="236"/>
      <c r="AR104" s="236"/>
      <c r="AS104" s="236"/>
      <c r="AT104" s="236"/>
      <c r="AU104" s="236"/>
      <c r="AV104" s="236"/>
      <c r="AW104" s="236"/>
      <c r="AX104" s="236"/>
      <c r="AY104" s="236"/>
      <c r="AZ104" s="236"/>
      <c r="BA104" s="236"/>
      <c r="BB104" s="236"/>
      <c r="BC104" s="236"/>
      <c r="BD104" s="236"/>
      <c r="BE104" s="236"/>
      <c r="BF104" s="236"/>
      <c r="BG104" s="236"/>
      <c r="BH104" s="236"/>
      <c r="BI104" s="236"/>
      <c r="BJ104" s="236"/>
      <c r="BK104" s="236"/>
      <c r="BL104" s="236"/>
      <c r="BM104" s="236"/>
      <c r="BN104" s="236"/>
      <c r="BO104" s="236"/>
      <c r="BP104" s="200"/>
      <c r="BQ104" s="200"/>
      <c r="BR104" s="200"/>
      <c r="BS104" s="200"/>
      <c r="BT104" s="200"/>
      <c r="BU104" s="200"/>
      <c r="BV104" s="200"/>
      <c r="BW104" s="200"/>
      <c r="BX104" s="200"/>
      <c r="BY104" s="200"/>
      <c r="BZ104" s="200"/>
      <c r="CA104" s="200"/>
      <c r="CB104" s="200"/>
      <c r="CC104" s="200"/>
      <c r="CD104" s="200"/>
      <c r="CE104" s="200"/>
      <c r="CF104" s="200"/>
      <c r="CG104" s="200"/>
      <c r="CH104" s="200"/>
      <c r="CI104" s="200"/>
      <c r="CJ104" s="194"/>
      <c r="CK104" s="194"/>
      <c r="CL104" s="194"/>
      <c r="CM104" s="194"/>
      <c r="CN104" s="194"/>
      <c r="CO104" s="194"/>
      <c r="CP104" s="194"/>
      <c r="CQ104" s="194"/>
      <c r="CR104" s="194"/>
      <c r="CS104" s="194"/>
    </row>
    <row r="105" spans="1:97" s="193" customFormat="1" ht="20.100000000000001" customHeight="1" x14ac:dyDescent="0.4">
      <c r="A105" s="236"/>
      <c r="B105" s="236"/>
      <c r="C105" s="236"/>
      <c r="D105" s="236"/>
      <c r="E105" s="236"/>
      <c r="F105" s="236"/>
      <c r="G105" s="236"/>
      <c r="H105" s="236"/>
      <c r="I105" s="236"/>
      <c r="J105" s="236"/>
      <c r="K105" s="236"/>
      <c r="L105" s="236"/>
      <c r="M105" s="236"/>
      <c r="N105" s="236"/>
      <c r="O105" s="236"/>
      <c r="P105" s="236"/>
      <c r="Q105" s="236"/>
      <c r="R105" s="236"/>
      <c r="S105" s="236"/>
      <c r="T105" s="236"/>
      <c r="U105" s="236"/>
      <c r="V105" s="236"/>
      <c r="W105" s="236"/>
      <c r="X105" s="236"/>
      <c r="Y105" s="236"/>
      <c r="Z105" s="236"/>
      <c r="AA105" s="236"/>
      <c r="AB105" s="236"/>
      <c r="AC105" s="236"/>
      <c r="AD105" s="236"/>
      <c r="AE105" s="236"/>
      <c r="AF105" s="236"/>
      <c r="AG105" s="236"/>
      <c r="AH105" s="236"/>
      <c r="AI105" s="236"/>
      <c r="AJ105" s="236"/>
      <c r="AK105" s="236"/>
      <c r="AL105" s="236"/>
      <c r="AM105" s="236"/>
      <c r="AN105" s="236"/>
      <c r="AO105" s="236"/>
      <c r="AP105" s="236"/>
      <c r="AQ105" s="236"/>
      <c r="AR105" s="236"/>
      <c r="AS105" s="236"/>
      <c r="AT105" s="236"/>
      <c r="AU105" s="236"/>
      <c r="AV105" s="236"/>
      <c r="AW105" s="236"/>
      <c r="AX105" s="236"/>
      <c r="AY105" s="236"/>
      <c r="AZ105" s="236"/>
      <c r="BA105" s="236"/>
      <c r="BB105" s="236"/>
      <c r="BC105" s="236"/>
      <c r="BD105" s="236"/>
      <c r="BE105" s="236"/>
      <c r="BF105" s="236"/>
      <c r="BG105" s="236"/>
      <c r="BH105" s="236"/>
      <c r="BI105" s="236"/>
      <c r="BJ105" s="236"/>
      <c r="BK105" s="236"/>
      <c r="BL105" s="236"/>
      <c r="BM105" s="236"/>
      <c r="BN105" s="236"/>
      <c r="BO105" s="236"/>
      <c r="BP105" s="200"/>
      <c r="BQ105" s="200"/>
      <c r="BR105" s="200"/>
      <c r="BS105" s="200"/>
      <c r="BT105" s="200"/>
      <c r="BU105" s="200"/>
      <c r="BV105" s="200"/>
      <c r="BW105" s="200"/>
      <c r="BX105" s="200"/>
      <c r="BY105" s="200"/>
      <c r="BZ105" s="200"/>
      <c r="CA105" s="200"/>
      <c r="CB105" s="200"/>
      <c r="CC105" s="200"/>
      <c r="CD105" s="200"/>
      <c r="CE105" s="200"/>
      <c r="CF105" s="200"/>
      <c r="CG105" s="200"/>
      <c r="CH105" s="200"/>
      <c r="CI105" s="200"/>
      <c r="CJ105" s="194"/>
      <c r="CK105" s="194"/>
      <c r="CL105" s="194"/>
      <c r="CM105" s="194"/>
      <c r="CN105" s="194"/>
      <c r="CO105" s="194"/>
      <c r="CP105" s="194"/>
      <c r="CQ105" s="194"/>
      <c r="CR105" s="194"/>
      <c r="CS105" s="194"/>
    </row>
    <row r="106" spans="1:97" s="193" customFormat="1" ht="20.100000000000001" customHeight="1" x14ac:dyDescent="0.4">
      <c r="A106" s="236"/>
      <c r="B106" s="236"/>
      <c r="C106" s="236"/>
      <c r="D106" s="236"/>
      <c r="E106" s="236"/>
      <c r="F106" s="236"/>
      <c r="G106" s="236"/>
      <c r="H106" s="236"/>
      <c r="I106" s="236"/>
      <c r="J106" s="236"/>
      <c r="K106" s="236"/>
      <c r="L106" s="236"/>
      <c r="M106" s="236"/>
      <c r="N106" s="236"/>
      <c r="O106" s="236"/>
      <c r="P106" s="236"/>
      <c r="Q106" s="236"/>
      <c r="R106" s="236"/>
      <c r="S106" s="236"/>
      <c r="T106" s="236"/>
      <c r="U106" s="236"/>
      <c r="V106" s="236"/>
      <c r="W106" s="236"/>
      <c r="X106" s="236"/>
      <c r="Y106" s="236"/>
      <c r="Z106" s="236"/>
      <c r="AA106" s="236"/>
      <c r="AB106" s="236"/>
      <c r="AC106" s="236"/>
      <c r="AD106" s="236"/>
      <c r="AE106" s="236"/>
      <c r="AF106" s="236"/>
      <c r="AG106" s="236"/>
      <c r="AH106" s="236"/>
      <c r="AI106" s="236"/>
      <c r="AJ106" s="236"/>
      <c r="AK106" s="236"/>
      <c r="AL106" s="236"/>
      <c r="AM106" s="236"/>
      <c r="AN106" s="236"/>
      <c r="AO106" s="236"/>
      <c r="AP106" s="236"/>
      <c r="AQ106" s="236"/>
      <c r="AR106" s="236"/>
      <c r="AS106" s="236"/>
      <c r="AT106" s="236"/>
      <c r="AU106" s="236"/>
      <c r="AV106" s="236"/>
      <c r="AW106" s="236"/>
      <c r="AX106" s="236"/>
      <c r="AY106" s="236"/>
      <c r="AZ106" s="236"/>
      <c r="BA106" s="236"/>
      <c r="BB106" s="236"/>
      <c r="BC106" s="236"/>
      <c r="BD106" s="236"/>
      <c r="BE106" s="236"/>
      <c r="BF106" s="236"/>
      <c r="BG106" s="236"/>
      <c r="BH106" s="236"/>
      <c r="BI106" s="236"/>
      <c r="BJ106" s="236"/>
      <c r="BK106" s="236"/>
      <c r="BL106" s="236"/>
      <c r="BM106" s="236"/>
      <c r="BN106" s="236"/>
      <c r="BO106" s="236"/>
      <c r="BP106" s="200"/>
      <c r="BQ106" s="200"/>
      <c r="BR106" s="200"/>
      <c r="BS106" s="200"/>
      <c r="BT106" s="200"/>
      <c r="BU106" s="200"/>
      <c r="BV106" s="200"/>
      <c r="BW106" s="200"/>
      <c r="BX106" s="200"/>
      <c r="BY106" s="200"/>
      <c r="BZ106" s="200"/>
      <c r="CA106" s="200"/>
      <c r="CB106" s="200"/>
      <c r="CC106" s="200"/>
      <c r="CD106" s="200"/>
      <c r="CE106" s="200"/>
      <c r="CF106" s="200"/>
      <c r="CG106" s="200"/>
      <c r="CH106" s="200"/>
      <c r="CI106" s="200"/>
      <c r="CJ106" s="194"/>
      <c r="CK106" s="194"/>
      <c r="CL106" s="194"/>
      <c r="CM106" s="194"/>
      <c r="CN106" s="194"/>
      <c r="CO106" s="194"/>
      <c r="CP106" s="194"/>
      <c r="CQ106" s="194"/>
      <c r="CR106" s="194"/>
      <c r="CS106" s="194"/>
    </row>
    <row r="107" spans="1:97" s="193" customFormat="1" ht="20.100000000000001" customHeight="1" x14ac:dyDescent="0.4">
      <c r="A107" s="236"/>
      <c r="B107" s="236"/>
      <c r="C107" s="236"/>
      <c r="D107" s="236"/>
      <c r="E107" s="236"/>
      <c r="F107" s="236"/>
      <c r="G107" s="236"/>
      <c r="H107" s="236"/>
      <c r="I107" s="236"/>
      <c r="J107" s="236"/>
      <c r="K107" s="236"/>
      <c r="L107" s="236"/>
      <c r="M107" s="236"/>
      <c r="N107" s="236"/>
      <c r="O107" s="236"/>
      <c r="P107" s="236"/>
      <c r="Q107" s="236"/>
      <c r="R107" s="236"/>
      <c r="S107" s="236"/>
      <c r="T107" s="236"/>
      <c r="U107" s="236"/>
      <c r="V107" s="236"/>
      <c r="W107" s="236"/>
      <c r="X107" s="236"/>
      <c r="Y107" s="236"/>
      <c r="Z107" s="236"/>
      <c r="AA107" s="236"/>
      <c r="AB107" s="236"/>
      <c r="AC107" s="236"/>
      <c r="AD107" s="236"/>
      <c r="AE107" s="236"/>
      <c r="AF107" s="236"/>
      <c r="AG107" s="236"/>
      <c r="AH107" s="236"/>
      <c r="AI107" s="236"/>
      <c r="AJ107" s="236"/>
      <c r="AK107" s="236"/>
      <c r="AL107" s="236"/>
      <c r="AM107" s="236"/>
      <c r="AN107" s="236"/>
      <c r="AO107" s="236"/>
      <c r="AP107" s="236"/>
      <c r="AQ107" s="236"/>
      <c r="AR107" s="236"/>
      <c r="AS107" s="236"/>
      <c r="AT107" s="236"/>
      <c r="AU107" s="236"/>
      <c r="AV107" s="236"/>
      <c r="AW107" s="236"/>
      <c r="AX107" s="236"/>
      <c r="AY107" s="236"/>
      <c r="AZ107" s="236"/>
      <c r="BA107" s="236"/>
      <c r="BB107" s="236"/>
      <c r="BC107" s="236"/>
      <c r="BD107" s="236"/>
      <c r="BE107" s="236"/>
      <c r="BF107" s="236"/>
      <c r="BG107" s="236"/>
      <c r="BH107" s="236"/>
      <c r="BI107" s="236"/>
      <c r="BJ107" s="236"/>
      <c r="BK107" s="236"/>
      <c r="BL107" s="236"/>
      <c r="BM107" s="236"/>
      <c r="BN107" s="236"/>
      <c r="BO107" s="236"/>
      <c r="BP107" s="200"/>
      <c r="BQ107" s="200"/>
      <c r="BR107" s="200"/>
      <c r="BS107" s="200"/>
      <c r="BT107" s="200"/>
      <c r="BU107" s="200"/>
      <c r="BV107" s="200"/>
      <c r="BW107" s="200"/>
      <c r="BX107" s="200"/>
      <c r="BY107" s="200"/>
      <c r="BZ107" s="200"/>
      <c r="CA107" s="200"/>
      <c r="CB107" s="200"/>
      <c r="CC107" s="200"/>
      <c r="CD107" s="200"/>
      <c r="CE107" s="200"/>
      <c r="CF107" s="200"/>
      <c r="CG107" s="200"/>
      <c r="CH107" s="200"/>
      <c r="CI107" s="200"/>
      <c r="CJ107" s="194"/>
      <c r="CK107" s="194"/>
      <c r="CL107" s="194"/>
      <c r="CM107" s="194"/>
      <c r="CN107" s="194"/>
      <c r="CO107" s="194"/>
      <c r="CP107" s="194"/>
      <c r="CQ107" s="194"/>
      <c r="CR107" s="194"/>
      <c r="CS107" s="194"/>
    </row>
    <row r="108" spans="1:97" s="193" customFormat="1" ht="20.100000000000001" customHeight="1" x14ac:dyDescent="0.4">
      <c r="A108" s="236"/>
      <c r="B108" s="236"/>
      <c r="C108" s="236"/>
      <c r="D108" s="236"/>
      <c r="E108" s="236"/>
      <c r="F108" s="236"/>
      <c r="G108" s="236"/>
      <c r="H108" s="236"/>
      <c r="I108" s="236"/>
      <c r="J108" s="236"/>
      <c r="K108" s="236"/>
      <c r="L108" s="236"/>
      <c r="M108" s="236"/>
      <c r="N108" s="236"/>
      <c r="O108" s="236"/>
      <c r="P108" s="236"/>
      <c r="Q108" s="236"/>
      <c r="R108" s="236"/>
      <c r="S108" s="236"/>
      <c r="T108" s="236"/>
      <c r="U108" s="236"/>
      <c r="V108" s="236"/>
      <c r="W108" s="236"/>
      <c r="X108" s="236"/>
      <c r="Y108" s="236"/>
      <c r="Z108" s="236"/>
      <c r="AA108" s="236"/>
      <c r="AB108" s="236"/>
      <c r="AC108" s="236"/>
      <c r="AD108" s="236"/>
      <c r="AE108" s="236"/>
      <c r="AF108" s="236"/>
      <c r="AG108" s="236"/>
      <c r="AH108" s="236"/>
      <c r="AI108" s="236"/>
      <c r="AJ108" s="236"/>
      <c r="AK108" s="236"/>
      <c r="AL108" s="236"/>
      <c r="AM108" s="236"/>
      <c r="AN108" s="236"/>
      <c r="AO108" s="236"/>
      <c r="AP108" s="236"/>
      <c r="AQ108" s="236"/>
      <c r="AR108" s="236"/>
      <c r="AS108" s="236"/>
      <c r="AT108" s="236"/>
      <c r="AU108" s="236"/>
      <c r="AV108" s="236"/>
      <c r="AW108" s="236"/>
      <c r="AX108" s="236"/>
      <c r="AY108" s="236"/>
      <c r="AZ108" s="236"/>
      <c r="BA108" s="236"/>
      <c r="BB108" s="236"/>
      <c r="BC108" s="236"/>
      <c r="BD108" s="236"/>
      <c r="BE108" s="236"/>
      <c r="BF108" s="236"/>
      <c r="BG108" s="236"/>
      <c r="BH108" s="236"/>
      <c r="BI108" s="236"/>
      <c r="BJ108" s="236"/>
      <c r="BK108" s="236"/>
      <c r="BL108" s="236"/>
      <c r="BM108" s="236"/>
      <c r="BN108" s="236"/>
      <c r="BO108" s="236"/>
      <c r="BP108" s="200"/>
      <c r="BQ108" s="200"/>
      <c r="BR108" s="200"/>
      <c r="BS108" s="200"/>
      <c r="BT108" s="200"/>
      <c r="BU108" s="200"/>
      <c r="BV108" s="200"/>
      <c r="BW108" s="200"/>
      <c r="BX108" s="200"/>
      <c r="BY108" s="200"/>
      <c r="BZ108" s="200"/>
      <c r="CA108" s="200"/>
      <c r="CB108" s="200"/>
      <c r="CC108" s="200"/>
      <c r="CD108" s="200"/>
      <c r="CE108" s="200"/>
      <c r="CF108" s="200"/>
      <c r="CG108" s="200"/>
      <c r="CH108" s="200"/>
      <c r="CI108" s="200"/>
      <c r="CJ108" s="194"/>
      <c r="CK108" s="194"/>
      <c r="CL108" s="194"/>
      <c r="CM108" s="194"/>
      <c r="CN108" s="194"/>
      <c r="CO108" s="194"/>
      <c r="CP108" s="194"/>
      <c r="CQ108" s="194"/>
      <c r="CR108" s="194"/>
      <c r="CS108" s="194"/>
    </row>
    <row r="109" spans="1:97" s="193" customFormat="1" ht="20.100000000000001" customHeight="1" x14ac:dyDescent="0.4">
      <c r="A109" s="236"/>
      <c r="B109" s="236"/>
      <c r="C109" s="236"/>
      <c r="D109" s="236"/>
      <c r="E109" s="236"/>
      <c r="F109" s="236"/>
      <c r="G109" s="236"/>
      <c r="H109" s="236"/>
      <c r="I109" s="236"/>
      <c r="J109" s="236"/>
      <c r="K109" s="236"/>
      <c r="L109" s="236"/>
      <c r="M109" s="236"/>
      <c r="N109" s="236"/>
      <c r="O109" s="236"/>
      <c r="P109" s="236"/>
      <c r="Q109" s="236"/>
      <c r="R109" s="236"/>
      <c r="S109" s="236"/>
      <c r="T109" s="236"/>
      <c r="U109" s="236"/>
      <c r="V109" s="236"/>
      <c r="W109" s="236"/>
      <c r="X109" s="236"/>
      <c r="Y109" s="236"/>
      <c r="Z109" s="236"/>
      <c r="AA109" s="236"/>
      <c r="AB109" s="236"/>
      <c r="AC109" s="236"/>
      <c r="AD109" s="236"/>
      <c r="AE109" s="236"/>
      <c r="AF109" s="236"/>
      <c r="AG109" s="236"/>
      <c r="AH109" s="236"/>
      <c r="AI109" s="236"/>
      <c r="AJ109" s="236"/>
      <c r="AK109" s="236"/>
      <c r="AL109" s="236"/>
      <c r="AM109" s="236"/>
      <c r="AN109" s="236"/>
      <c r="AO109" s="236"/>
      <c r="AP109" s="236"/>
      <c r="AQ109" s="236"/>
      <c r="AR109" s="236"/>
      <c r="AS109" s="236"/>
      <c r="AT109" s="236"/>
      <c r="AU109" s="236"/>
      <c r="AV109" s="236"/>
      <c r="AW109" s="236"/>
      <c r="AX109" s="236"/>
      <c r="AY109" s="236"/>
      <c r="AZ109" s="236"/>
      <c r="BA109" s="236"/>
      <c r="BB109" s="236"/>
      <c r="BC109" s="236"/>
      <c r="BD109" s="236"/>
      <c r="BE109" s="236"/>
      <c r="BF109" s="236"/>
      <c r="BG109" s="236"/>
      <c r="BH109" s="236"/>
      <c r="BI109" s="236"/>
      <c r="BJ109" s="236"/>
      <c r="BK109" s="236"/>
      <c r="BL109" s="236"/>
      <c r="BM109" s="236"/>
      <c r="BN109" s="236"/>
      <c r="BO109" s="236"/>
      <c r="BP109" s="200"/>
      <c r="BQ109" s="200"/>
      <c r="BR109" s="200"/>
      <c r="BS109" s="200"/>
      <c r="BT109" s="200"/>
      <c r="BU109" s="200"/>
      <c r="BV109" s="200"/>
      <c r="BW109" s="200"/>
      <c r="BX109" s="200"/>
      <c r="BY109" s="200"/>
      <c r="BZ109" s="200"/>
      <c r="CA109" s="200"/>
      <c r="CB109" s="200"/>
      <c r="CC109" s="200"/>
      <c r="CD109" s="200"/>
      <c r="CE109" s="200"/>
      <c r="CF109" s="200"/>
      <c r="CG109" s="200"/>
      <c r="CH109" s="200"/>
      <c r="CI109" s="200"/>
      <c r="CJ109" s="194"/>
      <c r="CK109" s="194"/>
      <c r="CL109" s="194"/>
      <c r="CM109" s="194"/>
      <c r="CN109" s="194"/>
      <c r="CO109" s="194"/>
      <c r="CP109" s="194"/>
      <c r="CQ109" s="194"/>
      <c r="CR109" s="194"/>
      <c r="CS109" s="194"/>
    </row>
    <row r="110" spans="1:97" s="193" customFormat="1" ht="20.100000000000001" customHeight="1" x14ac:dyDescent="0.4">
      <c r="A110" s="236"/>
      <c r="B110" s="236"/>
      <c r="C110" s="236"/>
      <c r="D110" s="236"/>
      <c r="E110" s="236"/>
      <c r="F110" s="236"/>
      <c r="G110" s="236"/>
      <c r="H110" s="236"/>
      <c r="I110" s="236"/>
      <c r="J110" s="236"/>
      <c r="K110" s="236"/>
      <c r="L110" s="236"/>
      <c r="M110" s="236"/>
      <c r="N110" s="236"/>
      <c r="O110" s="236"/>
      <c r="P110" s="236"/>
      <c r="Q110" s="236"/>
      <c r="R110" s="236"/>
      <c r="S110" s="236"/>
      <c r="T110" s="236"/>
      <c r="U110" s="236"/>
      <c r="V110" s="236"/>
      <c r="W110" s="236"/>
      <c r="X110" s="236"/>
      <c r="Y110" s="236"/>
      <c r="Z110" s="236"/>
      <c r="AA110" s="236"/>
      <c r="AB110" s="236"/>
      <c r="AC110" s="236"/>
      <c r="AD110" s="236"/>
      <c r="AE110" s="236"/>
      <c r="AF110" s="236"/>
      <c r="AG110" s="236"/>
      <c r="AH110" s="236"/>
      <c r="AI110" s="236"/>
      <c r="AJ110" s="236"/>
      <c r="AK110" s="236"/>
      <c r="AL110" s="236"/>
      <c r="AM110" s="236"/>
      <c r="AN110" s="236"/>
      <c r="AO110" s="236"/>
      <c r="AP110" s="236"/>
      <c r="AQ110" s="236"/>
      <c r="AR110" s="236"/>
      <c r="AS110" s="236"/>
      <c r="AT110" s="236"/>
      <c r="AU110" s="236"/>
      <c r="AV110" s="236"/>
      <c r="AW110" s="236"/>
      <c r="AX110" s="236"/>
      <c r="AY110" s="236"/>
      <c r="AZ110" s="236"/>
      <c r="BA110" s="236"/>
      <c r="BB110" s="236"/>
      <c r="BC110" s="236"/>
      <c r="BD110" s="236"/>
      <c r="BE110" s="236"/>
      <c r="BF110" s="236"/>
      <c r="BG110" s="236"/>
      <c r="BH110" s="236"/>
      <c r="BI110" s="236"/>
      <c r="BJ110" s="236"/>
      <c r="BK110" s="236"/>
      <c r="BL110" s="236"/>
      <c r="BM110" s="236"/>
      <c r="BN110" s="236"/>
      <c r="BO110" s="236"/>
      <c r="BP110" s="200"/>
      <c r="BQ110" s="200"/>
      <c r="BR110" s="200"/>
      <c r="BS110" s="200"/>
      <c r="BT110" s="200"/>
      <c r="BU110" s="200"/>
      <c r="BV110" s="200"/>
      <c r="BW110" s="200"/>
      <c r="BX110" s="200"/>
      <c r="BY110" s="200"/>
      <c r="BZ110" s="200"/>
      <c r="CA110" s="200"/>
      <c r="CB110" s="200"/>
      <c r="CC110" s="200"/>
      <c r="CD110" s="200"/>
      <c r="CE110" s="200"/>
      <c r="CF110" s="200"/>
      <c r="CG110" s="200"/>
      <c r="CH110" s="200"/>
      <c r="CI110" s="200"/>
      <c r="CJ110" s="194"/>
      <c r="CK110" s="194"/>
      <c r="CL110" s="194"/>
      <c r="CM110" s="194"/>
      <c r="CN110" s="194"/>
      <c r="CO110" s="194"/>
      <c r="CP110" s="194"/>
      <c r="CQ110" s="194"/>
      <c r="CR110" s="194"/>
      <c r="CS110" s="194"/>
    </row>
    <row r="111" spans="1:97" s="193" customFormat="1" ht="20.100000000000001" customHeight="1" x14ac:dyDescent="0.4">
      <c r="A111" s="236"/>
      <c r="B111" s="236"/>
      <c r="C111" s="236"/>
      <c r="D111" s="236"/>
      <c r="E111" s="236"/>
      <c r="F111" s="236"/>
      <c r="G111" s="236"/>
      <c r="H111" s="236"/>
      <c r="I111" s="236"/>
      <c r="J111" s="236"/>
      <c r="K111" s="236"/>
      <c r="L111" s="236"/>
      <c r="M111" s="236"/>
      <c r="N111" s="236"/>
      <c r="O111" s="236"/>
      <c r="P111" s="236"/>
      <c r="Q111" s="236"/>
      <c r="R111" s="236"/>
      <c r="S111" s="236"/>
      <c r="T111" s="236"/>
      <c r="U111" s="236"/>
      <c r="V111" s="236"/>
      <c r="W111" s="236"/>
      <c r="X111" s="236"/>
      <c r="Y111" s="236"/>
      <c r="Z111" s="236"/>
      <c r="AA111" s="236"/>
      <c r="AB111" s="236"/>
      <c r="AC111" s="236"/>
      <c r="AD111" s="236"/>
      <c r="AE111" s="236"/>
      <c r="AF111" s="236"/>
      <c r="AG111" s="236"/>
      <c r="AH111" s="236"/>
      <c r="AI111" s="236"/>
      <c r="AJ111" s="236"/>
      <c r="AK111" s="236"/>
      <c r="AL111" s="236"/>
      <c r="AM111" s="236"/>
      <c r="AN111" s="236"/>
      <c r="AO111" s="236"/>
      <c r="AP111" s="236"/>
      <c r="AQ111" s="236"/>
      <c r="AR111" s="236"/>
      <c r="AS111" s="236"/>
      <c r="AT111" s="236"/>
      <c r="AU111" s="236"/>
      <c r="AV111" s="236"/>
      <c r="AW111" s="236"/>
      <c r="AX111" s="236"/>
      <c r="AY111" s="236"/>
      <c r="AZ111" s="236"/>
      <c r="BA111" s="236"/>
      <c r="BB111" s="236"/>
      <c r="BC111" s="236"/>
      <c r="BD111" s="236"/>
      <c r="BE111" s="236"/>
      <c r="BF111" s="236"/>
      <c r="BG111" s="236"/>
      <c r="BH111" s="236"/>
      <c r="BI111" s="236"/>
      <c r="BJ111" s="236"/>
      <c r="BK111" s="236"/>
      <c r="BL111" s="236"/>
      <c r="BM111" s="236"/>
      <c r="BN111" s="236"/>
      <c r="BO111" s="236"/>
      <c r="BP111" s="200"/>
      <c r="BQ111" s="200"/>
      <c r="BR111" s="200"/>
      <c r="BS111" s="200"/>
      <c r="BT111" s="200"/>
      <c r="BU111" s="200"/>
      <c r="BV111" s="200"/>
      <c r="BW111" s="200"/>
      <c r="BX111" s="200"/>
      <c r="BY111" s="200"/>
      <c r="BZ111" s="200"/>
      <c r="CA111" s="200"/>
      <c r="CB111" s="200"/>
      <c r="CC111" s="200"/>
      <c r="CD111" s="200"/>
      <c r="CE111" s="200"/>
      <c r="CF111" s="200"/>
      <c r="CG111" s="200"/>
      <c r="CH111" s="200"/>
      <c r="CI111" s="200"/>
      <c r="CJ111" s="194"/>
      <c r="CK111" s="194"/>
      <c r="CL111" s="194"/>
      <c r="CM111" s="194"/>
      <c r="CN111" s="194"/>
      <c r="CO111" s="194"/>
      <c r="CP111" s="194"/>
      <c r="CQ111" s="194"/>
      <c r="CR111" s="194"/>
      <c r="CS111" s="194"/>
    </row>
  </sheetData>
  <mergeCells count="373">
    <mergeCell ref="B23:BB34"/>
    <mergeCell ref="A4:BB4"/>
    <mergeCell ref="AJ21:AK21"/>
    <mergeCell ref="AO21:AP21"/>
    <mergeCell ref="AR21:AS21"/>
    <mergeCell ref="AW21:AX21"/>
    <mergeCell ref="AZ21:BA21"/>
    <mergeCell ref="AG22:AH22"/>
    <mergeCell ref="AJ22:AK22"/>
    <mergeCell ref="AO22:AP22"/>
    <mergeCell ref="AR22:AS22"/>
    <mergeCell ref="AW22:AX22"/>
    <mergeCell ref="AE17:AE18"/>
    <mergeCell ref="AF17:AF18"/>
    <mergeCell ref="AG17:AG18"/>
    <mergeCell ref="AH17:AH18"/>
    <mergeCell ref="AI17:AI18"/>
    <mergeCell ref="AJ17:AJ18"/>
    <mergeCell ref="Y17:Y18"/>
    <mergeCell ref="Z17:Z18"/>
    <mergeCell ref="AA17:AA18"/>
    <mergeCell ref="AB17:AB18"/>
    <mergeCell ref="AC17:AC18"/>
    <mergeCell ref="AD17:AD18"/>
    <mergeCell ref="BL19:BT19"/>
    <mergeCell ref="B20:Z22"/>
    <mergeCell ref="AA20:AD22"/>
    <mergeCell ref="AG20:AH20"/>
    <mergeCell ref="AJ20:AK20"/>
    <mergeCell ref="AO20:AP20"/>
    <mergeCell ref="AR20:AS20"/>
    <mergeCell ref="AW20:AX20"/>
    <mergeCell ref="AZ20:BA20"/>
    <mergeCell ref="AG21:AH21"/>
    <mergeCell ref="A19:G19"/>
    <mergeCell ref="AM19:AO19"/>
    <mergeCell ref="AP19:AT19"/>
    <mergeCell ref="AU19:AW19"/>
    <mergeCell ref="AX19:BB19"/>
    <mergeCell ref="BC19:BK19"/>
    <mergeCell ref="AZ22:BA22"/>
    <mergeCell ref="BO17:BO18"/>
    <mergeCell ref="BP17:BP18"/>
    <mergeCell ref="BQ17:BQ18"/>
    <mergeCell ref="BR17:BR18"/>
    <mergeCell ref="BS17:BS18"/>
    <mergeCell ref="BT17:BT18"/>
    <mergeCell ref="BI17:BI18"/>
    <mergeCell ref="BJ17:BJ18"/>
    <mergeCell ref="BK17:BK18"/>
    <mergeCell ref="BL17:BL18"/>
    <mergeCell ref="BM17:BM18"/>
    <mergeCell ref="BN17:BN18"/>
    <mergeCell ref="BC17:BC18"/>
    <mergeCell ref="BD17:BD18"/>
    <mergeCell ref="BE17:BE18"/>
    <mergeCell ref="BF17:BF18"/>
    <mergeCell ref="BG17:BG18"/>
    <mergeCell ref="BH17:BH18"/>
    <mergeCell ref="AK17:AK18"/>
    <mergeCell ref="AL17:AL18"/>
    <mergeCell ref="AM17:AO18"/>
    <mergeCell ref="AP17:AT18"/>
    <mergeCell ref="AU17:AW17"/>
    <mergeCell ref="AX17:BB18"/>
    <mergeCell ref="AU18:AW18"/>
    <mergeCell ref="S17:S18"/>
    <mergeCell ref="T17:T18"/>
    <mergeCell ref="U17:U18"/>
    <mergeCell ref="V17:V18"/>
    <mergeCell ref="W17:W18"/>
    <mergeCell ref="X17:X18"/>
    <mergeCell ref="M17:M18"/>
    <mergeCell ref="N17:N18"/>
    <mergeCell ref="O17:O18"/>
    <mergeCell ref="P17:P18"/>
    <mergeCell ref="Q17:Q18"/>
    <mergeCell ref="R17:R18"/>
    <mergeCell ref="B17:G17"/>
    <mergeCell ref="H17:H18"/>
    <mergeCell ref="I17:I18"/>
    <mergeCell ref="J17:J18"/>
    <mergeCell ref="K17:K18"/>
    <mergeCell ref="L17:L18"/>
    <mergeCell ref="B18:G18"/>
    <mergeCell ref="BO15:BO16"/>
    <mergeCell ref="BP15:BP16"/>
    <mergeCell ref="BC15:BC16"/>
    <mergeCell ref="BD15:BD16"/>
    <mergeCell ref="BE15:BE16"/>
    <mergeCell ref="BF15:BF16"/>
    <mergeCell ref="BG15:BG16"/>
    <mergeCell ref="BH15:BH16"/>
    <mergeCell ref="AK15:AK16"/>
    <mergeCell ref="AL15:AL16"/>
    <mergeCell ref="AM15:AO16"/>
    <mergeCell ref="AP15:AT16"/>
    <mergeCell ref="AU15:AW15"/>
    <mergeCell ref="AX15:BB16"/>
    <mergeCell ref="AU16:AW16"/>
    <mergeCell ref="AE15:AE16"/>
    <mergeCell ref="AF15:AF16"/>
    <mergeCell ref="BQ15:BQ16"/>
    <mergeCell ref="BR15:BR16"/>
    <mergeCell ref="BS15:BS16"/>
    <mergeCell ref="BT15:BT16"/>
    <mergeCell ref="BI15:BI16"/>
    <mergeCell ref="BJ15:BJ16"/>
    <mergeCell ref="BK15:BK16"/>
    <mergeCell ref="BL15:BL16"/>
    <mergeCell ref="BM15:BM16"/>
    <mergeCell ref="BN15:BN16"/>
    <mergeCell ref="AG15:AG16"/>
    <mergeCell ref="AH15:AH16"/>
    <mergeCell ref="AI15:AI16"/>
    <mergeCell ref="AJ15:AJ16"/>
    <mergeCell ref="Y15:Y16"/>
    <mergeCell ref="Z15:Z16"/>
    <mergeCell ref="AA15:AA16"/>
    <mergeCell ref="AB15:AB16"/>
    <mergeCell ref="AC15:AC16"/>
    <mergeCell ref="AD15:AD16"/>
    <mergeCell ref="S15:S16"/>
    <mergeCell ref="T15:T16"/>
    <mergeCell ref="U15:U16"/>
    <mergeCell ref="V15:V16"/>
    <mergeCell ref="W15:W16"/>
    <mergeCell ref="X15:X16"/>
    <mergeCell ref="M15:M16"/>
    <mergeCell ref="N15:N16"/>
    <mergeCell ref="O15:O16"/>
    <mergeCell ref="P15:P16"/>
    <mergeCell ref="Q15:Q16"/>
    <mergeCell ref="R15:R16"/>
    <mergeCell ref="B15:G15"/>
    <mergeCell ref="H15:H16"/>
    <mergeCell ref="I15:I16"/>
    <mergeCell ref="J15:J16"/>
    <mergeCell ref="K15:K16"/>
    <mergeCell ref="L15:L16"/>
    <mergeCell ref="B16:G16"/>
    <mergeCell ref="BO13:BO14"/>
    <mergeCell ref="BP13:BP14"/>
    <mergeCell ref="BC13:BC14"/>
    <mergeCell ref="BD13:BD14"/>
    <mergeCell ref="BE13:BE14"/>
    <mergeCell ref="BF13:BF14"/>
    <mergeCell ref="BG13:BG14"/>
    <mergeCell ref="BH13:BH14"/>
    <mergeCell ref="AK13:AK14"/>
    <mergeCell ref="AL13:AL14"/>
    <mergeCell ref="AM13:AO14"/>
    <mergeCell ref="AP13:AT14"/>
    <mergeCell ref="AU13:AW13"/>
    <mergeCell ref="AX13:BB14"/>
    <mergeCell ref="AU14:AW14"/>
    <mergeCell ref="AE13:AE14"/>
    <mergeCell ref="AF13:AF14"/>
    <mergeCell ref="BQ13:BQ14"/>
    <mergeCell ref="BR13:BR14"/>
    <mergeCell ref="BS13:BS14"/>
    <mergeCell ref="BT13:BT14"/>
    <mergeCell ref="BI13:BI14"/>
    <mergeCell ref="BJ13:BJ14"/>
    <mergeCell ref="BK13:BK14"/>
    <mergeCell ref="BL13:BL14"/>
    <mergeCell ref="BM13:BM14"/>
    <mergeCell ref="BN13:BN14"/>
    <mergeCell ref="AG13:AG14"/>
    <mergeCell ref="AH13:AH14"/>
    <mergeCell ref="AI13:AI14"/>
    <mergeCell ref="AJ13:AJ14"/>
    <mergeCell ref="Y13:Y14"/>
    <mergeCell ref="Z13:Z14"/>
    <mergeCell ref="AA13:AA14"/>
    <mergeCell ref="AB13:AB14"/>
    <mergeCell ref="AC13:AC14"/>
    <mergeCell ref="AD13:AD14"/>
    <mergeCell ref="S13:S14"/>
    <mergeCell ref="T13:T14"/>
    <mergeCell ref="U13:U14"/>
    <mergeCell ref="V13:V14"/>
    <mergeCell ref="W13:W14"/>
    <mergeCell ref="X13:X14"/>
    <mergeCell ref="M13:M14"/>
    <mergeCell ref="N13:N14"/>
    <mergeCell ref="O13:O14"/>
    <mergeCell ref="P13:P14"/>
    <mergeCell ref="Q13:Q14"/>
    <mergeCell ref="R13:R14"/>
    <mergeCell ref="B13:G13"/>
    <mergeCell ref="H13:H14"/>
    <mergeCell ref="I13:I14"/>
    <mergeCell ref="J13:J14"/>
    <mergeCell ref="K13:K14"/>
    <mergeCell ref="L13:L14"/>
    <mergeCell ref="B14:G14"/>
    <mergeCell ref="BO11:BO12"/>
    <mergeCell ref="BP11:BP12"/>
    <mergeCell ref="BC11:BC12"/>
    <mergeCell ref="BD11:BD12"/>
    <mergeCell ref="BE11:BE12"/>
    <mergeCell ref="BF11:BF12"/>
    <mergeCell ref="BG11:BG12"/>
    <mergeCell ref="BH11:BH12"/>
    <mergeCell ref="AK11:AK12"/>
    <mergeCell ref="AL11:AL12"/>
    <mergeCell ref="AM11:AO12"/>
    <mergeCell ref="AP11:AT12"/>
    <mergeCell ref="AU11:AW11"/>
    <mergeCell ref="AX11:BB12"/>
    <mergeCell ref="AU12:AW12"/>
    <mergeCell ref="AE11:AE12"/>
    <mergeCell ref="AF11:AF12"/>
    <mergeCell ref="BQ11:BQ12"/>
    <mergeCell ref="BR11:BR12"/>
    <mergeCell ref="BS11:BS12"/>
    <mergeCell ref="BT11:BT12"/>
    <mergeCell ref="BI11:BI12"/>
    <mergeCell ref="BJ11:BJ12"/>
    <mergeCell ref="BK11:BK12"/>
    <mergeCell ref="BL11:BL12"/>
    <mergeCell ref="BM11:BM12"/>
    <mergeCell ref="BN11:BN12"/>
    <mergeCell ref="AG11:AG12"/>
    <mergeCell ref="AH11:AH12"/>
    <mergeCell ref="AI11:AI12"/>
    <mergeCell ref="AJ11:AJ12"/>
    <mergeCell ref="Y11:Y12"/>
    <mergeCell ref="Z11:Z12"/>
    <mergeCell ref="AA11:AA12"/>
    <mergeCell ref="AB11:AB12"/>
    <mergeCell ref="AC11:AC12"/>
    <mergeCell ref="AD11:AD12"/>
    <mergeCell ref="S11:S12"/>
    <mergeCell ref="T11:T12"/>
    <mergeCell ref="U11:U12"/>
    <mergeCell ref="V11:V12"/>
    <mergeCell ref="W11:W12"/>
    <mergeCell ref="X11:X12"/>
    <mergeCell ref="M11:M12"/>
    <mergeCell ref="N11:N12"/>
    <mergeCell ref="O11:O12"/>
    <mergeCell ref="P11:P12"/>
    <mergeCell ref="Q11:Q12"/>
    <mergeCell ref="R11:R12"/>
    <mergeCell ref="B11:G11"/>
    <mergeCell ref="H11:H12"/>
    <mergeCell ref="I11:I12"/>
    <mergeCell ref="J11:J12"/>
    <mergeCell ref="K11:K12"/>
    <mergeCell ref="L11:L12"/>
    <mergeCell ref="B12:G12"/>
    <mergeCell ref="BP9:BP10"/>
    <mergeCell ref="BQ9:BQ10"/>
    <mergeCell ref="AG9:AG10"/>
    <mergeCell ref="AH9:AH10"/>
    <mergeCell ref="AI9:AI10"/>
    <mergeCell ref="AJ9:AJ10"/>
    <mergeCell ref="AK9:AK10"/>
    <mergeCell ref="Z9:Z10"/>
    <mergeCell ref="AA9:AA10"/>
    <mergeCell ref="AB9:AB10"/>
    <mergeCell ref="AC9:AC10"/>
    <mergeCell ref="AD9:AD10"/>
    <mergeCell ref="AE9:AE10"/>
    <mergeCell ref="T9:T10"/>
    <mergeCell ref="U9:U10"/>
    <mergeCell ref="V9:V10"/>
    <mergeCell ref="W9:W10"/>
    <mergeCell ref="BR9:BR10"/>
    <mergeCell ref="BS9:BS10"/>
    <mergeCell ref="BT9:BT10"/>
    <mergeCell ref="B10:G10"/>
    <mergeCell ref="AU10:AW10"/>
    <mergeCell ref="BJ9:BJ10"/>
    <mergeCell ref="BK9:BK10"/>
    <mergeCell ref="BL9:BL10"/>
    <mergeCell ref="BM9:BM10"/>
    <mergeCell ref="BN9:BN10"/>
    <mergeCell ref="BO9:BO10"/>
    <mergeCell ref="BD9:BD10"/>
    <mergeCell ref="BE9:BE10"/>
    <mergeCell ref="BF9:BF10"/>
    <mergeCell ref="BG9:BG10"/>
    <mergeCell ref="BH9:BH10"/>
    <mergeCell ref="BI9:BI10"/>
    <mergeCell ref="AL9:AL10"/>
    <mergeCell ref="AM9:AO10"/>
    <mergeCell ref="AP9:AT10"/>
    <mergeCell ref="AU9:AW9"/>
    <mergeCell ref="AX9:BB10"/>
    <mergeCell ref="BC9:BC10"/>
    <mergeCell ref="AF9:AF10"/>
    <mergeCell ref="BS6:BS8"/>
    <mergeCell ref="BD6:BD8"/>
    <mergeCell ref="BE6:BE8"/>
    <mergeCell ref="BF6:BF8"/>
    <mergeCell ref="AE6:AE7"/>
    <mergeCell ref="AF6:AF7"/>
    <mergeCell ref="AG6:AG7"/>
    <mergeCell ref="AH6:AH7"/>
    <mergeCell ref="AI6:AI7"/>
    <mergeCell ref="AJ6:AJ7"/>
    <mergeCell ref="BR6:BR8"/>
    <mergeCell ref="BG6:BG8"/>
    <mergeCell ref="BH6:BH8"/>
    <mergeCell ref="BI6:BI8"/>
    <mergeCell ref="BJ6:BJ8"/>
    <mergeCell ref="BK6:BK8"/>
    <mergeCell ref="BL6:BL8"/>
    <mergeCell ref="AK6:AK7"/>
    <mergeCell ref="AL6:AL7"/>
    <mergeCell ref="BC6:BC8"/>
    <mergeCell ref="B9:G9"/>
    <mergeCell ref="H9:H10"/>
    <mergeCell ref="I9:I10"/>
    <mergeCell ref="J9:J10"/>
    <mergeCell ref="K9:K10"/>
    <mergeCell ref="L9:L10"/>
    <mergeCell ref="M9:M10"/>
    <mergeCell ref="BM6:BM8"/>
    <mergeCell ref="BN6:BN8"/>
    <mergeCell ref="X9:X10"/>
    <mergeCell ref="Y9:Y10"/>
    <mergeCell ref="N9:N10"/>
    <mergeCell ref="O9:O10"/>
    <mergeCell ref="P9:P10"/>
    <mergeCell ref="Q9:Q10"/>
    <mergeCell ref="R9:R10"/>
    <mergeCell ref="S9:S10"/>
    <mergeCell ref="Y6:Y7"/>
    <mergeCell ref="Z6:Z7"/>
    <mergeCell ref="AA6:AA7"/>
    <mergeCell ref="AB6:AB7"/>
    <mergeCell ref="AC6:AC7"/>
    <mergeCell ref="AD6:AD7"/>
    <mergeCell ref="BC5:BK5"/>
    <mergeCell ref="BL5:BT5"/>
    <mergeCell ref="H6:H7"/>
    <mergeCell ref="I6:I7"/>
    <mergeCell ref="J6:J7"/>
    <mergeCell ref="K6:K7"/>
    <mergeCell ref="L6:L7"/>
    <mergeCell ref="S6:S7"/>
    <mergeCell ref="T6:T7"/>
    <mergeCell ref="U6:U7"/>
    <mergeCell ref="V6:V7"/>
    <mergeCell ref="W6:W7"/>
    <mergeCell ref="X6:X7"/>
    <mergeCell ref="M6:M7"/>
    <mergeCell ref="N6:N7"/>
    <mergeCell ref="O6:O7"/>
    <mergeCell ref="P6:P7"/>
    <mergeCell ref="Q6:Q7"/>
    <mergeCell ref="R6:R7"/>
    <mergeCell ref="BT6:BT8"/>
    <mergeCell ref="AU7:AW8"/>
    <mergeCell ref="BO6:BO8"/>
    <mergeCell ref="BP6:BP8"/>
    <mergeCell ref="BQ6:BQ8"/>
    <mergeCell ref="AJ1:BB1"/>
    <mergeCell ref="AJ3:BB3"/>
    <mergeCell ref="A5:G8"/>
    <mergeCell ref="H5:N5"/>
    <mergeCell ref="O5:U5"/>
    <mergeCell ref="V5:AB5"/>
    <mergeCell ref="AC5:AI5"/>
    <mergeCell ref="AJ5:AL5"/>
    <mergeCell ref="AM5:AO8"/>
    <mergeCell ref="AP5:AT8"/>
    <mergeCell ref="AU5:AW6"/>
    <mergeCell ref="AX5:BB8"/>
  </mergeCells>
  <phoneticPr fontId="3"/>
  <dataValidations count="1">
    <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sqref="H9:AL18 JD9:KH18 SZ9:UD18 ACV9:ADZ18 AMR9:ANV18 AWN9:AXR18 BGJ9:BHN18 BQF9:BRJ18 CAB9:CBF18 CJX9:CLB18 CTT9:CUX18 DDP9:DET18 DNL9:DOP18 DXH9:DYL18 EHD9:EIH18 EQZ9:ESD18 FAV9:FBZ18 FKR9:FLV18 FUN9:FVR18 GEJ9:GFN18 GOF9:GPJ18 GYB9:GZF18 HHX9:HJB18 HRT9:HSX18 IBP9:ICT18 ILL9:IMP18 IVH9:IWL18 JFD9:JGH18 JOZ9:JQD18 JYV9:JZZ18 KIR9:KJV18 KSN9:KTR18 LCJ9:LDN18 LMF9:LNJ18 LWB9:LXF18 MFX9:MHB18 MPT9:MQX18 MZP9:NAT18 NJL9:NKP18 NTH9:NUL18 ODD9:OEH18 OMZ9:OOD18 OWV9:OXZ18 PGR9:PHV18 PQN9:PRR18 QAJ9:QBN18 QKF9:QLJ18 QUB9:QVF18 RDX9:RFB18 RNT9:ROX18 RXP9:RYT18 SHL9:SIP18 SRH9:SSL18 TBD9:TCH18 TKZ9:TMD18 TUV9:TVZ18 UER9:UFV18 UON9:UPR18 UYJ9:UZN18 VIF9:VJJ18 VSB9:VTF18 WBX9:WDB18 WLT9:WMX18 WVP9:WWT18 H65547:AL65556 JD65547:KH65556 SZ65547:UD65556 ACV65547:ADZ65556 AMR65547:ANV65556 AWN65547:AXR65556 BGJ65547:BHN65556 BQF65547:BRJ65556 CAB65547:CBF65556 CJX65547:CLB65556 CTT65547:CUX65556 DDP65547:DET65556 DNL65547:DOP65556 DXH65547:DYL65556 EHD65547:EIH65556 EQZ65547:ESD65556 FAV65547:FBZ65556 FKR65547:FLV65556 FUN65547:FVR65556 GEJ65547:GFN65556 GOF65547:GPJ65556 GYB65547:GZF65556 HHX65547:HJB65556 HRT65547:HSX65556 IBP65547:ICT65556 ILL65547:IMP65556 IVH65547:IWL65556 JFD65547:JGH65556 JOZ65547:JQD65556 JYV65547:JZZ65556 KIR65547:KJV65556 KSN65547:KTR65556 LCJ65547:LDN65556 LMF65547:LNJ65556 LWB65547:LXF65556 MFX65547:MHB65556 MPT65547:MQX65556 MZP65547:NAT65556 NJL65547:NKP65556 NTH65547:NUL65556 ODD65547:OEH65556 OMZ65547:OOD65556 OWV65547:OXZ65556 PGR65547:PHV65556 PQN65547:PRR65556 QAJ65547:QBN65556 QKF65547:QLJ65556 QUB65547:QVF65556 RDX65547:RFB65556 RNT65547:ROX65556 RXP65547:RYT65556 SHL65547:SIP65556 SRH65547:SSL65556 TBD65547:TCH65556 TKZ65547:TMD65556 TUV65547:TVZ65556 UER65547:UFV65556 UON65547:UPR65556 UYJ65547:UZN65556 VIF65547:VJJ65556 VSB65547:VTF65556 WBX65547:WDB65556 WLT65547:WMX65556 WVP65547:WWT65556 H131083:AL131092 JD131083:KH131092 SZ131083:UD131092 ACV131083:ADZ131092 AMR131083:ANV131092 AWN131083:AXR131092 BGJ131083:BHN131092 BQF131083:BRJ131092 CAB131083:CBF131092 CJX131083:CLB131092 CTT131083:CUX131092 DDP131083:DET131092 DNL131083:DOP131092 DXH131083:DYL131092 EHD131083:EIH131092 EQZ131083:ESD131092 FAV131083:FBZ131092 FKR131083:FLV131092 FUN131083:FVR131092 GEJ131083:GFN131092 GOF131083:GPJ131092 GYB131083:GZF131092 HHX131083:HJB131092 HRT131083:HSX131092 IBP131083:ICT131092 ILL131083:IMP131092 IVH131083:IWL131092 JFD131083:JGH131092 JOZ131083:JQD131092 JYV131083:JZZ131092 KIR131083:KJV131092 KSN131083:KTR131092 LCJ131083:LDN131092 LMF131083:LNJ131092 LWB131083:LXF131092 MFX131083:MHB131092 MPT131083:MQX131092 MZP131083:NAT131092 NJL131083:NKP131092 NTH131083:NUL131092 ODD131083:OEH131092 OMZ131083:OOD131092 OWV131083:OXZ131092 PGR131083:PHV131092 PQN131083:PRR131092 QAJ131083:QBN131092 QKF131083:QLJ131092 QUB131083:QVF131092 RDX131083:RFB131092 RNT131083:ROX131092 RXP131083:RYT131092 SHL131083:SIP131092 SRH131083:SSL131092 TBD131083:TCH131092 TKZ131083:TMD131092 TUV131083:TVZ131092 UER131083:UFV131092 UON131083:UPR131092 UYJ131083:UZN131092 VIF131083:VJJ131092 VSB131083:VTF131092 WBX131083:WDB131092 WLT131083:WMX131092 WVP131083:WWT131092 H196619:AL196628 JD196619:KH196628 SZ196619:UD196628 ACV196619:ADZ196628 AMR196619:ANV196628 AWN196619:AXR196628 BGJ196619:BHN196628 BQF196619:BRJ196628 CAB196619:CBF196628 CJX196619:CLB196628 CTT196619:CUX196628 DDP196619:DET196628 DNL196619:DOP196628 DXH196619:DYL196628 EHD196619:EIH196628 EQZ196619:ESD196628 FAV196619:FBZ196628 FKR196619:FLV196628 FUN196619:FVR196628 GEJ196619:GFN196628 GOF196619:GPJ196628 GYB196619:GZF196628 HHX196619:HJB196628 HRT196619:HSX196628 IBP196619:ICT196628 ILL196619:IMP196628 IVH196619:IWL196628 JFD196619:JGH196628 JOZ196619:JQD196628 JYV196619:JZZ196628 KIR196619:KJV196628 KSN196619:KTR196628 LCJ196619:LDN196628 LMF196619:LNJ196628 LWB196619:LXF196628 MFX196619:MHB196628 MPT196619:MQX196628 MZP196619:NAT196628 NJL196619:NKP196628 NTH196619:NUL196628 ODD196619:OEH196628 OMZ196619:OOD196628 OWV196619:OXZ196628 PGR196619:PHV196628 PQN196619:PRR196628 QAJ196619:QBN196628 QKF196619:QLJ196628 QUB196619:QVF196628 RDX196619:RFB196628 RNT196619:ROX196628 RXP196619:RYT196628 SHL196619:SIP196628 SRH196619:SSL196628 TBD196619:TCH196628 TKZ196619:TMD196628 TUV196619:TVZ196628 UER196619:UFV196628 UON196619:UPR196628 UYJ196619:UZN196628 VIF196619:VJJ196628 VSB196619:VTF196628 WBX196619:WDB196628 WLT196619:WMX196628 WVP196619:WWT196628 H262155:AL262164 JD262155:KH262164 SZ262155:UD262164 ACV262155:ADZ262164 AMR262155:ANV262164 AWN262155:AXR262164 BGJ262155:BHN262164 BQF262155:BRJ262164 CAB262155:CBF262164 CJX262155:CLB262164 CTT262155:CUX262164 DDP262155:DET262164 DNL262155:DOP262164 DXH262155:DYL262164 EHD262155:EIH262164 EQZ262155:ESD262164 FAV262155:FBZ262164 FKR262155:FLV262164 FUN262155:FVR262164 GEJ262155:GFN262164 GOF262155:GPJ262164 GYB262155:GZF262164 HHX262155:HJB262164 HRT262155:HSX262164 IBP262155:ICT262164 ILL262155:IMP262164 IVH262155:IWL262164 JFD262155:JGH262164 JOZ262155:JQD262164 JYV262155:JZZ262164 KIR262155:KJV262164 KSN262155:KTR262164 LCJ262155:LDN262164 LMF262155:LNJ262164 LWB262155:LXF262164 MFX262155:MHB262164 MPT262155:MQX262164 MZP262155:NAT262164 NJL262155:NKP262164 NTH262155:NUL262164 ODD262155:OEH262164 OMZ262155:OOD262164 OWV262155:OXZ262164 PGR262155:PHV262164 PQN262155:PRR262164 QAJ262155:QBN262164 QKF262155:QLJ262164 QUB262155:QVF262164 RDX262155:RFB262164 RNT262155:ROX262164 RXP262155:RYT262164 SHL262155:SIP262164 SRH262155:SSL262164 TBD262155:TCH262164 TKZ262155:TMD262164 TUV262155:TVZ262164 UER262155:UFV262164 UON262155:UPR262164 UYJ262155:UZN262164 VIF262155:VJJ262164 VSB262155:VTF262164 WBX262155:WDB262164 WLT262155:WMX262164 WVP262155:WWT262164 H327691:AL327700 JD327691:KH327700 SZ327691:UD327700 ACV327691:ADZ327700 AMR327691:ANV327700 AWN327691:AXR327700 BGJ327691:BHN327700 BQF327691:BRJ327700 CAB327691:CBF327700 CJX327691:CLB327700 CTT327691:CUX327700 DDP327691:DET327700 DNL327691:DOP327700 DXH327691:DYL327700 EHD327691:EIH327700 EQZ327691:ESD327700 FAV327691:FBZ327700 FKR327691:FLV327700 FUN327691:FVR327700 GEJ327691:GFN327700 GOF327691:GPJ327700 GYB327691:GZF327700 HHX327691:HJB327700 HRT327691:HSX327700 IBP327691:ICT327700 ILL327691:IMP327700 IVH327691:IWL327700 JFD327691:JGH327700 JOZ327691:JQD327700 JYV327691:JZZ327700 KIR327691:KJV327700 KSN327691:KTR327700 LCJ327691:LDN327700 LMF327691:LNJ327700 LWB327691:LXF327700 MFX327691:MHB327700 MPT327691:MQX327700 MZP327691:NAT327700 NJL327691:NKP327700 NTH327691:NUL327700 ODD327691:OEH327700 OMZ327691:OOD327700 OWV327691:OXZ327700 PGR327691:PHV327700 PQN327691:PRR327700 QAJ327691:QBN327700 QKF327691:QLJ327700 QUB327691:QVF327700 RDX327691:RFB327700 RNT327691:ROX327700 RXP327691:RYT327700 SHL327691:SIP327700 SRH327691:SSL327700 TBD327691:TCH327700 TKZ327691:TMD327700 TUV327691:TVZ327700 UER327691:UFV327700 UON327691:UPR327700 UYJ327691:UZN327700 VIF327691:VJJ327700 VSB327691:VTF327700 WBX327691:WDB327700 WLT327691:WMX327700 WVP327691:WWT327700 H393227:AL393236 JD393227:KH393236 SZ393227:UD393236 ACV393227:ADZ393236 AMR393227:ANV393236 AWN393227:AXR393236 BGJ393227:BHN393236 BQF393227:BRJ393236 CAB393227:CBF393236 CJX393227:CLB393236 CTT393227:CUX393236 DDP393227:DET393236 DNL393227:DOP393236 DXH393227:DYL393236 EHD393227:EIH393236 EQZ393227:ESD393236 FAV393227:FBZ393236 FKR393227:FLV393236 FUN393227:FVR393236 GEJ393227:GFN393236 GOF393227:GPJ393236 GYB393227:GZF393236 HHX393227:HJB393236 HRT393227:HSX393236 IBP393227:ICT393236 ILL393227:IMP393236 IVH393227:IWL393236 JFD393227:JGH393236 JOZ393227:JQD393236 JYV393227:JZZ393236 KIR393227:KJV393236 KSN393227:KTR393236 LCJ393227:LDN393236 LMF393227:LNJ393236 LWB393227:LXF393236 MFX393227:MHB393236 MPT393227:MQX393236 MZP393227:NAT393236 NJL393227:NKP393236 NTH393227:NUL393236 ODD393227:OEH393236 OMZ393227:OOD393236 OWV393227:OXZ393236 PGR393227:PHV393236 PQN393227:PRR393236 QAJ393227:QBN393236 QKF393227:QLJ393236 QUB393227:QVF393236 RDX393227:RFB393236 RNT393227:ROX393236 RXP393227:RYT393236 SHL393227:SIP393236 SRH393227:SSL393236 TBD393227:TCH393236 TKZ393227:TMD393236 TUV393227:TVZ393236 UER393227:UFV393236 UON393227:UPR393236 UYJ393227:UZN393236 VIF393227:VJJ393236 VSB393227:VTF393236 WBX393227:WDB393236 WLT393227:WMX393236 WVP393227:WWT393236 H458763:AL458772 JD458763:KH458772 SZ458763:UD458772 ACV458763:ADZ458772 AMR458763:ANV458772 AWN458763:AXR458772 BGJ458763:BHN458772 BQF458763:BRJ458772 CAB458763:CBF458772 CJX458763:CLB458772 CTT458763:CUX458772 DDP458763:DET458772 DNL458763:DOP458772 DXH458763:DYL458772 EHD458763:EIH458772 EQZ458763:ESD458772 FAV458763:FBZ458772 FKR458763:FLV458772 FUN458763:FVR458772 GEJ458763:GFN458772 GOF458763:GPJ458772 GYB458763:GZF458772 HHX458763:HJB458772 HRT458763:HSX458772 IBP458763:ICT458772 ILL458763:IMP458772 IVH458763:IWL458772 JFD458763:JGH458772 JOZ458763:JQD458772 JYV458763:JZZ458772 KIR458763:KJV458772 KSN458763:KTR458772 LCJ458763:LDN458772 LMF458763:LNJ458772 LWB458763:LXF458772 MFX458763:MHB458772 MPT458763:MQX458772 MZP458763:NAT458772 NJL458763:NKP458772 NTH458763:NUL458772 ODD458763:OEH458772 OMZ458763:OOD458772 OWV458763:OXZ458772 PGR458763:PHV458772 PQN458763:PRR458772 QAJ458763:QBN458772 QKF458763:QLJ458772 QUB458763:QVF458772 RDX458763:RFB458772 RNT458763:ROX458772 RXP458763:RYT458772 SHL458763:SIP458772 SRH458763:SSL458772 TBD458763:TCH458772 TKZ458763:TMD458772 TUV458763:TVZ458772 UER458763:UFV458772 UON458763:UPR458772 UYJ458763:UZN458772 VIF458763:VJJ458772 VSB458763:VTF458772 WBX458763:WDB458772 WLT458763:WMX458772 WVP458763:WWT458772 H524299:AL524308 JD524299:KH524308 SZ524299:UD524308 ACV524299:ADZ524308 AMR524299:ANV524308 AWN524299:AXR524308 BGJ524299:BHN524308 BQF524299:BRJ524308 CAB524299:CBF524308 CJX524299:CLB524308 CTT524299:CUX524308 DDP524299:DET524308 DNL524299:DOP524308 DXH524299:DYL524308 EHD524299:EIH524308 EQZ524299:ESD524308 FAV524299:FBZ524308 FKR524299:FLV524308 FUN524299:FVR524308 GEJ524299:GFN524308 GOF524299:GPJ524308 GYB524299:GZF524308 HHX524299:HJB524308 HRT524299:HSX524308 IBP524299:ICT524308 ILL524299:IMP524308 IVH524299:IWL524308 JFD524299:JGH524308 JOZ524299:JQD524308 JYV524299:JZZ524308 KIR524299:KJV524308 KSN524299:KTR524308 LCJ524299:LDN524308 LMF524299:LNJ524308 LWB524299:LXF524308 MFX524299:MHB524308 MPT524299:MQX524308 MZP524299:NAT524308 NJL524299:NKP524308 NTH524299:NUL524308 ODD524299:OEH524308 OMZ524299:OOD524308 OWV524299:OXZ524308 PGR524299:PHV524308 PQN524299:PRR524308 QAJ524299:QBN524308 QKF524299:QLJ524308 QUB524299:QVF524308 RDX524299:RFB524308 RNT524299:ROX524308 RXP524299:RYT524308 SHL524299:SIP524308 SRH524299:SSL524308 TBD524299:TCH524308 TKZ524299:TMD524308 TUV524299:TVZ524308 UER524299:UFV524308 UON524299:UPR524308 UYJ524299:UZN524308 VIF524299:VJJ524308 VSB524299:VTF524308 WBX524299:WDB524308 WLT524299:WMX524308 WVP524299:WWT524308 H589835:AL589844 JD589835:KH589844 SZ589835:UD589844 ACV589835:ADZ589844 AMR589835:ANV589844 AWN589835:AXR589844 BGJ589835:BHN589844 BQF589835:BRJ589844 CAB589835:CBF589844 CJX589835:CLB589844 CTT589835:CUX589844 DDP589835:DET589844 DNL589835:DOP589844 DXH589835:DYL589844 EHD589835:EIH589844 EQZ589835:ESD589844 FAV589835:FBZ589844 FKR589835:FLV589844 FUN589835:FVR589844 GEJ589835:GFN589844 GOF589835:GPJ589844 GYB589835:GZF589844 HHX589835:HJB589844 HRT589835:HSX589844 IBP589835:ICT589844 ILL589835:IMP589844 IVH589835:IWL589844 JFD589835:JGH589844 JOZ589835:JQD589844 JYV589835:JZZ589844 KIR589835:KJV589844 KSN589835:KTR589844 LCJ589835:LDN589844 LMF589835:LNJ589844 LWB589835:LXF589844 MFX589835:MHB589844 MPT589835:MQX589844 MZP589835:NAT589844 NJL589835:NKP589844 NTH589835:NUL589844 ODD589835:OEH589844 OMZ589835:OOD589844 OWV589835:OXZ589844 PGR589835:PHV589844 PQN589835:PRR589844 QAJ589835:QBN589844 QKF589835:QLJ589844 QUB589835:QVF589844 RDX589835:RFB589844 RNT589835:ROX589844 RXP589835:RYT589844 SHL589835:SIP589844 SRH589835:SSL589844 TBD589835:TCH589844 TKZ589835:TMD589844 TUV589835:TVZ589844 UER589835:UFV589844 UON589835:UPR589844 UYJ589835:UZN589844 VIF589835:VJJ589844 VSB589835:VTF589844 WBX589835:WDB589844 WLT589835:WMX589844 WVP589835:WWT589844 H655371:AL655380 JD655371:KH655380 SZ655371:UD655380 ACV655371:ADZ655380 AMR655371:ANV655380 AWN655371:AXR655380 BGJ655371:BHN655380 BQF655371:BRJ655380 CAB655371:CBF655380 CJX655371:CLB655380 CTT655371:CUX655380 DDP655371:DET655380 DNL655371:DOP655380 DXH655371:DYL655380 EHD655371:EIH655380 EQZ655371:ESD655380 FAV655371:FBZ655380 FKR655371:FLV655380 FUN655371:FVR655380 GEJ655371:GFN655380 GOF655371:GPJ655380 GYB655371:GZF655380 HHX655371:HJB655380 HRT655371:HSX655380 IBP655371:ICT655380 ILL655371:IMP655380 IVH655371:IWL655380 JFD655371:JGH655380 JOZ655371:JQD655380 JYV655371:JZZ655380 KIR655371:KJV655380 KSN655371:KTR655380 LCJ655371:LDN655380 LMF655371:LNJ655380 LWB655371:LXF655380 MFX655371:MHB655380 MPT655371:MQX655380 MZP655371:NAT655380 NJL655371:NKP655380 NTH655371:NUL655380 ODD655371:OEH655380 OMZ655371:OOD655380 OWV655371:OXZ655380 PGR655371:PHV655380 PQN655371:PRR655380 QAJ655371:QBN655380 QKF655371:QLJ655380 QUB655371:QVF655380 RDX655371:RFB655380 RNT655371:ROX655380 RXP655371:RYT655380 SHL655371:SIP655380 SRH655371:SSL655380 TBD655371:TCH655380 TKZ655371:TMD655380 TUV655371:TVZ655380 UER655371:UFV655380 UON655371:UPR655380 UYJ655371:UZN655380 VIF655371:VJJ655380 VSB655371:VTF655380 WBX655371:WDB655380 WLT655371:WMX655380 WVP655371:WWT655380 H720907:AL720916 JD720907:KH720916 SZ720907:UD720916 ACV720907:ADZ720916 AMR720907:ANV720916 AWN720907:AXR720916 BGJ720907:BHN720916 BQF720907:BRJ720916 CAB720907:CBF720916 CJX720907:CLB720916 CTT720907:CUX720916 DDP720907:DET720916 DNL720907:DOP720916 DXH720907:DYL720916 EHD720907:EIH720916 EQZ720907:ESD720916 FAV720907:FBZ720916 FKR720907:FLV720916 FUN720907:FVR720916 GEJ720907:GFN720916 GOF720907:GPJ720916 GYB720907:GZF720916 HHX720907:HJB720916 HRT720907:HSX720916 IBP720907:ICT720916 ILL720907:IMP720916 IVH720907:IWL720916 JFD720907:JGH720916 JOZ720907:JQD720916 JYV720907:JZZ720916 KIR720907:KJV720916 KSN720907:KTR720916 LCJ720907:LDN720916 LMF720907:LNJ720916 LWB720907:LXF720916 MFX720907:MHB720916 MPT720907:MQX720916 MZP720907:NAT720916 NJL720907:NKP720916 NTH720907:NUL720916 ODD720907:OEH720916 OMZ720907:OOD720916 OWV720907:OXZ720916 PGR720907:PHV720916 PQN720907:PRR720916 QAJ720907:QBN720916 QKF720907:QLJ720916 QUB720907:QVF720916 RDX720907:RFB720916 RNT720907:ROX720916 RXP720907:RYT720916 SHL720907:SIP720916 SRH720907:SSL720916 TBD720907:TCH720916 TKZ720907:TMD720916 TUV720907:TVZ720916 UER720907:UFV720916 UON720907:UPR720916 UYJ720907:UZN720916 VIF720907:VJJ720916 VSB720907:VTF720916 WBX720907:WDB720916 WLT720907:WMX720916 WVP720907:WWT720916 H786443:AL786452 JD786443:KH786452 SZ786443:UD786452 ACV786443:ADZ786452 AMR786443:ANV786452 AWN786443:AXR786452 BGJ786443:BHN786452 BQF786443:BRJ786452 CAB786443:CBF786452 CJX786443:CLB786452 CTT786443:CUX786452 DDP786443:DET786452 DNL786443:DOP786452 DXH786443:DYL786452 EHD786443:EIH786452 EQZ786443:ESD786452 FAV786443:FBZ786452 FKR786443:FLV786452 FUN786443:FVR786452 GEJ786443:GFN786452 GOF786443:GPJ786452 GYB786443:GZF786452 HHX786443:HJB786452 HRT786443:HSX786452 IBP786443:ICT786452 ILL786443:IMP786452 IVH786443:IWL786452 JFD786443:JGH786452 JOZ786443:JQD786452 JYV786443:JZZ786452 KIR786443:KJV786452 KSN786443:KTR786452 LCJ786443:LDN786452 LMF786443:LNJ786452 LWB786443:LXF786452 MFX786443:MHB786452 MPT786443:MQX786452 MZP786443:NAT786452 NJL786443:NKP786452 NTH786443:NUL786452 ODD786443:OEH786452 OMZ786443:OOD786452 OWV786443:OXZ786452 PGR786443:PHV786452 PQN786443:PRR786452 QAJ786443:QBN786452 QKF786443:QLJ786452 QUB786443:QVF786452 RDX786443:RFB786452 RNT786443:ROX786452 RXP786443:RYT786452 SHL786443:SIP786452 SRH786443:SSL786452 TBD786443:TCH786452 TKZ786443:TMD786452 TUV786443:TVZ786452 UER786443:UFV786452 UON786443:UPR786452 UYJ786443:UZN786452 VIF786443:VJJ786452 VSB786443:VTF786452 WBX786443:WDB786452 WLT786443:WMX786452 WVP786443:WWT786452 H851979:AL851988 JD851979:KH851988 SZ851979:UD851988 ACV851979:ADZ851988 AMR851979:ANV851988 AWN851979:AXR851988 BGJ851979:BHN851988 BQF851979:BRJ851988 CAB851979:CBF851988 CJX851979:CLB851988 CTT851979:CUX851988 DDP851979:DET851988 DNL851979:DOP851988 DXH851979:DYL851988 EHD851979:EIH851988 EQZ851979:ESD851988 FAV851979:FBZ851988 FKR851979:FLV851988 FUN851979:FVR851988 GEJ851979:GFN851988 GOF851979:GPJ851988 GYB851979:GZF851988 HHX851979:HJB851988 HRT851979:HSX851988 IBP851979:ICT851988 ILL851979:IMP851988 IVH851979:IWL851988 JFD851979:JGH851988 JOZ851979:JQD851988 JYV851979:JZZ851988 KIR851979:KJV851988 KSN851979:KTR851988 LCJ851979:LDN851988 LMF851979:LNJ851988 LWB851979:LXF851988 MFX851979:MHB851988 MPT851979:MQX851988 MZP851979:NAT851988 NJL851979:NKP851988 NTH851979:NUL851988 ODD851979:OEH851988 OMZ851979:OOD851988 OWV851979:OXZ851988 PGR851979:PHV851988 PQN851979:PRR851988 QAJ851979:QBN851988 QKF851979:QLJ851988 QUB851979:QVF851988 RDX851979:RFB851988 RNT851979:ROX851988 RXP851979:RYT851988 SHL851979:SIP851988 SRH851979:SSL851988 TBD851979:TCH851988 TKZ851979:TMD851988 TUV851979:TVZ851988 UER851979:UFV851988 UON851979:UPR851988 UYJ851979:UZN851988 VIF851979:VJJ851988 VSB851979:VTF851988 WBX851979:WDB851988 WLT851979:WMX851988 WVP851979:WWT851988 H917515:AL917524 JD917515:KH917524 SZ917515:UD917524 ACV917515:ADZ917524 AMR917515:ANV917524 AWN917515:AXR917524 BGJ917515:BHN917524 BQF917515:BRJ917524 CAB917515:CBF917524 CJX917515:CLB917524 CTT917515:CUX917524 DDP917515:DET917524 DNL917515:DOP917524 DXH917515:DYL917524 EHD917515:EIH917524 EQZ917515:ESD917524 FAV917515:FBZ917524 FKR917515:FLV917524 FUN917515:FVR917524 GEJ917515:GFN917524 GOF917515:GPJ917524 GYB917515:GZF917524 HHX917515:HJB917524 HRT917515:HSX917524 IBP917515:ICT917524 ILL917515:IMP917524 IVH917515:IWL917524 JFD917515:JGH917524 JOZ917515:JQD917524 JYV917515:JZZ917524 KIR917515:KJV917524 KSN917515:KTR917524 LCJ917515:LDN917524 LMF917515:LNJ917524 LWB917515:LXF917524 MFX917515:MHB917524 MPT917515:MQX917524 MZP917515:NAT917524 NJL917515:NKP917524 NTH917515:NUL917524 ODD917515:OEH917524 OMZ917515:OOD917524 OWV917515:OXZ917524 PGR917515:PHV917524 PQN917515:PRR917524 QAJ917515:QBN917524 QKF917515:QLJ917524 QUB917515:QVF917524 RDX917515:RFB917524 RNT917515:ROX917524 RXP917515:RYT917524 SHL917515:SIP917524 SRH917515:SSL917524 TBD917515:TCH917524 TKZ917515:TMD917524 TUV917515:TVZ917524 UER917515:UFV917524 UON917515:UPR917524 UYJ917515:UZN917524 VIF917515:VJJ917524 VSB917515:VTF917524 WBX917515:WDB917524 WLT917515:WMX917524 WVP917515:WWT917524 H983051:AL983060 JD983051:KH983060 SZ983051:UD983060 ACV983051:ADZ983060 AMR983051:ANV983060 AWN983051:AXR983060 BGJ983051:BHN983060 BQF983051:BRJ983060 CAB983051:CBF983060 CJX983051:CLB983060 CTT983051:CUX983060 DDP983051:DET983060 DNL983051:DOP983060 DXH983051:DYL983060 EHD983051:EIH983060 EQZ983051:ESD983060 FAV983051:FBZ983060 FKR983051:FLV983060 FUN983051:FVR983060 GEJ983051:GFN983060 GOF983051:GPJ983060 GYB983051:GZF983060 HHX983051:HJB983060 HRT983051:HSX983060 IBP983051:ICT983060 ILL983051:IMP983060 IVH983051:IWL983060 JFD983051:JGH983060 JOZ983051:JQD983060 JYV983051:JZZ983060 KIR983051:KJV983060 KSN983051:KTR983060 LCJ983051:LDN983060 LMF983051:LNJ983060 LWB983051:LXF983060 MFX983051:MHB983060 MPT983051:MQX983060 MZP983051:NAT983060 NJL983051:NKP983060 NTH983051:NUL983060 ODD983051:OEH983060 OMZ983051:OOD983060 OWV983051:OXZ983060 PGR983051:PHV983060 PQN983051:PRR983060 QAJ983051:QBN983060 QKF983051:QLJ983060 QUB983051:QVF983060 RDX983051:RFB983060 RNT983051:ROX983060 RXP983051:RYT983060 SHL983051:SIP983060 SRH983051:SSL983060 TBD983051:TCH983060 TKZ983051:TMD983060 TUV983051:TVZ983060 UER983051:UFV983060 UON983051:UPR983060 UYJ983051:UZN983060 VIF983051:VJJ983060 VSB983051:VTF983060 WBX983051:WDB983060 WLT983051:WMX983060 WVP983051:WWT983060" xr:uid="{9A6C70E8-915D-42F8-B20A-2C9D5BDE6F12}">
      <formula1>$BU$6:$BU$14</formula1>
    </dataValidation>
  </dataValidations>
  <printOptions horizontalCentered="1" verticalCentered="1"/>
  <pageMargins left="0.70866141732283472" right="0.19685039370078741" top="0.39370078740157483" bottom="0.39370078740157483" header="0.39370078740157483" footer="0"/>
  <pageSetup paperSize="9" scale="89" orientation="landscape" blackAndWhite="1" r:id="rId1"/>
  <headerFooter scaleWithDoc="0">
    <oddFooter>&amp;C10/32&amp;R&amp;F</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F362-4636-4D87-B55F-5972C05CCE33}">
  <sheetPr>
    <tabColor theme="7" tint="0.79998168889431442"/>
    <pageSetUpPr fitToPage="1"/>
  </sheetPr>
  <dimension ref="A1:BG198"/>
  <sheetViews>
    <sheetView view="pageBreakPreview" zoomScale="80" zoomScaleNormal="70" zoomScaleSheetLayoutView="80" workbookViewId="0">
      <selection activeCell="I6" sqref="I6:J6"/>
    </sheetView>
  </sheetViews>
  <sheetFormatPr defaultRowHeight="16.5" x14ac:dyDescent="0.4"/>
  <cols>
    <col min="1" max="59" width="4.375" style="32" customWidth="1"/>
    <col min="60" max="84" width="4.375" style="3" customWidth="1"/>
    <col min="85" max="256" width="9" style="3"/>
    <col min="257" max="340" width="4.375" style="3" customWidth="1"/>
    <col min="341" max="512" width="9" style="3"/>
    <col min="513" max="596" width="4.375" style="3" customWidth="1"/>
    <col min="597" max="768" width="9" style="3"/>
    <col min="769" max="852" width="4.375" style="3" customWidth="1"/>
    <col min="853" max="1024" width="9" style="3"/>
    <col min="1025" max="1108" width="4.375" style="3" customWidth="1"/>
    <col min="1109" max="1280" width="9" style="3"/>
    <col min="1281" max="1364" width="4.375" style="3" customWidth="1"/>
    <col min="1365" max="1536" width="9" style="3"/>
    <col min="1537" max="1620" width="4.375" style="3" customWidth="1"/>
    <col min="1621" max="1792" width="9" style="3"/>
    <col min="1793" max="1876" width="4.375" style="3" customWidth="1"/>
    <col min="1877" max="2048" width="9" style="3"/>
    <col min="2049" max="2132" width="4.375" style="3" customWidth="1"/>
    <col min="2133" max="2304" width="9" style="3"/>
    <col min="2305" max="2388" width="4.375" style="3" customWidth="1"/>
    <col min="2389" max="2560" width="9" style="3"/>
    <col min="2561" max="2644" width="4.375" style="3" customWidth="1"/>
    <col min="2645" max="2816" width="9" style="3"/>
    <col min="2817" max="2900" width="4.375" style="3" customWidth="1"/>
    <col min="2901" max="3072" width="9" style="3"/>
    <col min="3073" max="3156" width="4.375" style="3" customWidth="1"/>
    <col min="3157" max="3328" width="9" style="3"/>
    <col min="3329" max="3412" width="4.375" style="3" customWidth="1"/>
    <col min="3413" max="3584" width="9" style="3"/>
    <col min="3585" max="3668" width="4.375" style="3" customWidth="1"/>
    <col min="3669" max="3840" width="9" style="3"/>
    <col min="3841" max="3924" width="4.375" style="3" customWidth="1"/>
    <col min="3925" max="4096" width="9" style="3"/>
    <col min="4097" max="4180" width="4.375" style="3" customWidth="1"/>
    <col min="4181" max="4352" width="9" style="3"/>
    <col min="4353" max="4436" width="4.375" style="3" customWidth="1"/>
    <col min="4437" max="4608" width="9" style="3"/>
    <col min="4609" max="4692" width="4.375" style="3" customWidth="1"/>
    <col min="4693" max="4864" width="9" style="3"/>
    <col min="4865" max="4948" width="4.375" style="3" customWidth="1"/>
    <col min="4949" max="5120" width="9" style="3"/>
    <col min="5121" max="5204" width="4.375" style="3" customWidth="1"/>
    <col min="5205" max="5376" width="9" style="3"/>
    <col min="5377" max="5460" width="4.375" style="3" customWidth="1"/>
    <col min="5461" max="5632" width="9" style="3"/>
    <col min="5633" max="5716" width="4.375" style="3" customWidth="1"/>
    <col min="5717" max="5888" width="9" style="3"/>
    <col min="5889" max="5972" width="4.375" style="3" customWidth="1"/>
    <col min="5973" max="6144" width="9" style="3"/>
    <col min="6145" max="6228" width="4.375" style="3" customWidth="1"/>
    <col min="6229" max="6400" width="9" style="3"/>
    <col min="6401" max="6484" width="4.375" style="3" customWidth="1"/>
    <col min="6485" max="6656" width="9" style="3"/>
    <col min="6657" max="6740" width="4.375" style="3" customWidth="1"/>
    <col min="6741" max="6912" width="9" style="3"/>
    <col min="6913" max="6996" width="4.375" style="3" customWidth="1"/>
    <col min="6997" max="7168" width="9" style="3"/>
    <col min="7169" max="7252" width="4.375" style="3" customWidth="1"/>
    <col min="7253" max="7424" width="9" style="3"/>
    <col min="7425" max="7508" width="4.375" style="3" customWidth="1"/>
    <col min="7509" max="7680" width="9" style="3"/>
    <col min="7681" max="7764" width="4.375" style="3" customWidth="1"/>
    <col min="7765" max="7936" width="9" style="3"/>
    <col min="7937" max="8020" width="4.375" style="3" customWidth="1"/>
    <col min="8021" max="8192" width="9" style="3"/>
    <col min="8193" max="8276" width="4.375" style="3" customWidth="1"/>
    <col min="8277" max="8448" width="9" style="3"/>
    <col min="8449" max="8532" width="4.375" style="3" customWidth="1"/>
    <col min="8533" max="8704" width="9" style="3"/>
    <col min="8705" max="8788" width="4.375" style="3" customWidth="1"/>
    <col min="8789" max="8960" width="9" style="3"/>
    <col min="8961" max="9044" width="4.375" style="3" customWidth="1"/>
    <col min="9045" max="9216" width="9" style="3"/>
    <col min="9217" max="9300" width="4.375" style="3" customWidth="1"/>
    <col min="9301" max="9472" width="9" style="3"/>
    <col min="9473" max="9556" width="4.375" style="3" customWidth="1"/>
    <col min="9557" max="9728" width="9" style="3"/>
    <col min="9729" max="9812" width="4.375" style="3" customWidth="1"/>
    <col min="9813" max="9984" width="9" style="3"/>
    <col min="9985" max="10068" width="4.375" style="3" customWidth="1"/>
    <col min="10069" max="10240" width="9" style="3"/>
    <col min="10241" max="10324" width="4.375" style="3" customWidth="1"/>
    <col min="10325" max="10496" width="9" style="3"/>
    <col min="10497" max="10580" width="4.375" style="3" customWidth="1"/>
    <col min="10581" max="10752" width="9" style="3"/>
    <col min="10753" max="10836" width="4.375" style="3" customWidth="1"/>
    <col min="10837" max="11008" width="9" style="3"/>
    <col min="11009" max="11092" width="4.375" style="3" customWidth="1"/>
    <col min="11093" max="11264" width="9" style="3"/>
    <col min="11265" max="11348" width="4.375" style="3" customWidth="1"/>
    <col min="11349" max="11520" width="9" style="3"/>
    <col min="11521" max="11604" width="4.375" style="3" customWidth="1"/>
    <col min="11605" max="11776" width="9" style="3"/>
    <col min="11777" max="11860" width="4.375" style="3" customWidth="1"/>
    <col min="11861" max="12032" width="9" style="3"/>
    <col min="12033" max="12116" width="4.375" style="3" customWidth="1"/>
    <col min="12117" max="12288" width="9" style="3"/>
    <col min="12289" max="12372" width="4.375" style="3" customWidth="1"/>
    <col min="12373" max="12544" width="9" style="3"/>
    <col min="12545" max="12628" width="4.375" style="3" customWidth="1"/>
    <col min="12629" max="12800" width="9" style="3"/>
    <col min="12801" max="12884" width="4.375" style="3" customWidth="1"/>
    <col min="12885" max="13056" width="9" style="3"/>
    <col min="13057" max="13140" width="4.375" style="3" customWidth="1"/>
    <col min="13141" max="13312" width="9" style="3"/>
    <col min="13313" max="13396" width="4.375" style="3" customWidth="1"/>
    <col min="13397" max="13568" width="9" style="3"/>
    <col min="13569" max="13652" width="4.375" style="3" customWidth="1"/>
    <col min="13653" max="13824" width="9" style="3"/>
    <col min="13825" max="13908" width="4.375" style="3" customWidth="1"/>
    <col min="13909" max="14080" width="9" style="3"/>
    <col min="14081" max="14164" width="4.375" style="3" customWidth="1"/>
    <col min="14165" max="14336" width="9" style="3"/>
    <col min="14337" max="14420" width="4.375" style="3" customWidth="1"/>
    <col min="14421" max="14592" width="9" style="3"/>
    <col min="14593" max="14676" width="4.375" style="3" customWidth="1"/>
    <col min="14677" max="14848" width="9" style="3"/>
    <col min="14849" max="14932" width="4.375" style="3" customWidth="1"/>
    <col min="14933" max="15104" width="9" style="3"/>
    <col min="15105" max="15188" width="4.375" style="3" customWidth="1"/>
    <col min="15189" max="15360" width="9" style="3"/>
    <col min="15361" max="15444" width="4.375" style="3" customWidth="1"/>
    <col min="15445" max="15616" width="9" style="3"/>
    <col min="15617" max="15700" width="4.375" style="3" customWidth="1"/>
    <col min="15701" max="15872" width="9" style="3"/>
    <col min="15873" max="15956" width="4.375" style="3" customWidth="1"/>
    <col min="15957" max="16128" width="9" style="3"/>
    <col min="16129" max="16212" width="4.375" style="3" customWidth="1"/>
    <col min="16213" max="16384" width="9" style="3"/>
  </cols>
  <sheetData>
    <row r="1" spans="1:43" ht="18.75" customHeight="1" x14ac:dyDescent="0.4">
      <c r="A1" s="93" t="s">
        <v>396</v>
      </c>
    </row>
    <row r="2" spans="1:43" ht="18.75" customHeight="1" x14ac:dyDescent="0.4">
      <c r="A2" s="33" t="str">
        <f>"（１）職員の健康診断（令和"&amp;表紙・鑑!S3-1&amp;"年度）"</f>
        <v>（１）職員の健康診断（令和3年度）</v>
      </c>
      <c r="J2" s="92" t="s">
        <v>97</v>
      </c>
      <c r="K2" s="54" t="s">
        <v>397</v>
      </c>
    </row>
    <row r="3" spans="1:43" ht="18.75" customHeight="1" thickBot="1" x14ac:dyDescent="0.45">
      <c r="A3" s="54" t="s">
        <v>398</v>
      </c>
      <c r="W3" s="54" t="s">
        <v>399</v>
      </c>
    </row>
    <row r="4" spans="1:43" ht="18.75" customHeight="1" x14ac:dyDescent="0.4">
      <c r="A4" s="1546" t="s">
        <v>400</v>
      </c>
      <c r="B4" s="1547"/>
      <c r="C4" s="1547"/>
      <c r="D4" s="1547"/>
      <c r="E4" s="1547"/>
      <c r="F4" s="1547"/>
      <c r="G4" s="1547"/>
      <c r="H4" s="1548"/>
      <c r="I4" s="1552" t="s">
        <v>401</v>
      </c>
      <c r="J4" s="1553"/>
      <c r="K4" s="1556" t="s">
        <v>402</v>
      </c>
      <c r="L4" s="1557"/>
      <c r="M4" s="1558"/>
      <c r="N4" s="1562" t="s">
        <v>403</v>
      </c>
      <c r="O4" s="1563"/>
      <c r="P4" s="1566" t="s">
        <v>404</v>
      </c>
      <c r="Q4" s="1567"/>
      <c r="R4" s="1568"/>
      <c r="S4" s="1572" t="s">
        <v>405</v>
      </c>
      <c r="T4" s="1567"/>
      <c r="U4" s="1573"/>
      <c r="W4" s="1546" t="s">
        <v>400</v>
      </c>
      <c r="X4" s="1547"/>
      <c r="Y4" s="1547"/>
      <c r="Z4" s="1547"/>
      <c r="AA4" s="1547"/>
      <c r="AB4" s="1547"/>
      <c r="AC4" s="1547"/>
      <c r="AD4" s="1548"/>
      <c r="AE4" s="1552" t="s">
        <v>401</v>
      </c>
      <c r="AF4" s="1553"/>
      <c r="AG4" s="1556" t="s">
        <v>402</v>
      </c>
      <c r="AH4" s="1557"/>
      <c r="AI4" s="1558"/>
      <c r="AJ4" s="1562" t="s">
        <v>403</v>
      </c>
      <c r="AK4" s="1563"/>
      <c r="AL4" s="1566" t="s">
        <v>404</v>
      </c>
      <c r="AM4" s="1567"/>
      <c r="AN4" s="1568"/>
      <c r="AO4" s="1572" t="s">
        <v>405</v>
      </c>
      <c r="AP4" s="1567"/>
      <c r="AQ4" s="1573"/>
    </row>
    <row r="5" spans="1:43" ht="18.75" customHeight="1" x14ac:dyDescent="0.4">
      <c r="A5" s="1549"/>
      <c r="B5" s="1550"/>
      <c r="C5" s="1550"/>
      <c r="D5" s="1550"/>
      <c r="E5" s="1550"/>
      <c r="F5" s="1550"/>
      <c r="G5" s="1550"/>
      <c r="H5" s="1551"/>
      <c r="I5" s="1554"/>
      <c r="J5" s="1555"/>
      <c r="K5" s="1559"/>
      <c r="L5" s="1560"/>
      <c r="M5" s="1561"/>
      <c r="N5" s="1564"/>
      <c r="O5" s="1565"/>
      <c r="P5" s="1569"/>
      <c r="Q5" s="1570"/>
      <c r="R5" s="1571"/>
      <c r="S5" s="1574"/>
      <c r="T5" s="1570"/>
      <c r="U5" s="1575"/>
      <c r="W5" s="1549"/>
      <c r="X5" s="1550"/>
      <c r="Y5" s="1550"/>
      <c r="Z5" s="1550"/>
      <c r="AA5" s="1550"/>
      <c r="AB5" s="1550"/>
      <c r="AC5" s="1550"/>
      <c r="AD5" s="1551"/>
      <c r="AE5" s="1554"/>
      <c r="AF5" s="1555"/>
      <c r="AG5" s="1559"/>
      <c r="AH5" s="1560"/>
      <c r="AI5" s="1561"/>
      <c r="AJ5" s="1564"/>
      <c r="AK5" s="1565"/>
      <c r="AL5" s="1569"/>
      <c r="AM5" s="1570"/>
      <c r="AN5" s="1571"/>
      <c r="AO5" s="1574"/>
      <c r="AP5" s="1570"/>
      <c r="AQ5" s="1575"/>
    </row>
    <row r="6" spans="1:43" ht="18.75" customHeight="1" x14ac:dyDescent="0.4">
      <c r="A6" s="1541" t="s">
        <v>431</v>
      </c>
      <c r="B6" s="1542"/>
      <c r="C6" s="1542"/>
      <c r="D6" s="1542"/>
      <c r="E6" s="1542"/>
      <c r="F6" s="1542"/>
      <c r="G6" s="1542"/>
      <c r="H6" s="1543"/>
      <c r="I6" s="1544"/>
      <c r="J6" s="1545"/>
      <c r="K6" s="714"/>
      <c r="L6" s="714"/>
      <c r="M6" s="714"/>
      <c r="N6" s="1533"/>
      <c r="O6" s="1534"/>
      <c r="P6" s="1533"/>
      <c r="Q6" s="1535"/>
      <c r="R6" s="1534"/>
      <c r="S6" s="1536"/>
      <c r="T6" s="1536"/>
      <c r="U6" s="1537"/>
      <c r="W6" s="1541" t="s">
        <v>431</v>
      </c>
      <c r="X6" s="1542"/>
      <c r="Y6" s="1542"/>
      <c r="Z6" s="1542"/>
      <c r="AA6" s="1542"/>
      <c r="AB6" s="1542"/>
      <c r="AC6" s="1542"/>
      <c r="AD6" s="1543"/>
      <c r="AE6" s="1544"/>
      <c r="AF6" s="1545"/>
      <c r="AG6" s="714"/>
      <c r="AH6" s="714"/>
      <c r="AI6" s="714"/>
      <c r="AJ6" s="1533"/>
      <c r="AK6" s="1534"/>
      <c r="AL6" s="1533"/>
      <c r="AM6" s="1535"/>
      <c r="AN6" s="1534"/>
      <c r="AO6" s="1536"/>
      <c r="AP6" s="1536"/>
      <c r="AQ6" s="1537"/>
    </row>
    <row r="7" spans="1:43" ht="18.75" customHeight="1" x14ac:dyDescent="0.4">
      <c r="A7" s="1538" t="s">
        <v>406</v>
      </c>
      <c r="B7" s="1539"/>
      <c r="C7" s="1539"/>
      <c r="D7" s="1539"/>
      <c r="E7" s="1539"/>
      <c r="F7" s="1539"/>
      <c r="G7" s="1539"/>
      <c r="H7" s="1540"/>
      <c r="I7" s="1531"/>
      <c r="J7" s="1532"/>
      <c r="K7" s="714"/>
      <c r="L7" s="714"/>
      <c r="M7" s="714"/>
      <c r="N7" s="1533"/>
      <c r="O7" s="1534"/>
      <c r="P7" s="1533"/>
      <c r="Q7" s="1535"/>
      <c r="R7" s="1534"/>
      <c r="S7" s="1536"/>
      <c r="T7" s="1536"/>
      <c r="U7" s="1537"/>
      <c r="W7" s="1538" t="s">
        <v>407</v>
      </c>
      <c r="X7" s="1539"/>
      <c r="Y7" s="1539"/>
      <c r="Z7" s="1539"/>
      <c r="AA7" s="1539"/>
      <c r="AB7" s="1539"/>
      <c r="AC7" s="1539"/>
      <c r="AD7" s="1540"/>
      <c r="AE7" s="1531"/>
      <c r="AF7" s="1532"/>
      <c r="AG7" s="714"/>
      <c r="AH7" s="714"/>
      <c r="AI7" s="714"/>
      <c r="AJ7" s="1533"/>
      <c r="AK7" s="1534"/>
      <c r="AL7" s="1533"/>
      <c r="AM7" s="1535"/>
      <c r="AN7" s="1534"/>
      <c r="AO7" s="1536"/>
      <c r="AP7" s="1536"/>
      <c r="AQ7" s="1537"/>
    </row>
    <row r="8" spans="1:43" ht="18.75" customHeight="1" x14ac:dyDescent="0.4">
      <c r="A8" s="1538" t="s">
        <v>408</v>
      </c>
      <c r="B8" s="1539"/>
      <c r="C8" s="1539"/>
      <c r="D8" s="1539"/>
      <c r="E8" s="1539"/>
      <c r="F8" s="1539"/>
      <c r="G8" s="1539"/>
      <c r="H8" s="1540"/>
      <c r="I8" s="1531"/>
      <c r="J8" s="1532"/>
      <c r="K8" s="714"/>
      <c r="L8" s="714"/>
      <c r="M8" s="714"/>
      <c r="N8" s="1533"/>
      <c r="O8" s="1534"/>
      <c r="P8" s="1533"/>
      <c r="Q8" s="1535"/>
      <c r="R8" s="1534"/>
      <c r="S8" s="1536"/>
      <c r="T8" s="1536"/>
      <c r="U8" s="1537"/>
      <c r="W8" s="1538" t="s">
        <v>408</v>
      </c>
      <c r="X8" s="1539"/>
      <c r="Y8" s="1539"/>
      <c r="Z8" s="1539"/>
      <c r="AA8" s="1539"/>
      <c r="AB8" s="1539"/>
      <c r="AC8" s="1539"/>
      <c r="AD8" s="1540"/>
      <c r="AE8" s="1531"/>
      <c r="AF8" s="1532"/>
      <c r="AG8" s="714"/>
      <c r="AH8" s="714"/>
      <c r="AI8" s="714"/>
      <c r="AJ8" s="1533"/>
      <c r="AK8" s="1534"/>
      <c r="AL8" s="1533"/>
      <c r="AM8" s="1535"/>
      <c r="AN8" s="1534"/>
      <c r="AO8" s="1536"/>
      <c r="AP8" s="1536"/>
      <c r="AQ8" s="1537"/>
    </row>
    <row r="9" spans="1:43" ht="18.75" customHeight="1" x14ac:dyDescent="0.4">
      <c r="A9" s="1538" t="s">
        <v>409</v>
      </c>
      <c r="B9" s="1539"/>
      <c r="C9" s="1539"/>
      <c r="D9" s="1539"/>
      <c r="E9" s="1539"/>
      <c r="F9" s="1539"/>
      <c r="G9" s="1539"/>
      <c r="H9" s="1540"/>
      <c r="I9" s="1531"/>
      <c r="J9" s="1532"/>
      <c r="K9" s="714"/>
      <c r="L9" s="714"/>
      <c r="M9" s="714"/>
      <c r="N9" s="1533"/>
      <c r="O9" s="1534"/>
      <c r="P9" s="1533"/>
      <c r="Q9" s="1535"/>
      <c r="R9" s="1534"/>
      <c r="S9" s="1536"/>
      <c r="T9" s="1536"/>
      <c r="U9" s="1537"/>
      <c r="W9" s="1538" t="s">
        <v>409</v>
      </c>
      <c r="X9" s="1539"/>
      <c r="Y9" s="1539"/>
      <c r="Z9" s="1539"/>
      <c r="AA9" s="1539"/>
      <c r="AB9" s="1539"/>
      <c r="AC9" s="1539"/>
      <c r="AD9" s="1540"/>
      <c r="AE9" s="1531"/>
      <c r="AF9" s="1532"/>
      <c r="AG9" s="714"/>
      <c r="AH9" s="714"/>
      <c r="AI9" s="714"/>
      <c r="AJ9" s="1533"/>
      <c r="AK9" s="1534"/>
      <c r="AL9" s="1533"/>
      <c r="AM9" s="1535"/>
      <c r="AN9" s="1534"/>
      <c r="AO9" s="1536"/>
      <c r="AP9" s="1536"/>
      <c r="AQ9" s="1537"/>
    </row>
    <row r="10" spans="1:43" ht="18.75" customHeight="1" x14ac:dyDescent="0.4">
      <c r="A10" s="1538" t="s">
        <v>410</v>
      </c>
      <c r="B10" s="1539"/>
      <c r="C10" s="1539"/>
      <c r="D10" s="1539"/>
      <c r="E10" s="1539"/>
      <c r="F10" s="1539"/>
      <c r="G10" s="1539"/>
      <c r="H10" s="1540"/>
      <c r="I10" s="1531"/>
      <c r="J10" s="1532"/>
      <c r="K10" s="714"/>
      <c r="L10" s="714"/>
      <c r="M10" s="714"/>
      <c r="N10" s="1533"/>
      <c r="O10" s="1534"/>
      <c r="P10" s="1533"/>
      <c r="Q10" s="1535"/>
      <c r="R10" s="1534"/>
      <c r="S10" s="1536"/>
      <c r="T10" s="1536"/>
      <c r="U10" s="1537"/>
      <c r="W10" s="1538" t="s">
        <v>410</v>
      </c>
      <c r="X10" s="1539"/>
      <c r="Y10" s="1539"/>
      <c r="Z10" s="1539"/>
      <c r="AA10" s="1539"/>
      <c r="AB10" s="1539"/>
      <c r="AC10" s="1539"/>
      <c r="AD10" s="1540"/>
      <c r="AE10" s="1531"/>
      <c r="AF10" s="1532"/>
      <c r="AG10" s="714"/>
      <c r="AH10" s="714"/>
      <c r="AI10" s="714"/>
      <c r="AJ10" s="1533"/>
      <c r="AK10" s="1534"/>
      <c r="AL10" s="1533"/>
      <c r="AM10" s="1535"/>
      <c r="AN10" s="1534"/>
      <c r="AO10" s="1536"/>
      <c r="AP10" s="1536"/>
      <c r="AQ10" s="1537"/>
    </row>
    <row r="11" spans="1:43" ht="18.75" customHeight="1" x14ac:dyDescent="0.4">
      <c r="A11" s="1538" t="s">
        <v>411</v>
      </c>
      <c r="B11" s="1539"/>
      <c r="C11" s="1539"/>
      <c r="D11" s="1539"/>
      <c r="E11" s="1539"/>
      <c r="F11" s="1539"/>
      <c r="G11" s="1539"/>
      <c r="H11" s="1540"/>
      <c r="I11" s="1531"/>
      <c r="J11" s="1532"/>
      <c r="K11" s="714"/>
      <c r="L11" s="714"/>
      <c r="M11" s="714"/>
      <c r="N11" s="1533"/>
      <c r="O11" s="1534"/>
      <c r="P11" s="1533"/>
      <c r="Q11" s="1535"/>
      <c r="R11" s="1534"/>
      <c r="S11" s="1536"/>
      <c r="T11" s="1536"/>
      <c r="U11" s="1537"/>
      <c r="W11" s="1538" t="s">
        <v>411</v>
      </c>
      <c r="X11" s="1539"/>
      <c r="Y11" s="1539"/>
      <c r="Z11" s="1539"/>
      <c r="AA11" s="1539"/>
      <c r="AB11" s="1539"/>
      <c r="AC11" s="1539"/>
      <c r="AD11" s="1540"/>
      <c r="AE11" s="1531"/>
      <c r="AF11" s="1532"/>
      <c r="AG11" s="714"/>
      <c r="AH11" s="714"/>
      <c r="AI11" s="714"/>
      <c r="AJ11" s="1533"/>
      <c r="AK11" s="1534"/>
      <c r="AL11" s="1533"/>
      <c r="AM11" s="1535"/>
      <c r="AN11" s="1534"/>
      <c r="AO11" s="1536"/>
      <c r="AP11" s="1536"/>
      <c r="AQ11" s="1537"/>
    </row>
    <row r="12" spans="1:43" ht="18.75" customHeight="1" x14ac:dyDescent="0.4">
      <c r="A12" s="1538" t="s">
        <v>432</v>
      </c>
      <c r="B12" s="1539"/>
      <c r="C12" s="1539"/>
      <c r="D12" s="1539"/>
      <c r="E12" s="1539"/>
      <c r="F12" s="1539"/>
      <c r="G12" s="1539"/>
      <c r="H12" s="1540"/>
      <c r="I12" s="1531"/>
      <c r="J12" s="1532"/>
      <c r="K12" s="714"/>
      <c r="L12" s="714"/>
      <c r="M12" s="714"/>
      <c r="N12" s="1533"/>
      <c r="O12" s="1534"/>
      <c r="P12" s="1533"/>
      <c r="Q12" s="1535"/>
      <c r="R12" s="1534"/>
      <c r="S12" s="1536"/>
      <c r="T12" s="1536"/>
      <c r="U12" s="1537"/>
      <c r="W12" s="1538" t="s">
        <v>432</v>
      </c>
      <c r="X12" s="1539"/>
      <c r="Y12" s="1539"/>
      <c r="Z12" s="1539"/>
      <c r="AA12" s="1539"/>
      <c r="AB12" s="1539"/>
      <c r="AC12" s="1539"/>
      <c r="AD12" s="1540"/>
      <c r="AE12" s="1531"/>
      <c r="AF12" s="1532"/>
      <c r="AG12" s="714"/>
      <c r="AH12" s="714"/>
      <c r="AI12" s="714"/>
      <c r="AJ12" s="1533"/>
      <c r="AK12" s="1534"/>
      <c r="AL12" s="1533"/>
      <c r="AM12" s="1535"/>
      <c r="AN12" s="1534"/>
      <c r="AO12" s="1536"/>
      <c r="AP12" s="1536"/>
      <c r="AQ12" s="1537"/>
    </row>
    <row r="13" spans="1:43" ht="18.75" customHeight="1" x14ac:dyDescent="0.4">
      <c r="A13" s="1538" t="s">
        <v>412</v>
      </c>
      <c r="B13" s="1539"/>
      <c r="C13" s="1539"/>
      <c r="D13" s="1539"/>
      <c r="E13" s="1539"/>
      <c r="F13" s="1539"/>
      <c r="G13" s="1539"/>
      <c r="H13" s="1540"/>
      <c r="I13" s="1531"/>
      <c r="J13" s="1532"/>
      <c r="K13" s="714"/>
      <c r="L13" s="714"/>
      <c r="M13" s="714"/>
      <c r="N13" s="1533"/>
      <c r="O13" s="1534"/>
      <c r="P13" s="1533"/>
      <c r="Q13" s="1535"/>
      <c r="R13" s="1534"/>
      <c r="S13" s="1536"/>
      <c r="T13" s="1536"/>
      <c r="U13" s="1537"/>
      <c r="W13" s="1538" t="s">
        <v>413</v>
      </c>
      <c r="X13" s="1539"/>
      <c r="Y13" s="1539"/>
      <c r="Z13" s="1539"/>
      <c r="AA13" s="1539"/>
      <c r="AB13" s="1539"/>
      <c r="AC13" s="1539"/>
      <c r="AD13" s="1540"/>
      <c r="AE13" s="1531"/>
      <c r="AF13" s="1532"/>
      <c r="AG13" s="714"/>
      <c r="AH13" s="714"/>
      <c r="AI13" s="714"/>
      <c r="AJ13" s="1533"/>
      <c r="AK13" s="1534"/>
      <c r="AL13" s="1533"/>
      <c r="AM13" s="1535"/>
      <c r="AN13" s="1534"/>
      <c r="AO13" s="1536"/>
      <c r="AP13" s="1536"/>
      <c r="AQ13" s="1537"/>
    </row>
    <row r="14" spans="1:43" ht="18.75" customHeight="1" x14ac:dyDescent="0.4">
      <c r="A14" s="1538" t="s">
        <v>433</v>
      </c>
      <c r="B14" s="1539"/>
      <c r="C14" s="1539"/>
      <c r="D14" s="1539"/>
      <c r="E14" s="1539"/>
      <c r="F14" s="1539"/>
      <c r="G14" s="1539"/>
      <c r="H14" s="1540"/>
      <c r="I14" s="1531"/>
      <c r="J14" s="1532"/>
      <c r="K14" s="714"/>
      <c r="L14" s="714"/>
      <c r="M14" s="714"/>
      <c r="N14" s="1533"/>
      <c r="O14" s="1534"/>
      <c r="P14" s="1533"/>
      <c r="Q14" s="1535"/>
      <c r="R14" s="1534"/>
      <c r="S14" s="1536"/>
      <c r="T14" s="1536"/>
      <c r="U14" s="1537"/>
      <c r="W14" s="1538" t="s">
        <v>434</v>
      </c>
      <c r="X14" s="1539"/>
      <c r="Y14" s="1539"/>
      <c r="Z14" s="1539"/>
      <c r="AA14" s="1539"/>
      <c r="AB14" s="1539"/>
      <c r="AC14" s="1539"/>
      <c r="AD14" s="1540"/>
      <c r="AE14" s="1531"/>
      <c r="AF14" s="1532"/>
      <c r="AG14" s="714"/>
      <c r="AH14" s="714"/>
      <c r="AI14" s="714"/>
      <c r="AJ14" s="1533"/>
      <c r="AK14" s="1534"/>
      <c r="AL14" s="1533"/>
      <c r="AM14" s="1535"/>
      <c r="AN14" s="1534"/>
      <c r="AO14" s="1536"/>
      <c r="AP14" s="1536"/>
      <c r="AQ14" s="1537"/>
    </row>
    <row r="15" spans="1:43" ht="18.75" customHeight="1" x14ac:dyDescent="0.4">
      <c r="A15" s="1538" t="s">
        <v>435</v>
      </c>
      <c r="B15" s="1539"/>
      <c r="C15" s="1539"/>
      <c r="D15" s="1539"/>
      <c r="E15" s="1539"/>
      <c r="F15" s="1539"/>
      <c r="G15" s="1539"/>
      <c r="H15" s="1540"/>
      <c r="I15" s="1531"/>
      <c r="J15" s="1532"/>
      <c r="K15" s="714"/>
      <c r="L15" s="714"/>
      <c r="M15" s="714"/>
      <c r="N15" s="1533"/>
      <c r="O15" s="1534"/>
      <c r="P15" s="1533"/>
      <c r="Q15" s="1535"/>
      <c r="R15" s="1534"/>
      <c r="S15" s="1536"/>
      <c r="T15" s="1536"/>
      <c r="U15" s="1537"/>
      <c r="W15" s="1538" t="s">
        <v>436</v>
      </c>
      <c r="X15" s="1539"/>
      <c r="Y15" s="1539"/>
      <c r="Z15" s="1539"/>
      <c r="AA15" s="1539"/>
      <c r="AB15" s="1539"/>
      <c r="AC15" s="1539"/>
      <c r="AD15" s="1540"/>
      <c r="AE15" s="1531"/>
      <c r="AF15" s="1532"/>
      <c r="AG15" s="714"/>
      <c r="AH15" s="714"/>
      <c r="AI15" s="714"/>
      <c r="AJ15" s="1533"/>
      <c r="AK15" s="1534"/>
      <c r="AL15" s="1533"/>
      <c r="AM15" s="1535"/>
      <c r="AN15" s="1534"/>
      <c r="AO15" s="1536"/>
      <c r="AP15" s="1536"/>
      <c r="AQ15" s="1537"/>
    </row>
    <row r="16" spans="1:43" ht="18.75" customHeight="1" x14ac:dyDescent="0.4">
      <c r="A16" s="1528" t="s">
        <v>437</v>
      </c>
      <c r="B16" s="1529"/>
      <c r="C16" s="1529"/>
      <c r="D16" s="1529"/>
      <c r="E16" s="1529"/>
      <c r="F16" s="1529"/>
      <c r="G16" s="1529"/>
      <c r="H16" s="1530"/>
      <c r="I16" s="1531"/>
      <c r="J16" s="1532"/>
      <c r="K16" s="714"/>
      <c r="L16" s="714"/>
      <c r="M16" s="714"/>
      <c r="N16" s="1533"/>
      <c r="O16" s="1534"/>
      <c r="P16" s="1533"/>
      <c r="Q16" s="1535"/>
      <c r="R16" s="1534"/>
      <c r="S16" s="1536"/>
      <c r="T16" s="1536"/>
      <c r="U16" s="1537"/>
      <c r="W16" s="1528" t="s">
        <v>438</v>
      </c>
      <c r="X16" s="1529"/>
      <c r="Y16" s="1529"/>
      <c r="Z16" s="1529"/>
      <c r="AA16" s="1529"/>
      <c r="AB16" s="1529"/>
      <c r="AC16" s="1529"/>
      <c r="AD16" s="1530"/>
      <c r="AE16" s="1531"/>
      <c r="AF16" s="1532"/>
      <c r="AG16" s="714"/>
      <c r="AH16" s="714"/>
      <c r="AI16" s="714"/>
      <c r="AJ16" s="1533"/>
      <c r="AK16" s="1534"/>
      <c r="AL16" s="1533"/>
      <c r="AM16" s="1535"/>
      <c r="AN16" s="1534"/>
      <c r="AO16" s="1536"/>
      <c r="AP16" s="1536"/>
      <c r="AQ16" s="1537"/>
    </row>
    <row r="17" spans="1:43" ht="18.75" customHeight="1" x14ac:dyDescent="0.4">
      <c r="A17" s="1538" t="s">
        <v>439</v>
      </c>
      <c r="B17" s="1539"/>
      <c r="C17" s="1539"/>
      <c r="D17" s="1539"/>
      <c r="E17" s="1539"/>
      <c r="F17" s="1539"/>
      <c r="G17" s="1539"/>
      <c r="H17" s="1540"/>
      <c r="I17" s="1531"/>
      <c r="J17" s="1532"/>
      <c r="K17" s="714"/>
      <c r="L17" s="714"/>
      <c r="M17" s="714"/>
      <c r="N17" s="1533"/>
      <c r="O17" s="1534"/>
      <c r="P17" s="1533"/>
      <c r="Q17" s="1535"/>
      <c r="R17" s="1534"/>
      <c r="S17" s="1536"/>
      <c r="T17" s="1536"/>
      <c r="U17" s="1537"/>
      <c r="W17" s="1538" t="s">
        <v>440</v>
      </c>
      <c r="X17" s="1539"/>
      <c r="Y17" s="1539"/>
      <c r="Z17" s="1539"/>
      <c r="AA17" s="1539"/>
      <c r="AB17" s="1539"/>
      <c r="AC17" s="1539"/>
      <c r="AD17" s="1540"/>
      <c r="AE17" s="1531"/>
      <c r="AF17" s="1532"/>
      <c r="AG17" s="714"/>
      <c r="AH17" s="714"/>
      <c r="AI17" s="714"/>
      <c r="AJ17" s="1533"/>
      <c r="AK17" s="1534"/>
      <c r="AL17" s="1533"/>
      <c r="AM17" s="1535"/>
      <c r="AN17" s="1534"/>
      <c r="AO17" s="1536"/>
      <c r="AP17" s="1536"/>
      <c r="AQ17" s="1537"/>
    </row>
    <row r="18" spans="1:43" ht="18.75" customHeight="1" x14ac:dyDescent="0.4">
      <c r="A18" s="1528" t="s">
        <v>414</v>
      </c>
      <c r="B18" s="1529"/>
      <c r="C18" s="1529"/>
      <c r="D18" s="1529"/>
      <c r="E18" s="1529"/>
      <c r="F18" s="1529"/>
      <c r="G18" s="1529"/>
      <c r="H18" s="1530"/>
      <c r="I18" s="1531"/>
      <c r="J18" s="1532"/>
      <c r="K18" s="714"/>
      <c r="L18" s="714"/>
      <c r="M18" s="714"/>
      <c r="N18" s="1533"/>
      <c r="O18" s="1534"/>
      <c r="P18" s="1533"/>
      <c r="Q18" s="1535"/>
      <c r="R18" s="1534"/>
      <c r="S18" s="1536"/>
      <c r="T18" s="1536"/>
      <c r="U18" s="1537"/>
      <c r="W18" s="1528" t="s">
        <v>415</v>
      </c>
      <c r="X18" s="1529"/>
      <c r="Y18" s="1529"/>
      <c r="Z18" s="1529"/>
      <c r="AA18" s="1529"/>
      <c r="AB18" s="1529"/>
      <c r="AC18" s="1529"/>
      <c r="AD18" s="1530"/>
      <c r="AE18" s="1531"/>
      <c r="AF18" s="1532"/>
      <c r="AG18" s="714"/>
      <c r="AH18" s="714"/>
      <c r="AI18" s="714"/>
      <c r="AJ18" s="1533"/>
      <c r="AK18" s="1534"/>
      <c r="AL18" s="1533"/>
      <c r="AM18" s="1535"/>
      <c r="AN18" s="1534"/>
      <c r="AO18" s="1536"/>
      <c r="AP18" s="1536"/>
      <c r="AQ18" s="1537"/>
    </row>
    <row r="19" spans="1:43" ht="18.75" customHeight="1" thickBot="1" x14ac:dyDescent="0.45">
      <c r="A19" s="1518" t="s">
        <v>416</v>
      </c>
      <c r="B19" s="1519"/>
      <c r="C19" s="1519"/>
      <c r="D19" s="1519"/>
      <c r="E19" s="1519"/>
      <c r="F19" s="1519"/>
      <c r="G19" s="1519"/>
      <c r="H19" s="1520"/>
      <c r="I19" s="1521"/>
      <c r="J19" s="1522"/>
      <c r="K19" s="715"/>
      <c r="L19" s="715"/>
      <c r="M19" s="715"/>
      <c r="N19" s="1523"/>
      <c r="O19" s="1524"/>
      <c r="P19" s="1523"/>
      <c r="Q19" s="1525"/>
      <c r="R19" s="1524"/>
      <c r="S19" s="1526"/>
      <c r="T19" s="1526"/>
      <c r="U19" s="1527"/>
      <c r="W19" s="1518" t="s">
        <v>417</v>
      </c>
      <c r="X19" s="1519"/>
      <c r="Y19" s="1519"/>
      <c r="Z19" s="1519"/>
      <c r="AA19" s="1519"/>
      <c r="AB19" s="1519"/>
      <c r="AC19" s="1519"/>
      <c r="AD19" s="1520"/>
      <c r="AE19" s="1521"/>
      <c r="AF19" s="1522"/>
      <c r="AG19" s="715"/>
      <c r="AH19" s="715"/>
      <c r="AI19" s="715"/>
      <c r="AJ19" s="1523"/>
      <c r="AK19" s="1524"/>
      <c r="AL19" s="1523"/>
      <c r="AM19" s="1525"/>
      <c r="AN19" s="1524"/>
      <c r="AO19" s="1526"/>
      <c r="AP19" s="1526"/>
      <c r="AQ19" s="1527"/>
    </row>
    <row r="20" spans="1:43" ht="18.75" customHeight="1" x14ac:dyDescent="0.4">
      <c r="A20" s="277"/>
      <c r="N20" s="277"/>
      <c r="O20" s="277"/>
      <c r="P20" s="277"/>
      <c r="Q20" s="277"/>
      <c r="R20" s="277"/>
      <c r="S20" s="277"/>
      <c r="T20" s="277"/>
      <c r="U20" s="277"/>
    </row>
    <row r="21" spans="1:43" ht="18.75" customHeight="1" thickBot="1" x14ac:dyDescent="0.45">
      <c r="A21" s="54" t="s">
        <v>418</v>
      </c>
      <c r="W21" s="54" t="s">
        <v>1083</v>
      </c>
    </row>
    <row r="22" spans="1:43" ht="18.75" customHeight="1" x14ac:dyDescent="0.4">
      <c r="A22" s="1546" t="s">
        <v>400</v>
      </c>
      <c r="B22" s="1547"/>
      <c r="C22" s="1547"/>
      <c r="D22" s="1547"/>
      <c r="E22" s="1547"/>
      <c r="F22" s="1547"/>
      <c r="G22" s="1547"/>
      <c r="H22" s="1548"/>
      <c r="I22" s="1552" t="s">
        <v>401</v>
      </c>
      <c r="J22" s="1553"/>
      <c r="K22" s="1556" t="s">
        <v>402</v>
      </c>
      <c r="L22" s="1557"/>
      <c r="M22" s="1558"/>
      <c r="N22" s="1562" t="s">
        <v>403</v>
      </c>
      <c r="O22" s="1563"/>
      <c r="P22" s="1566" t="s">
        <v>404</v>
      </c>
      <c r="Q22" s="1567"/>
      <c r="R22" s="1568"/>
      <c r="S22" s="1572" t="s">
        <v>405</v>
      </c>
      <c r="T22" s="1567"/>
      <c r="U22" s="1573"/>
      <c r="W22" s="1546" t="s">
        <v>400</v>
      </c>
      <c r="X22" s="1547"/>
      <c r="Y22" s="1547"/>
      <c r="Z22" s="1547"/>
      <c r="AA22" s="1547"/>
      <c r="AB22" s="1547"/>
      <c r="AC22" s="1547"/>
      <c r="AD22" s="1548"/>
      <c r="AE22" s="1552" t="s">
        <v>401</v>
      </c>
      <c r="AF22" s="1553"/>
      <c r="AG22" s="1556" t="s">
        <v>402</v>
      </c>
      <c r="AH22" s="1557"/>
      <c r="AI22" s="1558"/>
      <c r="AJ22" s="1562" t="s">
        <v>403</v>
      </c>
      <c r="AK22" s="1563"/>
      <c r="AL22" s="1566" t="s">
        <v>404</v>
      </c>
      <c r="AM22" s="1567"/>
      <c r="AN22" s="1568"/>
      <c r="AO22" s="1572" t="s">
        <v>405</v>
      </c>
      <c r="AP22" s="1567"/>
      <c r="AQ22" s="1573"/>
    </row>
    <row r="23" spans="1:43" ht="18.75" customHeight="1" x14ac:dyDescent="0.4">
      <c r="A23" s="1549"/>
      <c r="B23" s="1550"/>
      <c r="C23" s="1550"/>
      <c r="D23" s="1550"/>
      <c r="E23" s="1550"/>
      <c r="F23" s="1550"/>
      <c r="G23" s="1550"/>
      <c r="H23" s="1551"/>
      <c r="I23" s="1554"/>
      <c r="J23" s="1555"/>
      <c r="K23" s="1559"/>
      <c r="L23" s="1560"/>
      <c r="M23" s="1561"/>
      <c r="N23" s="1564"/>
      <c r="O23" s="1565"/>
      <c r="P23" s="1569"/>
      <c r="Q23" s="1570"/>
      <c r="R23" s="1571"/>
      <c r="S23" s="1574"/>
      <c r="T23" s="1570"/>
      <c r="U23" s="1575"/>
      <c r="W23" s="1549"/>
      <c r="X23" s="1550"/>
      <c r="Y23" s="1550"/>
      <c r="Z23" s="1550"/>
      <c r="AA23" s="1550"/>
      <c r="AB23" s="1550"/>
      <c r="AC23" s="1550"/>
      <c r="AD23" s="1551"/>
      <c r="AE23" s="1554"/>
      <c r="AF23" s="1555"/>
      <c r="AG23" s="1559"/>
      <c r="AH23" s="1560"/>
      <c r="AI23" s="1561"/>
      <c r="AJ23" s="1564"/>
      <c r="AK23" s="1565"/>
      <c r="AL23" s="1569"/>
      <c r="AM23" s="1570"/>
      <c r="AN23" s="1571"/>
      <c r="AO23" s="1574"/>
      <c r="AP23" s="1570"/>
      <c r="AQ23" s="1575"/>
    </row>
    <row r="24" spans="1:43" ht="18.75" customHeight="1" x14ac:dyDescent="0.4">
      <c r="A24" s="1541" t="s">
        <v>431</v>
      </c>
      <c r="B24" s="1542"/>
      <c r="C24" s="1542"/>
      <c r="D24" s="1542"/>
      <c r="E24" s="1542"/>
      <c r="F24" s="1542"/>
      <c r="G24" s="1542"/>
      <c r="H24" s="1543"/>
      <c r="I24" s="1544"/>
      <c r="J24" s="1545"/>
      <c r="K24" s="714"/>
      <c r="L24" s="714"/>
      <c r="M24" s="714"/>
      <c r="N24" s="1533"/>
      <c r="O24" s="1534"/>
      <c r="P24" s="1533"/>
      <c r="Q24" s="1535"/>
      <c r="R24" s="1534"/>
      <c r="S24" s="1536"/>
      <c r="T24" s="1536"/>
      <c r="U24" s="1537"/>
      <c r="W24" s="1541" t="s">
        <v>431</v>
      </c>
      <c r="X24" s="1542"/>
      <c r="Y24" s="1542"/>
      <c r="Z24" s="1542"/>
      <c r="AA24" s="1542"/>
      <c r="AB24" s="1542"/>
      <c r="AC24" s="1542"/>
      <c r="AD24" s="1543"/>
      <c r="AE24" s="1544"/>
      <c r="AF24" s="1545"/>
      <c r="AG24" s="714"/>
      <c r="AH24" s="714"/>
      <c r="AI24" s="714"/>
      <c r="AJ24" s="1533"/>
      <c r="AK24" s="1534"/>
      <c r="AL24" s="1533"/>
      <c r="AM24" s="1535"/>
      <c r="AN24" s="1534"/>
      <c r="AO24" s="1536"/>
      <c r="AP24" s="1536"/>
      <c r="AQ24" s="1537"/>
    </row>
    <row r="25" spans="1:43" ht="18.75" customHeight="1" x14ac:dyDescent="0.4">
      <c r="A25" s="1538" t="s">
        <v>407</v>
      </c>
      <c r="B25" s="1539"/>
      <c r="C25" s="1539"/>
      <c r="D25" s="1539"/>
      <c r="E25" s="1539"/>
      <c r="F25" s="1539"/>
      <c r="G25" s="1539"/>
      <c r="H25" s="1540"/>
      <c r="I25" s="1531"/>
      <c r="J25" s="1532"/>
      <c r="K25" s="714"/>
      <c r="L25" s="714"/>
      <c r="M25" s="714"/>
      <c r="N25" s="1533"/>
      <c r="O25" s="1534"/>
      <c r="P25" s="1533"/>
      <c r="Q25" s="1535"/>
      <c r="R25" s="1534"/>
      <c r="S25" s="1536"/>
      <c r="T25" s="1536"/>
      <c r="U25" s="1537"/>
      <c r="W25" s="1538" t="s">
        <v>407</v>
      </c>
      <c r="X25" s="1539"/>
      <c r="Y25" s="1539"/>
      <c r="Z25" s="1539"/>
      <c r="AA25" s="1539"/>
      <c r="AB25" s="1539"/>
      <c r="AC25" s="1539"/>
      <c r="AD25" s="1540"/>
      <c r="AE25" s="1531"/>
      <c r="AF25" s="1532"/>
      <c r="AG25" s="714"/>
      <c r="AH25" s="714"/>
      <c r="AI25" s="714"/>
      <c r="AJ25" s="1533"/>
      <c r="AK25" s="1534"/>
      <c r="AL25" s="1533"/>
      <c r="AM25" s="1535"/>
      <c r="AN25" s="1534"/>
      <c r="AO25" s="1536"/>
      <c r="AP25" s="1536"/>
      <c r="AQ25" s="1537"/>
    </row>
    <row r="26" spans="1:43" ht="18.75" customHeight="1" x14ac:dyDescent="0.4">
      <c r="A26" s="1538" t="s">
        <v>408</v>
      </c>
      <c r="B26" s="1539"/>
      <c r="C26" s="1539"/>
      <c r="D26" s="1539"/>
      <c r="E26" s="1539"/>
      <c r="F26" s="1539"/>
      <c r="G26" s="1539"/>
      <c r="H26" s="1540"/>
      <c r="I26" s="1531"/>
      <c r="J26" s="1532"/>
      <c r="K26" s="714"/>
      <c r="L26" s="714"/>
      <c r="M26" s="714"/>
      <c r="N26" s="1533"/>
      <c r="O26" s="1534"/>
      <c r="P26" s="1533"/>
      <c r="Q26" s="1535"/>
      <c r="R26" s="1534"/>
      <c r="S26" s="1536"/>
      <c r="T26" s="1536"/>
      <c r="U26" s="1537"/>
      <c r="W26" s="1538" t="s">
        <v>408</v>
      </c>
      <c r="X26" s="1539"/>
      <c r="Y26" s="1539"/>
      <c r="Z26" s="1539"/>
      <c r="AA26" s="1539"/>
      <c r="AB26" s="1539"/>
      <c r="AC26" s="1539"/>
      <c r="AD26" s="1540"/>
      <c r="AE26" s="1531"/>
      <c r="AF26" s="1532"/>
      <c r="AG26" s="714"/>
      <c r="AH26" s="714"/>
      <c r="AI26" s="714"/>
      <c r="AJ26" s="1533"/>
      <c r="AK26" s="1534"/>
      <c r="AL26" s="1533"/>
      <c r="AM26" s="1535"/>
      <c r="AN26" s="1534"/>
      <c r="AO26" s="1536"/>
      <c r="AP26" s="1536"/>
      <c r="AQ26" s="1537"/>
    </row>
    <row r="27" spans="1:43" ht="18.75" customHeight="1" x14ac:dyDescent="0.4">
      <c r="A27" s="1538" t="s">
        <v>409</v>
      </c>
      <c r="B27" s="1539"/>
      <c r="C27" s="1539"/>
      <c r="D27" s="1539"/>
      <c r="E27" s="1539"/>
      <c r="F27" s="1539"/>
      <c r="G27" s="1539"/>
      <c r="H27" s="1540"/>
      <c r="I27" s="1531"/>
      <c r="J27" s="1532"/>
      <c r="K27" s="714"/>
      <c r="L27" s="714"/>
      <c r="M27" s="714"/>
      <c r="N27" s="1533"/>
      <c r="O27" s="1534"/>
      <c r="P27" s="1533"/>
      <c r="Q27" s="1535"/>
      <c r="R27" s="1534"/>
      <c r="S27" s="1536"/>
      <c r="T27" s="1536"/>
      <c r="U27" s="1537"/>
      <c r="W27" s="1538" t="s">
        <v>409</v>
      </c>
      <c r="X27" s="1539"/>
      <c r="Y27" s="1539"/>
      <c r="Z27" s="1539"/>
      <c r="AA27" s="1539"/>
      <c r="AB27" s="1539"/>
      <c r="AC27" s="1539"/>
      <c r="AD27" s="1540"/>
      <c r="AE27" s="1531"/>
      <c r="AF27" s="1532"/>
      <c r="AG27" s="714"/>
      <c r="AH27" s="714"/>
      <c r="AI27" s="714"/>
      <c r="AJ27" s="1533"/>
      <c r="AK27" s="1534"/>
      <c r="AL27" s="1533"/>
      <c r="AM27" s="1535"/>
      <c r="AN27" s="1534"/>
      <c r="AO27" s="1536"/>
      <c r="AP27" s="1536"/>
      <c r="AQ27" s="1537"/>
    </row>
    <row r="28" spans="1:43" ht="18.75" customHeight="1" x14ac:dyDescent="0.4">
      <c r="A28" s="1538" t="s">
        <v>410</v>
      </c>
      <c r="B28" s="1539"/>
      <c r="C28" s="1539"/>
      <c r="D28" s="1539"/>
      <c r="E28" s="1539"/>
      <c r="F28" s="1539"/>
      <c r="G28" s="1539"/>
      <c r="H28" s="1540"/>
      <c r="I28" s="1531"/>
      <c r="J28" s="1532"/>
      <c r="K28" s="714"/>
      <c r="L28" s="714"/>
      <c r="M28" s="714"/>
      <c r="N28" s="1533"/>
      <c r="O28" s="1534"/>
      <c r="P28" s="1533"/>
      <c r="Q28" s="1535"/>
      <c r="R28" s="1534"/>
      <c r="S28" s="1536"/>
      <c r="T28" s="1536"/>
      <c r="U28" s="1537"/>
      <c r="W28" s="1538" t="s">
        <v>410</v>
      </c>
      <c r="X28" s="1539"/>
      <c r="Y28" s="1539"/>
      <c r="Z28" s="1539"/>
      <c r="AA28" s="1539"/>
      <c r="AB28" s="1539"/>
      <c r="AC28" s="1539"/>
      <c r="AD28" s="1540"/>
      <c r="AE28" s="1531"/>
      <c r="AF28" s="1532"/>
      <c r="AG28" s="714"/>
      <c r="AH28" s="714"/>
      <c r="AI28" s="714"/>
      <c r="AJ28" s="1533"/>
      <c r="AK28" s="1534"/>
      <c r="AL28" s="1533"/>
      <c r="AM28" s="1535"/>
      <c r="AN28" s="1534"/>
      <c r="AO28" s="1536"/>
      <c r="AP28" s="1536"/>
      <c r="AQ28" s="1537"/>
    </row>
    <row r="29" spans="1:43" ht="18.75" customHeight="1" x14ac:dyDescent="0.4">
      <c r="A29" s="1538" t="s">
        <v>411</v>
      </c>
      <c r="B29" s="1539"/>
      <c r="C29" s="1539"/>
      <c r="D29" s="1539"/>
      <c r="E29" s="1539"/>
      <c r="F29" s="1539"/>
      <c r="G29" s="1539"/>
      <c r="H29" s="1540"/>
      <c r="I29" s="1531"/>
      <c r="J29" s="1532"/>
      <c r="K29" s="714"/>
      <c r="L29" s="714"/>
      <c r="M29" s="714"/>
      <c r="N29" s="1533"/>
      <c r="O29" s="1534"/>
      <c r="P29" s="1533"/>
      <c r="Q29" s="1535"/>
      <c r="R29" s="1534"/>
      <c r="S29" s="1536"/>
      <c r="T29" s="1536"/>
      <c r="U29" s="1537"/>
      <c r="W29" s="1538" t="s">
        <v>411</v>
      </c>
      <c r="X29" s="1539"/>
      <c r="Y29" s="1539"/>
      <c r="Z29" s="1539"/>
      <c r="AA29" s="1539"/>
      <c r="AB29" s="1539"/>
      <c r="AC29" s="1539"/>
      <c r="AD29" s="1540"/>
      <c r="AE29" s="1531"/>
      <c r="AF29" s="1532"/>
      <c r="AG29" s="714"/>
      <c r="AH29" s="714"/>
      <c r="AI29" s="714"/>
      <c r="AJ29" s="1533"/>
      <c r="AK29" s="1534"/>
      <c r="AL29" s="1533"/>
      <c r="AM29" s="1535"/>
      <c r="AN29" s="1534"/>
      <c r="AO29" s="1536"/>
      <c r="AP29" s="1536"/>
      <c r="AQ29" s="1537"/>
    </row>
    <row r="30" spans="1:43" ht="18.75" customHeight="1" x14ac:dyDescent="0.4">
      <c r="A30" s="1538" t="s">
        <v>432</v>
      </c>
      <c r="B30" s="1539"/>
      <c r="C30" s="1539"/>
      <c r="D30" s="1539"/>
      <c r="E30" s="1539"/>
      <c r="F30" s="1539"/>
      <c r="G30" s="1539"/>
      <c r="H30" s="1540"/>
      <c r="I30" s="1531"/>
      <c r="J30" s="1532"/>
      <c r="K30" s="714"/>
      <c r="L30" s="714"/>
      <c r="M30" s="714"/>
      <c r="N30" s="1533"/>
      <c r="O30" s="1534"/>
      <c r="P30" s="1533"/>
      <c r="Q30" s="1535"/>
      <c r="R30" s="1534"/>
      <c r="S30" s="1536"/>
      <c r="T30" s="1536"/>
      <c r="U30" s="1537"/>
      <c r="W30" s="1538" t="s">
        <v>432</v>
      </c>
      <c r="X30" s="1539"/>
      <c r="Y30" s="1539"/>
      <c r="Z30" s="1539"/>
      <c r="AA30" s="1539"/>
      <c r="AB30" s="1539"/>
      <c r="AC30" s="1539"/>
      <c r="AD30" s="1540"/>
      <c r="AE30" s="1531"/>
      <c r="AF30" s="1532"/>
      <c r="AG30" s="714"/>
      <c r="AH30" s="714"/>
      <c r="AI30" s="714"/>
      <c r="AJ30" s="1533"/>
      <c r="AK30" s="1534"/>
      <c r="AL30" s="1533"/>
      <c r="AM30" s="1535"/>
      <c r="AN30" s="1534"/>
      <c r="AO30" s="1536"/>
      <c r="AP30" s="1536"/>
      <c r="AQ30" s="1537"/>
    </row>
    <row r="31" spans="1:43" ht="18.75" customHeight="1" x14ac:dyDescent="0.4">
      <c r="A31" s="1538" t="s">
        <v>412</v>
      </c>
      <c r="B31" s="1539"/>
      <c r="C31" s="1539"/>
      <c r="D31" s="1539"/>
      <c r="E31" s="1539"/>
      <c r="F31" s="1539"/>
      <c r="G31" s="1539"/>
      <c r="H31" s="1540"/>
      <c r="I31" s="1531"/>
      <c r="J31" s="1532"/>
      <c r="K31" s="714"/>
      <c r="L31" s="714"/>
      <c r="M31" s="714"/>
      <c r="N31" s="1533"/>
      <c r="O31" s="1534"/>
      <c r="P31" s="1533"/>
      <c r="Q31" s="1535"/>
      <c r="R31" s="1534"/>
      <c r="S31" s="1536"/>
      <c r="T31" s="1536"/>
      <c r="U31" s="1537"/>
      <c r="W31" s="1538" t="s">
        <v>413</v>
      </c>
      <c r="X31" s="1539"/>
      <c r="Y31" s="1539"/>
      <c r="Z31" s="1539"/>
      <c r="AA31" s="1539"/>
      <c r="AB31" s="1539"/>
      <c r="AC31" s="1539"/>
      <c r="AD31" s="1540"/>
      <c r="AE31" s="1531"/>
      <c r="AF31" s="1532"/>
      <c r="AG31" s="714"/>
      <c r="AH31" s="714"/>
      <c r="AI31" s="714"/>
      <c r="AJ31" s="1533"/>
      <c r="AK31" s="1534"/>
      <c r="AL31" s="1533"/>
      <c r="AM31" s="1535"/>
      <c r="AN31" s="1534"/>
      <c r="AO31" s="1536"/>
      <c r="AP31" s="1536"/>
      <c r="AQ31" s="1537"/>
    </row>
    <row r="32" spans="1:43" ht="18.75" customHeight="1" x14ac:dyDescent="0.4">
      <c r="A32" s="1538" t="s">
        <v>433</v>
      </c>
      <c r="B32" s="1539"/>
      <c r="C32" s="1539"/>
      <c r="D32" s="1539"/>
      <c r="E32" s="1539"/>
      <c r="F32" s="1539"/>
      <c r="G32" s="1539"/>
      <c r="H32" s="1540"/>
      <c r="I32" s="1531"/>
      <c r="J32" s="1532"/>
      <c r="K32" s="714"/>
      <c r="L32" s="714"/>
      <c r="M32" s="714"/>
      <c r="N32" s="1533"/>
      <c r="O32" s="1534"/>
      <c r="P32" s="1533"/>
      <c r="Q32" s="1535"/>
      <c r="R32" s="1534"/>
      <c r="S32" s="1536"/>
      <c r="T32" s="1536"/>
      <c r="U32" s="1537"/>
      <c r="W32" s="1538" t="s">
        <v>434</v>
      </c>
      <c r="X32" s="1539"/>
      <c r="Y32" s="1539"/>
      <c r="Z32" s="1539"/>
      <c r="AA32" s="1539"/>
      <c r="AB32" s="1539"/>
      <c r="AC32" s="1539"/>
      <c r="AD32" s="1540"/>
      <c r="AE32" s="1531"/>
      <c r="AF32" s="1532"/>
      <c r="AG32" s="714"/>
      <c r="AH32" s="714"/>
      <c r="AI32" s="714"/>
      <c r="AJ32" s="1533"/>
      <c r="AK32" s="1534"/>
      <c r="AL32" s="1533"/>
      <c r="AM32" s="1535"/>
      <c r="AN32" s="1534"/>
      <c r="AO32" s="1536"/>
      <c r="AP32" s="1536"/>
      <c r="AQ32" s="1537"/>
    </row>
    <row r="33" spans="1:45" ht="18.75" customHeight="1" x14ac:dyDescent="0.4">
      <c r="A33" s="1538" t="s">
        <v>435</v>
      </c>
      <c r="B33" s="1539"/>
      <c r="C33" s="1539"/>
      <c r="D33" s="1539"/>
      <c r="E33" s="1539"/>
      <c r="F33" s="1539"/>
      <c r="G33" s="1539"/>
      <c r="H33" s="1540"/>
      <c r="I33" s="1531"/>
      <c r="J33" s="1532"/>
      <c r="K33" s="714"/>
      <c r="L33" s="714"/>
      <c r="M33" s="714"/>
      <c r="N33" s="1533"/>
      <c r="O33" s="1534"/>
      <c r="P33" s="1533"/>
      <c r="Q33" s="1535"/>
      <c r="R33" s="1534"/>
      <c r="S33" s="1536"/>
      <c r="T33" s="1536"/>
      <c r="U33" s="1537"/>
      <c r="W33" s="1538" t="s">
        <v>436</v>
      </c>
      <c r="X33" s="1539"/>
      <c r="Y33" s="1539"/>
      <c r="Z33" s="1539"/>
      <c r="AA33" s="1539"/>
      <c r="AB33" s="1539"/>
      <c r="AC33" s="1539"/>
      <c r="AD33" s="1540"/>
      <c r="AE33" s="1531"/>
      <c r="AF33" s="1532"/>
      <c r="AG33" s="714"/>
      <c r="AH33" s="714"/>
      <c r="AI33" s="714"/>
      <c r="AJ33" s="1533"/>
      <c r="AK33" s="1534"/>
      <c r="AL33" s="1533"/>
      <c r="AM33" s="1535"/>
      <c r="AN33" s="1534"/>
      <c r="AO33" s="1536"/>
      <c r="AP33" s="1536"/>
      <c r="AQ33" s="1537"/>
    </row>
    <row r="34" spans="1:45" ht="18.75" customHeight="1" x14ac:dyDescent="0.4">
      <c r="A34" s="1528" t="s">
        <v>437</v>
      </c>
      <c r="B34" s="1529"/>
      <c r="C34" s="1529"/>
      <c r="D34" s="1529"/>
      <c r="E34" s="1529"/>
      <c r="F34" s="1529"/>
      <c r="G34" s="1529"/>
      <c r="H34" s="1530"/>
      <c r="I34" s="1531"/>
      <c r="J34" s="1532"/>
      <c r="K34" s="714"/>
      <c r="L34" s="714"/>
      <c r="M34" s="714"/>
      <c r="N34" s="1533"/>
      <c r="O34" s="1534"/>
      <c r="P34" s="1533"/>
      <c r="Q34" s="1535"/>
      <c r="R34" s="1534"/>
      <c r="S34" s="1536"/>
      <c r="T34" s="1536"/>
      <c r="U34" s="1537"/>
      <c r="W34" s="1528" t="s">
        <v>438</v>
      </c>
      <c r="X34" s="1529"/>
      <c r="Y34" s="1529"/>
      <c r="Z34" s="1529"/>
      <c r="AA34" s="1529"/>
      <c r="AB34" s="1529"/>
      <c r="AC34" s="1529"/>
      <c r="AD34" s="1530"/>
      <c r="AE34" s="1531"/>
      <c r="AF34" s="1532"/>
      <c r="AG34" s="714"/>
      <c r="AH34" s="714"/>
      <c r="AI34" s="714"/>
      <c r="AJ34" s="1533"/>
      <c r="AK34" s="1534"/>
      <c r="AL34" s="1533"/>
      <c r="AM34" s="1535"/>
      <c r="AN34" s="1534"/>
      <c r="AO34" s="1536"/>
      <c r="AP34" s="1536"/>
      <c r="AQ34" s="1537"/>
    </row>
    <row r="35" spans="1:45" ht="18.75" customHeight="1" x14ac:dyDescent="0.4">
      <c r="A35" s="1538" t="s">
        <v>439</v>
      </c>
      <c r="B35" s="1539"/>
      <c r="C35" s="1539"/>
      <c r="D35" s="1539"/>
      <c r="E35" s="1539"/>
      <c r="F35" s="1539"/>
      <c r="G35" s="1539"/>
      <c r="H35" s="1540"/>
      <c r="I35" s="1531"/>
      <c r="J35" s="1532"/>
      <c r="K35" s="714"/>
      <c r="L35" s="714"/>
      <c r="M35" s="714"/>
      <c r="N35" s="1533"/>
      <c r="O35" s="1534"/>
      <c r="P35" s="1533"/>
      <c r="Q35" s="1535"/>
      <c r="R35" s="1534"/>
      <c r="S35" s="1536"/>
      <c r="T35" s="1536"/>
      <c r="U35" s="1537"/>
      <c r="W35" s="1538" t="s">
        <v>440</v>
      </c>
      <c r="X35" s="1539"/>
      <c r="Y35" s="1539"/>
      <c r="Z35" s="1539"/>
      <c r="AA35" s="1539"/>
      <c r="AB35" s="1539"/>
      <c r="AC35" s="1539"/>
      <c r="AD35" s="1540"/>
      <c r="AE35" s="1531"/>
      <c r="AF35" s="1532"/>
      <c r="AG35" s="714"/>
      <c r="AH35" s="714"/>
      <c r="AI35" s="714"/>
      <c r="AJ35" s="1533"/>
      <c r="AK35" s="1534"/>
      <c r="AL35" s="1533"/>
      <c r="AM35" s="1535"/>
      <c r="AN35" s="1534"/>
      <c r="AO35" s="1536"/>
      <c r="AP35" s="1536"/>
      <c r="AQ35" s="1537"/>
    </row>
    <row r="36" spans="1:45" ht="18.75" customHeight="1" x14ac:dyDescent="0.4">
      <c r="A36" s="1528" t="s">
        <v>414</v>
      </c>
      <c r="B36" s="1529"/>
      <c r="C36" s="1529"/>
      <c r="D36" s="1529"/>
      <c r="E36" s="1529"/>
      <c r="F36" s="1529"/>
      <c r="G36" s="1529"/>
      <c r="H36" s="1530"/>
      <c r="I36" s="1531"/>
      <c r="J36" s="1532"/>
      <c r="K36" s="714"/>
      <c r="L36" s="714"/>
      <c r="M36" s="714"/>
      <c r="N36" s="1533"/>
      <c r="O36" s="1534"/>
      <c r="P36" s="1533"/>
      <c r="Q36" s="1535"/>
      <c r="R36" s="1534"/>
      <c r="S36" s="1536"/>
      <c r="T36" s="1536"/>
      <c r="U36" s="1537"/>
      <c r="W36" s="1528" t="s">
        <v>415</v>
      </c>
      <c r="X36" s="1529"/>
      <c r="Y36" s="1529"/>
      <c r="Z36" s="1529"/>
      <c r="AA36" s="1529"/>
      <c r="AB36" s="1529"/>
      <c r="AC36" s="1529"/>
      <c r="AD36" s="1530"/>
      <c r="AE36" s="1531"/>
      <c r="AF36" s="1532"/>
      <c r="AG36" s="714"/>
      <c r="AH36" s="714"/>
      <c r="AI36" s="714"/>
      <c r="AJ36" s="1533"/>
      <c r="AK36" s="1534"/>
      <c r="AL36" s="1533"/>
      <c r="AM36" s="1535"/>
      <c r="AN36" s="1534"/>
      <c r="AO36" s="1536"/>
      <c r="AP36" s="1536"/>
      <c r="AQ36" s="1537"/>
    </row>
    <row r="37" spans="1:45" ht="18.75" customHeight="1" thickBot="1" x14ac:dyDescent="0.45">
      <c r="A37" s="1518" t="s">
        <v>416</v>
      </c>
      <c r="B37" s="1519"/>
      <c r="C37" s="1519"/>
      <c r="D37" s="1519"/>
      <c r="E37" s="1519"/>
      <c r="F37" s="1519"/>
      <c r="G37" s="1519"/>
      <c r="H37" s="1520"/>
      <c r="I37" s="1521"/>
      <c r="J37" s="1522"/>
      <c r="K37" s="715"/>
      <c r="L37" s="715"/>
      <c r="M37" s="715"/>
      <c r="N37" s="1523"/>
      <c r="O37" s="1524"/>
      <c r="P37" s="1523"/>
      <c r="Q37" s="1525"/>
      <c r="R37" s="1524"/>
      <c r="S37" s="1526"/>
      <c r="T37" s="1526"/>
      <c r="U37" s="1527"/>
      <c r="W37" s="1518" t="s">
        <v>417</v>
      </c>
      <c r="X37" s="1519"/>
      <c r="Y37" s="1519"/>
      <c r="Z37" s="1519"/>
      <c r="AA37" s="1519"/>
      <c r="AB37" s="1519"/>
      <c r="AC37" s="1519"/>
      <c r="AD37" s="1520"/>
      <c r="AE37" s="1521"/>
      <c r="AF37" s="1522"/>
      <c r="AG37" s="715"/>
      <c r="AH37" s="715"/>
      <c r="AI37" s="715"/>
      <c r="AJ37" s="1523"/>
      <c r="AK37" s="1524"/>
      <c r="AL37" s="1523"/>
      <c r="AM37" s="1525"/>
      <c r="AN37" s="1524"/>
      <c r="AO37" s="1526"/>
      <c r="AP37" s="1526"/>
      <c r="AQ37" s="1527"/>
    </row>
    <row r="38" spans="1:45" ht="18.75" customHeight="1" x14ac:dyDescent="0.4">
      <c r="A38" s="277"/>
      <c r="B38" s="277"/>
      <c r="C38" s="277"/>
      <c r="D38" s="277"/>
      <c r="E38" s="277"/>
      <c r="F38" s="277"/>
    </row>
    <row r="39" spans="1:45" ht="18.75" customHeight="1" thickBot="1" x14ac:dyDescent="0.45">
      <c r="A39" s="54" t="s">
        <v>419</v>
      </c>
      <c r="D39" s="277"/>
      <c r="E39" s="277"/>
      <c r="F39" s="277"/>
      <c r="W39" s="54" t="s">
        <v>420</v>
      </c>
    </row>
    <row r="40" spans="1:45" ht="18.75" customHeight="1" thickBot="1" x14ac:dyDescent="0.45">
      <c r="A40" s="54" t="s">
        <v>421</v>
      </c>
      <c r="B40" s="277"/>
      <c r="C40" s="277"/>
      <c r="D40" s="277"/>
      <c r="E40" s="277"/>
      <c r="F40" s="277"/>
      <c r="G40" s="277"/>
      <c r="W40" s="1507" t="s">
        <v>422</v>
      </c>
      <c r="X40" s="743"/>
      <c r="Y40" s="743"/>
      <c r="Z40" s="743"/>
      <c r="AA40" s="743"/>
      <c r="AB40" s="743"/>
      <c r="AC40" s="743"/>
      <c r="AD40" s="789"/>
      <c r="AE40" s="278"/>
      <c r="AF40" s="278"/>
      <c r="AG40" s="279" t="s">
        <v>262</v>
      </c>
      <c r="AH40" s="1497"/>
      <c r="AI40" s="1497"/>
      <c r="AJ40" s="1497"/>
      <c r="AK40" s="1497"/>
      <c r="AL40" s="1497"/>
      <c r="AM40" s="280" t="s">
        <v>263</v>
      </c>
      <c r="AN40" s="280"/>
      <c r="AO40" s="281"/>
      <c r="AP40" s="282" t="s">
        <v>264</v>
      </c>
      <c r="AQ40" s="283"/>
    </row>
    <row r="41" spans="1:45" ht="18.75" customHeight="1" thickBot="1" x14ac:dyDescent="0.45">
      <c r="A41" s="1508" t="s">
        <v>423</v>
      </c>
      <c r="B41" s="1509"/>
      <c r="C41" s="1509"/>
      <c r="D41" s="1509"/>
      <c r="E41" s="1509"/>
      <c r="F41" s="1509"/>
      <c r="G41" s="1509"/>
      <c r="H41" s="1510"/>
      <c r="I41" s="1511"/>
      <c r="J41" s="1511"/>
      <c r="K41" s="1511"/>
      <c r="L41" s="1511"/>
      <c r="M41" s="1511"/>
      <c r="N41" s="1511"/>
      <c r="O41" s="1511"/>
      <c r="P41" s="1511"/>
      <c r="Q41" s="1511"/>
      <c r="R41" s="1511"/>
      <c r="S41" s="1511"/>
      <c r="T41" s="1511"/>
      <c r="U41" s="1512"/>
      <c r="W41" s="1513" t="s">
        <v>424</v>
      </c>
      <c r="X41" s="1514"/>
      <c r="Y41" s="1514"/>
      <c r="Z41" s="1514"/>
      <c r="AA41" s="1514"/>
      <c r="AB41" s="1514"/>
      <c r="AC41" s="1514"/>
      <c r="AD41" s="1515"/>
      <c r="AE41" s="1516"/>
      <c r="AF41" s="1516"/>
      <c r="AG41" s="1516"/>
      <c r="AH41" s="1516"/>
      <c r="AI41" s="1516"/>
      <c r="AJ41" s="1516"/>
      <c r="AK41" s="1516"/>
      <c r="AL41" s="1516"/>
      <c r="AM41" s="1516"/>
      <c r="AN41" s="1516"/>
      <c r="AO41" s="1516"/>
      <c r="AP41" s="1516"/>
      <c r="AQ41" s="1517"/>
    </row>
    <row r="42" spans="1:45" ht="18.75" customHeight="1" x14ac:dyDescent="0.4">
      <c r="A42" s="157"/>
      <c r="B42" s="284"/>
      <c r="C42" s="284"/>
      <c r="D42" s="284"/>
      <c r="E42" s="285"/>
      <c r="F42" s="285"/>
      <c r="G42" s="285"/>
      <c r="AL42" s="157"/>
      <c r="AM42" s="157"/>
      <c r="AN42" s="277"/>
      <c r="AO42" s="277"/>
      <c r="AP42" s="277"/>
      <c r="AQ42" s="277"/>
      <c r="AR42" s="277"/>
      <c r="AS42" s="277"/>
    </row>
    <row r="43" spans="1:45" ht="18.75" customHeight="1" thickBot="1" x14ac:dyDescent="0.45">
      <c r="A43" s="54" t="s">
        <v>425</v>
      </c>
      <c r="B43" s="284"/>
      <c r="C43" s="284"/>
      <c r="D43" s="284"/>
      <c r="E43" s="285"/>
      <c r="F43" s="285"/>
      <c r="G43" s="285"/>
      <c r="H43" s="285"/>
      <c r="I43" s="285"/>
      <c r="J43" s="285"/>
      <c r="K43" s="285"/>
      <c r="L43" s="285"/>
      <c r="W43" s="54" t="s">
        <v>426</v>
      </c>
      <c r="AN43" s="277"/>
      <c r="AO43" s="277"/>
      <c r="AP43" s="277"/>
      <c r="AQ43" s="277"/>
      <c r="AR43" s="277"/>
      <c r="AS43" s="277"/>
    </row>
    <row r="44" spans="1:45" ht="18.75" customHeight="1" x14ac:dyDescent="0.4">
      <c r="A44" s="1502"/>
      <c r="B44" s="1503"/>
      <c r="C44" s="1503"/>
      <c r="D44" s="1503"/>
      <c r="E44" s="1503"/>
      <c r="F44" s="1503"/>
      <c r="G44" s="772" t="s">
        <v>184</v>
      </c>
      <c r="H44" s="772"/>
      <c r="I44" s="772"/>
      <c r="J44" s="772"/>
      <c r="K44" s="772"/>
      <c r="L44" s="772"/>
      <c r="M44" s="772"/>
      <c r="N44" s="1504" t="s">
        <v>427</v>
      </c>
      <c r="O44" s="1504"/>
      <c r="P44" s="1504"/>
      <c r="Q44" s="1504"/>
      <c r="R44" s="1504"/>
      <c r="S44" s="1504"/>
      <c r="T44" s="1505"/>
      <c r="U44" s="1506"/>
      <c r="W44" s="1502"/>
      <c r="X44" s="1503"/>
      <c r="Y44" s="1503"/>
      <c r="Z44" s="1503"/>
      <c r="AA44" s="1503"/>
      <c r="AB44" s="1503"/>
      <c r="AC44" s="772" t="s">
        <v>184</v>
      </c>
      <c r="AD44" s="772"/>
      <c r="AE44" s="772"/>
      <c r="AF44" s="772"/>
      <c r="AG44" s="772"/>
      <c r="AH44" s="772"/>
      <c r="AI44" s="772"/>
      <c r="AJ44" s="1504" t="s">
        <v>427</v>
      </c>
      <c r="AK44" s="1504"/>
      <c r="AL44" s="1504"/>
      <c r="AM44" s="1504"/>
      <c r="AN44" s="1504"/>
      <c r="AO44" s="1504"/>
      <c r="AP44" s="1505"/>
      <c r="AQ44" s="1506"/>
      <c r="AR44" s="277"/>
      <c r="AS44" s="277"/>
    </row>
    <row r="45" spans="1:45" ht="18.75" customHeight="1" x14ac:dyDescent="0.4">
      <c r="A45" s="1499" t="s">
        <v>428</v>
      </c>
      <c r="B45" s="759"/>
      <c r="C45" s="759"/>
      <c r="D45" s="759"/>
      <c r="E45" s="759"/>
      <c r="F45" s="759"/>
      <c r="G45" s="897"/>
      <c r="H45" s="897"/>
      <c r="I45" s="897"/>
      <c r="J45" s="897"/>
      <c r="K45" s="897"/>
      <c r="L45" s="897"/>
      <c r="M45" s="897"/>
      <c r="N45" s="817"/>
      <c r="O45" s="722"/>
      <c r="P45" s="726" t="s">
        <v>26</v>
      </c>
      <c r="Q45" s="722"/>
      <c r="R45" s="726" t="s">
        <v>271</v>
      </c>
      <c r="S45" s="722"/>
      <c r="T45" s="722"/>
      <c r="U45" s="808" t="s">
        <v>38</v>
      </c>
      <c r="W45" s="1499" t="s">
        <v>429</v>
      </c>
      <c r="X45" s="759"/>
      <c r="Y45" s="759"/>
      <c r="Z45" s="759"/>
      <c r="AA45" s="759"/>
      <c r="AB45" s="759"/>
      <c r="AC45" s="897"/>
      <c r="AD45" s="897"/>
      <c r="AE45" s="897"/>
      <c r="AF45" s="897"/>
      <c r="AG45" s="897"/>
      <c r="AH45" s="897"/>
      <c r="AI45" s="897"/>
      <c r="AJ45" s="817"/>
      <c r="AK45" s="722"/>
      <c r="AL45" s="726" t="s">
        <v>26</v>
      </c>
      <c r="AM45" s="722"/>
      <c r="AN45" s="726" t="s">
        <v>271</v>
      </c>
      <c r="AO45" s="722"/>
      <c r="AP45" s="722"/>
      <c r="AQ45" s="808" t="s">
        <v>38</v>
      </c>
    </row>
    <row r="46" spans="1:45" ht="18.75" customHeight="1" thickBot="1" x14ac:dyDescent="0.45">
      <c r="A46" s="1499"/>
      <c r="B46" s="759"/>
      <c r="C46" s="759"/>
      <c r="D46" s="759"/>
      <c r="E46" s="759"/>
      <c r="F46" s="759"/>
      <c r="G46" s="897"/>
      <c r="H46" s="897"/>
      <c r="I46" s="897"/>
      <c r="J46" s="897"/>
      <c r="K46" s="897"/>
      <c r="L46" s="897"/>
      <c r="M46" s="897"/>
      <c r="N46" s="682"/>
      <c r="O46" s="683"/>
      <c r="P46" s="767"/>
      <c r="Q46" s="683"/>
      <c r="R46" s="767"/>
      <c r="S46" s="683"/>
      <c r="T46" s="683"/>
      <c r="U46" s="768"/>
      <c r="W46" s="1500"/>
      <c r="X46" s="750"/>
      <c r="Y46" s="750"/>
      <c r="Z46" s="750"/>
      <c r="AA46" s="750"/>
      <c r="AB46" s="750"/>
      <c r="AC46" s="1501"/>
      <c r="AD46" s="1501"/>
      <c r="AE46" s="1501"/>
      <c r="AF46" s="1501"/>
      <c r="AG46" s="1501"/>
      <c r="AH46" s="1501"/>
      <c r="AI46" s="1501"/>
      <c r="AJ46" s="901"/>
      <c r="AK46" s="715"/>
      <c r="AL46" s="673"/>
      <c r="AM46" s="715"/>
      <c r="AN46" s="673"/>
      <c r="AO46" s="715"/>
      <c r="AP46" s="715"/>
      <c r="AQ46" s="1498"/>
    </row>
    <row r="47" spans="1:45" ht="18.75" customHeight="1" x14ac:dyDescent="0.4">
      <c r="A47" s="1499" t="s">
        <v>430</v>
      </c>
      <c r="B47" s="759"/>
      <c r="C47" s="759"/>
      <c r="D47" s="759"/>
      <c r="E47" s="759"/>
      <c r="F47" s="759"/>
      <c r="G47" s="897"/>
      <c r="H47" s="897"/>
      <c r="I47" s="897"/>
      <c r="J47" s="897"/>
      <c r="K47" s="897"/>
      <c r="L47" s="897"/>
      <c r="M47" s="897"/>
      <c r="N47" s="817"/>
      <c r="O47" s="722"/>
      <c r="P47" s="726" t="s">
        <v>26</v>
      </c>
      <c r="Q47" s="722"/>
      <c r="R47" s="726" t="s">
        <v>271</v>
      </c>
      <c r="S47" s="722"/>
      <c r="T47" s="722"/>
      <c r="U47" s="808" t="s">
        <v>38</v>
      </c>
    </row>
    <row r="48" spans="1:45" ht="18.75" customHeight="1" thickBot="1" x14ac:dyDescent="0.45">
      <c r="A48" s="1500"/>
      <c r="B48" s="750"/>
      <c r="C48" s="750"/>
      <c r="D48" s="750"/>
      <c r="E48" s="750"/>
      <c r="F48" s="750"/>
      <c r="G48" s="1501"/>
      <c r="H48" s="1501"/>
      <c r="I48" s="1501"/>
      <c r="J48" s="1501"/>
      <c r="K48" s="1501"/>
      <c r="L48" s="1501"/>
      <c r="M48" s="1501"/>
      <c r="N48" s="901"/>
      <c r="O48" s="715"/>
      <c r="P48" s="673"/>
      <c r="Q48" s="715"/>
      <c r="R48" s="673"/>
      <c r="S48" s="715"/>
      <c r="T48" s="715"/>
      <c r="U48" s="1498"/>
    </row>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row r="190" ht="18.75" customHeight="1" x14ac:dyDescent="0.4"/>
    <row r="191" ht="18.75" customHeight="1" x14ac:dyDescent="0.4"/>
    <row r="192" ht="18.75" customHeight="1" x14ac:dyDescent="0.4"/>
    <row r="193" ht="18.75" customHeight="1" x14ac:dyDescent="0.4"/>
    <row r="194" ht="18.75" customHeight="1" x14ac:dyDescent="0.4"/>
    <row r="195" ht="18.75" customHeight="1" x14ac:dyDescent="0.4"/>
    <row r="196" ht="18.75" customHeight="1" x14ac:dyDescent="0.4"/>
    <row r="197" ht="18.75" customHeight="1" x14ac:dyDescent="0.4"/>
    <row r="198" ht="18.75" customHeight="1" x14ac:dyDescent="0.4"/>
  </sheetData>
  <sheetProtection selectLockedCells="1"/>
  <mergeCells count="396">
    <mergeCell ref="W4:AD5"/>
    <mergeCell ref="AE4:AF5"/>
    <mergeCell ref="AG4:AI5"/>
    <mergeCell ref="AJ4:AK5"/>
    <mergeCell ref="AL4:AN5"/>
    <mergeCell ref="AO4:AQ5"/>
    <mergeCell ref="A4:H5"/>
    <mergeCell ref="I4:J5"/>
    <mergeCell ref="K4:M5"/>
    <mergeCell ref="N4:O5"/>
    <mergeCell ref="P4:R5"/>
    <mergeCell ref="S4:U5"/>
    <mergeCell ref="W6:AD6"/>
    <mergeCell ref="AE6:AF6"/>
    <mergeCell ref="AG6:AI6"/>
    <mergeCell ref="AJ6:AK6"/>
    <mergeCell ref="AL6:AN6"/>
    <mergeCell ref="AO6:AQ6"/>
    <mergeCell ref="A6:H6"/>
    <mergeCell ref="I6:J6"/>
    <mergeCell ref="K6:M6"/>
    <mergeCell ref="N6:O6"/>
    <mergeCell ref="P6:R6"/>
    <mergeCell ref="S6:U6"/>
    <mergeCell ref="W7:AD7"/>
    <mergeCell ref="AE7:AF7"/>
    <mergeCell ref="AG7:AI7"/>
    <mergeCell ref="AJ7:AK7"/>
    <mergeCell ref="AL7:AN7"/>
    <mergeCell ref="AO7:AQ7"/>
    <mergeCell ref="A7:H7"/>
    <mergeCell ref="I7:J7"/>
    <mergeCell ref="K7:M7"/>
    <mergeCell ref="N7:O7"/>
    <mergeCell ref="P7:R7"/>
    <mergeCell ref="S7:U7"/>
    <mergeCell ref="W8:AD8"/>
    <mergeCell ref="AE8:AF8"/>
    <mergeCell ref="AG8:AI8"/>
    <mergeCell ref="AJ8:AK8"/>
    <mergeCell ref="AL8:AN8"/>
    <mergeCell ref="AO8:AQ8"/>
    <mergeCell ref="A8:H8"/>
    <mergeCell ref="I8:J8"/>
    <mergeCell ref="K8:M8"/>
    <mergeCell ref="N8:O8"/>
    <mergeCell ref="P8:R8"/>
    <mergeCell ref="S8:U8"/>
    <mergeCell ref="W9:AD9"/>
    <mergeCell ref="AE9:AF9"/>
    <mergeCell ref="AG9:AI9"/>
    <mergeCell ref="AJ9:AK9"/>
    <mergeCell ref="AL9:AN9"/>
    <mergeCell ref="AO9:AQ9"/>
    <mergeCell ref="A9:H9"/>
    <mergeCell ref="I9:J9"/>
    <mergeCell ref="K9:M9"/>
    <mergeCell ref="N9:O9"/>
    <mergeCell ref="P9:R9"/>
    <mergeCell ref="S9:U9"/>
    <mergeCell ref="W10:AD10"/>
    <mergeCell ref="AE10:AF10"/>
    <mergeCell ref="AG10:AI10"/>
    <mergeCell ref="AJ10:AK10"/>
    <mergeCell ref="AL10:AN10"/>
    <mergeCell ref="AO10:AQ10"/>
    <mergeCell ref="A10:H10"/>
    <mergeCell ref="I10:J10"/>
    <mergeCell ref="K10:M10"/>
    <mergeCell ref="N10:O10"/>
    <mergeCell ref="P10:R10"/>
    <mergeCell ref="S10:U10"/>
    <mergeCell ref="W11:AD11"/>
    <mergeCell ref="AE11:AF11"/>
    <mergeCell ref="AG11:AI11"/>
    <mergeCell ref="AJ11:AK11"/>
    <mergeCell ref="AL11:AN11"/>
    <mergeCell ref="AO11:AQ11"/>
    <mergeCell ref="A11:H11"/>
    <mergeCell ref="I11:J11"/>
    <mergeCell ref="K11:M11"/>
    <mergeCell ref="N11:O11"/>
    <mergeCell ref="P11:R11"/>
    <mergeCell ref="S11:U11"/>
    <mergeCell ref="W12:AD12"/>
    <mergeCell ref="AE12:AF12"/>
    <mergeCell ref="AG12:AI12"/>
    <mergeCell ref="AJ12:AK12"/>
    <mergeCell ref="AL12:AN12"/>
    <mergeCell ref="AO12:AQ12"/>
    <mergeCell ref="A12:H12"/>
    <mergeCell ref="I12:J12"/>
    <mergeCell ref="K12:M12"/>
    <mergeCell ref="N12:O12"/>
    <mergeCell ref="P12:R12"/>
    <mergeCell ref="S12:U12"/>
    <mergeCell ref="W13:AD13"/>
    <mergeCell ref="AE13:AF13"/>
    <mergeCell ref="AG13:AI13"/>
    <mergeCell ref="AJ13:AK13"/>
    <mergeCell ref="AL13:AN13"/>
    <mergeCell ref="AO13:AQ13"/>
    <mergeCell ref="A13:H13"/>
    <mergeCell ref="I13:J13"/>
    <mergeCell ref="K13:M13"/>
    <mergeCell ref="N13:O13"/>
    <mergeCell ref="P13:R13"/>
    <mergeCell ref="S13:U13"/>
    <mergeCell ref="W14:AD14"/>
    <mergeCell ref="AE14:AF14"/>
    <mergeCell ref="AG14:AI14"/>
    <mergeCell ref="AJ14:AK14"/>
    <mergeCell ref="AL14:AN14"/>
    <mergeCell ref="AO14:AQ14"/>
    <mergeCell ref="A14:H14"/>
    <mergeCell ref="I14:J14"/>
    <mergeCell ref="K14:M14"/>
    <mergeCell ref="N14:O14"/>
    <mergeCell ref="P14:R14"/>
    <mergeCell ref="S14:U14"/>
    <mergeCell ref="W15:AD15"/>
    <mergeCell ref="AE15:AF15"/>
    <mergeCell ref="AG15:AI15"/>
    <mergeCell ref="AJ15:AK15"/>
    <mergeCell ref="AL15:AN15"/>
    <mergeCell ref="AO15:AQ15"/>
    <mergeCell ref="A15:H15"/>
    <mergeCell ref="I15:J15"/>
    <mergeCell ref="K15:M15"/>
    <mergeCell ref="N15:O15"/>
    <mergeCell ref="P15:R15"/>
    <mergeCell ref="S15:U15"/>
    <mergeCell ref="W16:AD16"/>
    <mergeCell ref="AE16:AF16"/>
    <mergeCell ref="AG16:AI16"/>
    <mergeCell ref="AJ16:AK16"/>
    <mergeCell ref="AL16:AN16"/>
    <mergeCell ref="AO16:AQ16"/>
    <mergeCell ref="A16:H16"/>
    <mergeCell ref="I16:J16"/>
    <mergeCell ref="K16:M16"/>
    <mergeCell ref="N16:O16"/>
    <mergeCell ref="P16:R16"/>
    <mergeCell ref="S16:U16"/>
    <mergeCell ref="W17:AD17"/>
    <mergeCell ref="AE17:AF17"/>
    <mergeCell ref="AG17:AI17"/>
    <mergeCell ref="AJ17:AK17"/>
    <mergeCell ref="AL17:AN17"/>
    <mergeCell ref="AO17:AQ17"/>
    <mergeCell ref="A17:H17"/>
    <mergeCell ref="I17:J17"/>
    <mergeCell ref="K17:M17"/>
    <mergeCell ref="N17:O17"/>
    <mergeCell ref="P17:R17"/>
    <mergeCell ref="S17:U17"/>
    <mergeCell ref="W18:AD18"/>
    <mergeCell ref="AE18:AF18"/>
    <mergeCell ref="AG18:AI18"/>
    <mergeCell ref="AJ18:AK18"/>
    <mergeCell ref="AL18:AN18"/>
    <mergeCell ref="AO18:AQ18"/>
    <mergeCell ref="A18:H18"/>
    <mergeCell ref="I18:J18"/>
    <mergeCell ref="K18:M18"/>
    <mergeCell ref="N18:O18"/>
    <mergeCell ref="P18:R18"/>
    <mergeCell ref="S18:U18"/>
    <mergeCell ref="W19:AD19"/>
    <mergeCell ref="AE19:AF19"/>
    <mergeCell ref="AG19:AI19"/>
    <mergeCell ref="AJ19:AK19"/>
    <mergeCell ref="AL19:AN19"/>
    <mergeCell ref="AO19:AQ19"/>
    <mergeCell ref="A19:H19"/>
    <mergeCell ref="I19:J19"/>
    <mergeCell ref="K19:M19"/>
    <mergeCell ref="N19:O19"/>
    <mergeCell ref="P19:R19"/>
    <mergeCell ref="S19:U19"/>
    <mergeCell ref="W22:AD23"/>
    <mergeCell ref="AE22:AF23"/>
    <mergeCell ref="AG22:AI23"/>
    <mergeCell ref="AJ22:AK23"/>
    <mergeCell ref="AL22:AN23"/>
    <mergeCell ref="AO22:AQ23"/>
    <mergeCell ref="A22:H23"/>
    <mergeCell ref="I22:J23"/>
    <mergeCell ref="K22:M23"/>
    <mergeCell ref="N22:O23"/>
    <mergeCell ref="P22:R23"/>
    <mergeCell ref="S22:U23"/>
    <mergeCell ref="W24:AD24"/>
    <mergeCell ref="AE24:AF24"/>
    <mergeCell ref="AG24:AI24"/>
    <mergeCell ref="AJ24:AK24"/>
    <mergeCell ref="AL24:AN24"/>
    <mergeCell ref="AO24:AQ24"/>
    <mergeCell ref="A24:H24"/>
    <mergeCell ref="I24:J24"/>
    <mergeCell ref="K24:M24"/>
    <mergeCell ref="N24:O24"/>
    <mergeCell ref="P24:R24"/>
    <mergeCell ref="S24:U24"/>
    <mergeCell ref="W25:AD25"/>
    <mergeCell ref="AE25:AF25"/>
    <mergeCell ref="AG25:AI25"/>
    <mergeCell ref="AJ25:AK25"/>
    <mergeCell ref="AL25:AN25"/>
    <mergeCell ref="AO25:AQ25"/>
    <mergeCell ref="A25:H25"/>
    <mergeCell ref="I25:J25"/>
    <mergeCell ref="K25:M25"/>
    <mergeCell ref="N25:O25"/>
    <mergeCell ref="P25:R25"/>
    <mergeCell ref="S25:U25"/>
    <mergeCell ref="W26:AD26"/>
    <mergeCell ref="AE26:AF26"/>
    <mergeCell ref="AG26:AI26"/>
    <mergeCell ref="AJ26:AK26"/>
    <mergeCell ref="AL26:AN26"/>
    <mergeCell ref="AO26:AQ26"/>
    <mergeCell ref="A26:H26"/>
    <mergeCell ref="I26:J26"/>
    <mergeCell ref="K26:M26"/>
    <mergeCell ref="N26:O26"/>
    <mergeCell ref="P26:R26"/>
    <mergeCell ref="S26:U26"/>
    <mergeCell ref="W27:AD27"/>
    <mergeCell ref="AE27:AF27"/>
    <mergeCell ref="AG27:AI27"/>
    <mergeCell ref="AJ27:AK27"/>
    <mergeCell ref="AL27:AN27"/>
    <mergeCell ref="AO27:AQ27"/>
    <mergeCell ref="A27:H27"/>
    <mergeCell ref="I27:J27"/>
    <mergeCell ref="K27:M27"/>
    <mergeCell ref="N27:O27"/>
    <mergeCell ref="P27:R27"/>
    <mergeCell ref="S27:U27"/>
    <mergeCell ref="W28:AD28"/>
    <mergeCell ref="AE28:AF28"/>
    <mergeCell ref="AG28:AI28"/>
    <mergeCell ref="AJ28:AK28"/>
    <mergeCell ref="AL28:AN28"/>
    <mergeCell ref="AO28:AQ28"/>
    <mergeCell ref="A28:H28"/>
    <mergeCell ref="I28:J28"/>
    <mergeCell ref="K28:M28"/>
    <mergeCell ref="N28:O28"/>
    <mergeCell ref="P28:R28"/>
    <mergeCell ref="S28:U28"/>
    <mergeCell ref="W29:AD29"/>
    <mergeCell ref="AE29:AF29"/>
    <mergeCell ref="AG29:AI29"/>
    <mergeCell ref="AJ29:AK29"/>
    <mergeCell ref="AL29:AN29"/>
    <mergeCell ref="AO29:AQ29"/>
    <mergeCell ref="A29:H29"/>
    <mergeCell ref="I29:J29"/>
    <mergeCell ref="K29:M29"/>
    <mergeCell ref="N29:O29"/>
    <mergeCell ref="P29:R29"/>
    <mergeCell ref="S29:U29"/>
    <mergeCell ref="W30:AD30"/>
    <mergeCell ref="AE30:AF30"/>
    <mergeCell ref="AG30:AI30"/>
    <mergeCell ref="AJ30:AK30"/>
    <mergeCell ref="AL30:AN30"/>
    <mergeCell ref="AO30:AQ30"/>
    <mergeCell ref="A30:H30"/>
    <mergeCell ref="I30:J30"/>
    <mergeCell ref="K30:M30"/>
    <mergeCell ref="N30:O30"/>
    <mergeCell ref="P30:R30"/>
    <mergeCell ref="S30:U30"/>
    <mergeCell ref="W31:AD31"/>
    <mergeCell ref="AE31:AF31"/>
    <mergeCell ref="AG31:AI31"/>
    <mergeCell ref="AJ31:AK31"/>
    <mergeCell ref="AL31:AN31"/>
    <mergeCell ref="AO31:AQ31"/>
    <mergeCell ref="A31:H31"/>
    <mergeCell ref="I31:J31"/>
    <mergeCell ref="K31:M31"/>
    <mergeCell ref="N31:O31"/>
    <mergeCell ref="P31:R31"/>
    <mergeCell ref="S31:U31"/>
    <mergeCell ref="W32:AD32"/>
    <mergeCell ref="AE32:AF32"/>
    <mergeCell ref="AG32:AI32"/>
    <mergeCell ref="AJ32:AK32"/>
    <mergeCell ref="AL32:AN32"/>
    <mergeCell ref="AO32:AQ32"/>
    <mergeCell ref="A32:H32"/>
    <mergeCell ref="I32:J32"/>
    <mergeCell ref="K32:M32"/>
    <mergeCell ref="N32:O32"/>
    <mergeCell ref="P32:R32"/>
    <mergeCell ref="S32:U32"/>
    <mergeCell ref="W33:AD33"/>
    <mergeCell ref="AE33:AF33"/>
    <mergeCell ref="AG33:AI33"/>
    <mergeCell ref="AJ33:AK33"/>
    <mergeCell ref="AL33:AN33"/>
    <mergeCell ref="AO33:AQ33"/>
    <mergeCell ref="A33:H33"/>
    <mergeCell ref="I33:J33"/>
    <mergeCell ref="K33:M33"/>
    <mergeCell ref="N33:O33"/>
    <mergeCell ref="P33:R33"/>
    <mergeCell ref="S33:U33"/>
    <mergeCell ref="W34:AD34"/>
    <mergeCell ref="AE34:AF34"/>
    <mergeCell ref="AG34:AI34"/>
    <mergeCell ref="AJ34:AK34"/>
    <mergeCell ref="AL34:AN34"/>
    <mergeCell ref="AO34:AQ34"/>
    <mergeCell ref="A34:H34"/>
    <mergeCell ref="I34:J34"/>
    <mergeCell ref="K34:M34"/>
    <mergeCell ref="N34:O34"/>
    <mergeCell ref="P34:R34"/>
    <mergeCell ref="S34:U34"/>
    <mergeCell ref="W35:AD35"/>
    <mergeCell ref="AE35:AF35"/>
    <mergeCell ref="AG35:AI35"/>
    <mergeCell ref="AJ35:AK35"/>
    <mergeCell ref="AL35:AN35"/>
    <mergeCell ref="AO35:AQ35"/>
    <mergeCell ref="A35:H35"/>
    <mergeCell ref="I35:J35"/>
    <mergeCell ref="K35:M35"/>
    <mergeCell ref="N35:O35"/>
    <mergeCell ref="P35:R35"/>
    <mergeCell ref="S35:U35"/>
    <mergeCell ref="W36:AD36"/>
    <mergeCell ref="AE36:AF36"/>
    <mergeCell ref="AG36:AI36"/>
    <mergeCell ref="AJ36:AK36"/>
    <mergeCell ref="AL36:AN36"/>
    <mergeCell ref="AO36:AQ36"/>
    <mergeCell ref="A36:H36"/>
    <mergeCell ref="I36:J36"/>
    <mergeCell ref="K36:M36"/>
    <mergeCell ref="N36:O36"/>
    <mergeCell ref="P36:R36"/>
    <mergeCell ref="S36:U36"/>
    <mergeCell ref="W37:AD37"/>
    <mergeCell ref="AE37:AF37"/>
    <mergeCell ref="AG37:AI37"/>
    <mergeCell ref="AJ37:AK37"/>
    <mergeCell ref="AL37:AN37"/>
    <mergeCell ref="AO37:AQ37"/>
    <mergeCell ref="A37:H37"/>
    <mergeCell ref="I37:J37"/>
    <mergeCell ref="K37:M37"/>
    <mergeCell ref="N37:O37"/>
    <mergeCell ref="P37:R37"/>
    <mergeCell ref="S37:U37"/>
    <mergeCell ref="S45:T46"/>
    <mergeCell ref="A44:F44"/>
    <mergeCell ref="G44:M44"/>
    <mergeCell ref="N44:U44"/>
    <mergeCell ref="W44:AB44"/>
    <mergeCell ref="AC44:AI44"/>
    <mergeCell ref="AJ44:AQ44"/>
    <mergeCell ref="W40:AD40"/>
    <mergeCell ref="A41:H41"/>
    <mergeCell ref="I41:U41"/>
    <mergeCell ref="W41:AD41"/>
    <mergeCell ref="AE41:AQ41"/>
    <mergeCell ref="Q47:Q48"/>
    <mergeCell ref="AM45:AM46"/>
    <mergeCell ref="AH40:AL40"/>
    <mergeCell ref="AO45:AP46"/>
    <mergeCell ref="AQ45:AQ46"/>
    <mergeCell ref="A47:F48"/>
    <mergeCell ref="G47:M48"/>
    <mergeCell ref="N47:O48"/>
    <mergeCell ref="P47:P48"/>
    <mergeCell ref="R47:R48"/>
    <mergeCell ref="S47:T48"/>
    <mergeCell ref="U47:U48"/>
    <mergeCell ref="Q45:Q46"/>
    <mergeCell ref="U45:U46"/>
    <mergeCell ref="W45:AB46"/>
    <mergeCell ref="AC45:AI46"/>
    <mergeCell ref="AJ45:AK46"/>
    <mergeCell ref="AL45:AL46"/>
    <mergeCell ref="AN45:AN46"/>
    <mergeCell ref="A45:F46"/>
    <mergeCell ref="G45:M46"/>
    <mergeCell ref="N45:O46"/>
    <mergeCell ref="P45:P46"/>
    <mergeCell ref="R45:R46"/>
  </mergeCells>
  <phoneticPr fontId="3"/>
  <dataValidations count="2">
    <dataValidation allowBlank="1" showInputMessage="1" sqref="AN42:AS42 KJ42:KO42 UF42:UK42 AEB42:AEG42 ANX42:AOC42 AXT42:AXY42 BHP42:BHU42 BRL42:BRQ42 CBH42:CBM42 CLD42:CLI42 CUZ42:CVE42 DEV42:DFA42 DOR42:DOW42 DYN42:DYS42 EIJ42:EIO42 ESF42:ESK42 FCB42:FCG42 FLX42:FMC42 FVT42:FVY42 GFP42:GFU42 GPL42:GPQ42 GZH42:GZM42 HJD42:HJI42 HSZ42:HTE42 ICV42:IDA42 IMR42:IMW42 IWN42:IWS42 JGJ42:JGO42 JQF42:JQK42 KAB42:KAG42 KJX42:KKC42 KTT42:KTY42 LDP42:LDU42 LNL42:LNQ42 LXH42:LXM42 MHD42:MHI42 MQZ42:MRE42 NAV42:NBA42 NKR42:NKW42 NUN42:NUS42 OEJ42:OEO42 OOF42:OOK42 OYB42:OYG42 PHX42:PIC42 PRT42:PRY42 QBP42:QBU42 QLL42:QLQ42 QVH42:QVM42 RFD42:RFI42 ROZ42:RPE42 RYV42:RZA42 SIR42:SIW42 SSN42:SSS42 TCJ42:TCO42 TMF42:TMK42 TWB42:TWG42 UFX42:UGC42 UPT42:UPY42 UZP42:UZU42 VJL42:VJQ42 VTH42:VTM42 WDD42:WDI42 WMZ42:WNE42 WWV42:WXA42 AN65578:AS65578 KJ65578:KO65578 UF65578:UK65578 AEB65578:AEG65578 ANX65578:AOC65578 AXT65578:AXY65578 BHP65578:BHU65578 BRL65578:BRQ65578 CBH65578:CBM65578 CLD65578:CLI65578 CUZ65578:CVE65578 DEV65578:DFA65578 DOR65578:DOW65578 DYN65578:DYS65578 EIJ65578:EIO65578 ESF65578:ESK65578 FCB65578:FCG65578 FLX65578:FMC65578 FVT65578:FVY65578 GFP65578:GFU65578 GPL65578:GPQ65578 GZH65578:GZM65578 HJD65578:HJI65578 HSZ65578:HTE65578 ICV65578:IDA65578 IMR65578:IMW65578 IWN65578:IWS65578 JGJ65578:JGO65578 JQF65578:JQK65578 KAB65578:KAG65578 KJX65578:KKC65578 KTT65578:KTY65578 LDP65578:LDU65578 LNL65578:LNQ65578 LXH65578:LXM65578 MHD65578:MHI65578 MQZ65578:MRE65578 NAV65578:NBA65578 NKR65578:NKW65578 NUN65578:NUS65578 OEJ65578:OEO65578 OOF65578:OOK65578 OYB65578:OYG65578 PHX65578:PIC65578 PRT65578:PRY65578 QBP65578:QBU65578 QLL65578:QLQ65578 QVH65578:QVM65578 RFD65578:RFI65578 ROZ65578:RPE65578 RYV65578:RZA65578 SIR65578:SIW65578 SSN65578:SSS65578 TCJ65578:TCO65578 TMF65578:TMK65578 TWB65578:TWG65578 UFX65578:UGC65578 UPT65578:UPY65578 UZP65578:UZU65578 VJL65578:VJQ65578 VTH65578:VTM65578 WDD65578:WDI65578 WMZ65578:WNE65578 WWV65578:WXA65578 AN131114:AS131114 KJ131114:KO131114 UF131114:UK131114 AEB131114:AEG131114 ANX131114:AOC131114 AXT131114:AXY131114 BHP131114:BHU131114 BRL131114:BRQ131114 CBH131114:CBM131114 CLD131114:CLI131114 CUZ131114:CVE131114 DEV131114:DFA131114 DOR131114:DOW131114 DYN131114:DYS131114 EIJ131114:EIO131114 ESF131114:ESK131114 FCB131114:FCG131114 FLX131114:FMC131114 FVT131114:FVY131114 GFP131114:GFU131114 GPL131114:GPQ131114 GZH131114:GZM131114 HJD131114:HJI131114 HSZ131114:HTE131114 ICV131114:IDA131114 IMR131114:IMW131114 IWN131114:IWS131114 JGJ131114:JGO131114 JQF131114:JQK131114 KAB131114:KAG131114 KJX131114:KKC131114 KTT131114:KTY131114 LDP131114:LDU131114 LNL131114:LNQ131114 LXH131114:LXM131114 MHD131114:MHI131114 MQZ131114:MRE131114 NAV131114:NBA131114 NKR131114:NKW131114 NUN131114:NUS131114 OEJ131114:OEO131114 OOF131114:OOK131114 OYB131114:OYG131114 PHX131114:PIC131114 PRT131114:PRY131114 QBP131114:QBU131114 QLL131114:QLQ131114 QVH131114:QVM131114 RFD131114:RFI131114 ROZ131114:RPE131114 RYV131114:RZA131114 SIR131114:SIW131114 SSN131114:SSS131114 TCJ131114:TCO131114 TMF131114:TMK131114 TWB131114:TWG131114 UFX131114:UGC131114 UPT131114:UPY131114 UZP131114:UZU131114 VJL131114:VJQ131114 VTH131114:VTM131114 WDD131114:WDI131114 WMZ131114:WNE131114 WWV131114:WXA131114 AN196650:AS196650 KJ196650:KO196650 UF196650:UK196650 AEB196650:AEG196650 ANX196650:AOC196650 AXT196650:AXY196650 BHP196650:BHU196650 BRL196650:BRQ196650 CBH196650:CBM196650 CLD196650:CLI196650 CUZ196650:CVE196650 DEV196650:DFA196650 DOR196650:DOW196650 DYN196650:DYS196650 EIJ196650:EIO196650 ESF196650:ESK196650 FCB196650:FCG196650 FLX196650:FMC196650 FVT196650:FVY196650 GFP196650:GFU196650 GPL196650:GPQ196650 GZH196650:GZM196650 HJD196650:HJI196650 HSZ196650:HTE196650 ICV196650:IDA196650 IMR196650:IMW196650 IWN196650:IWS196650 JGJ196650:JGO196650 JQF196650:JQK196650 KAB196650:KAG196650 KJX196650:KKC196650 KTT196650:KTY196650 LDP196650:LDU196650 LNL196650:LNQ196650 LXH196650:LXM196650 MHD196650:MHI196650 MQZ196650:MRE196650 NAV196650:NBA196650 NKR196650:NKW196650 NUN196650:NUS196650 OEJ196650:OEO196650 OOF196650:OOK196650 OYB196650:OYG196650 PHX196650:PIC196650 PRT196650:PRY196650 QBP196650:QBU196650 QLL196650:QLQ196650 QVH196650:QVM196650 RFD196650:RFI196650 ROZ196650:RPE196650 RYV196650:RZA196650 SIR196650:SIW196650 SSN196650:SSS196650 TCJ196650:TCO196650 TMF196650:TMK196650 TWB196650:TWG196650 UFX196650:UGC196650 UPT196650:UPY196650 UZP196650:UZU196650 VJL196650:VJQ196650 VTH196650:VTM196650 WDD196650:WDI196650 WMZ196650:WNE196650 WWV196650:WXA196650 AN262186:AS262186 KJ262186:KO262186 UF262186:UK262186 AEB262186:AEG262186 ANX262186:AOC262186 AXT262186:AXY262186 BHP262186:BHU262186 BRL262186:BRQ262186 CBH262186:CBM262186 CLD262186:CLI262186 CUZ262186:CVE262186 DEV262186:DFA262186 DOR262186:DOW262186 DYN262186:DYS262186 EIJ262186:EIO262186 ESF262186:ESK262186 FCB262186:FCG262186 FLX262186:FMC262186 FVT262186:FVY262186 GFP262186:GFU262186 GPL262186:GPQ262186 GZH262186:GZM262186 HJD262186:HJI262186 HSZ262186:HTE262186 ICV262186:IDA262186 IMR262186:IMW262186 IWN262186:IWS262186 JGJ262186:JGO262186 JQF262186:JQK262186 KAB262186:KAG262186 KJX262186:KKC262186 KTT262186:KTY262186 LDP262186:LDU262186 LNL262186:LNQ262186 LXH262186:LXM262186 MHD262186:MHI262186 MQZ262186:MRE262186 NAV262186:NBA262186 NKR262186:NKW262186 NUN262186:NUS262186 OEJ262186:OEO262186 OOF262186:OOK262186 OYB262186:OYG262186 PHX262186:PIC262186 PRT262186:PRY262186 QBP262186:QBU262186 QLL262186:QLQ262186 QVH262186:QVM262186 RFD262186:RFI262186 ROZ262186:RPE262186 RYV262186:RZA262186 SIR262186:SIW262186 SSN262186:SSS262186 TCJ262186:TCO262186 TMF262186:TMK262186 TWB262186:TWG262186 UFX262186:UGC262186 UPT262186:UPY262186 UZP262186:UZU262186 VJL262186:VJQ262186 VTH262186:VTM262186 WDD262186:WDI262186 WMZ262186:WNE262186 WWV262186:WXA262186 AN327722:AS327722 KJ327722:KO327722 UF327722:UK327722 AEB327722:AEG327722 ANX327722:AOC327722 AXT327722:AXY327722 BHP327722:BHU327722 BRL327722:BRQ327722 CBH327722:CBM327722 CLD327722:CLI327722 CUZ327722:CVE327722 DEV327722:DFA327722 DOR327722:DOW327722 DYN327722:DYS327722 EIJ327722:EIO327722 ESF327722:ESK327722 FCB327722:FCG327722 FLX327722:FMC327722 FVT327722:FVY327722 GFP327722:GFU327722 GPL327722:GPQ327722 GZH327722:GZM327722 HJD327722:HJI327722 HSZ327722:HTE327722 ICV327722:IDA327722 IMR327722:IMW327722 IWN327722:IWS327722 JGJ327722:JGO327722 JQF327722:JQK327722 KAB327722:KAG327722 KJX327722:KKC327722 KTT327722:KTY327722 LDP327722:LDU327722 LNL327722:LNQ327722 LXH327722:LXM327722 MHD327722:MHI327722 MQZ327722:MRE327722 NAV327722:NBA327722 NKR327722:NKW327722 NUN327722:NUS327722 OEJ327722:OEO327722 OOF327722:OOK327722 OYB327722:OYG327722 PHX327722:PIC327722 PRT327722:PRY327722 QBP327722:QBU327722 QLL327722:QLQ327722 QVH327722:QVM327722 RFD327722:RFI327722 ROZ327722:RPE327722 RYV327722:RZA327722 SIR327722:SIW327722 SSN327722:SSS327722 TCJ327722:TCO327722 TMF327722:TMK327722 TWB327722:TWG327722 UFX327722:UGC327722 UPT327722:UPY327722 UZP327722:UZU327722 VJL327722:VJQ327722 VTH327722:VTM327722 WDD327722:WDI327722 WMZ327722:WNE327722 WWV327722:WXA327722 AN393258:AS393258 KJ393258:KO393258 UF393258:UK393258 AEB393258:AEG393258 ANX393258:AOC393258 AXT393258:AXY393258 BHP393258:BHU393258 BRL393258:BRQ393258 CBH393258:CBM393258 CLD393258:CLI393258 CUZ393258:CVE393258 DEV393258:DFA393258 DOR393258:DOW393258 DYN393258:DYS393258 EIJ393258:EIO393258 ESF393258:ESK393258 FCB393258:FCG393258 FLX393258:FMC393258 FVT393258:FVY393258 GFP393258:GFU393258 GPL393258:GPQ393258 GZH393258:GZM393258 HJD393258:HJI393258 HSZ393258:HTE393258 ICV393258:IDA393258 IMR393258:IMW393258 IWN393258:IWS393258 JGJ393258:JGO393258 JQF393258:JQK393258 KAB393258:KAG393258 KJX393258:KKC393258 KTT393258:KTY393258 LDP393258:LDU393258 LNL393258:LNQ393258 LXH393258:LXM393258 MHD393258:MHI393258 MQZ393258:MRE393258 NAV393258:NBA393258 NKR393258:NKW393258 NUN393258:NUS393258 OEJ393258:OEO393258 OOF393258:OOK393258 OYB393258:OYG393258 PHX393258:PIC393258 PRT393258:PRY393258 QBP393258:QBU393258 QLL393258:QLQ393258 QVH393258:QVM393258 RFD393258:RFI393258 ROZ393258:RPE393258 RYV393258:RZA393258 SIR393258:SIW393258 SSN393258:SSS393258 TCJ393258:TCO393258 TMF393258:TMK393258 TWB393258:TWG393258 UFX393258:UGC393258 UPT393258:UPY393258 UZP393258:UZU393258 VJL393258:VJQ393258 VTH393258:VTM393258 WDD393258:WDI393258 WMZ393258:WNE393258 WWV393258:WXA393258 AN458794:AS458794 KJ458794:KO458794 UF458794:UK458794 AEB458794:AEG458794 ANX458794:AOC458794 AXT458794:AXY458794 BHP458794:BHU458794 BRL458794:BRQ458794 CBH458794:CBM458794 CLD458794:CLI458794 CUZ458794:CVE458794 DEV458794:DFA458794 DOR458794:DOW458794 DYN458794:DYS458794 EIJ458794:EIO458794 ESF458794:ESK458794 FCB458794:FCG458794 FLX458794:FMC458794 FVT458794:FVY458794 GFP458794:GFU458794 GPL458794:GPQ458794 GZH458794:GZM458794 HJD458794:HJI458794 HSZ458794:HTE458794 ICV458794:IDA458794 IMR458794:IMW458794 IWN458794:IWS458794 JGJ458794:JGO458794 JQF458794:JQK458794 KAB458794:KAG458794 KJX458794:KKC458794 KTT458794:KTY458794 LDP458794:LDU458794 LNL458794:LNQ458794 LXH458794:LXM458794 MHD458794:MHI458794 MQZ458794:MRE458794 NAV458794:NBA458794 NKR458794:NKW458794 NUN458794:NUS458794 OEJ458794:OEO458794 OOF458794:OOK458794 OYB458794:OYG458794 PHX458794:PIC458794 PRT458794:PRY458794 QBP458794:QBU458794 QLL458794:QLQ458794 QVH458794:QVM458794 RFD458794:RFI458794 ROZ458794:RPE458794 RYV458794:RZA458794 SIR458794:SIW458794 SSN458794:SSS458794 TCJ458794:TCO458794 TMF458794:TMK458794 TWB458794:TWG458794 UFX458794:UGC458794 UPT458794:UPY458794 UZP458794:UZU458794 VJL458794:VJQ458794 VTH458794:VTM458794 WDD458794:WDI458794 WMZ458794:WNE458794 WWV458794:WXA458794 AN524330:AS524330 KJ524330:KO524330 UF524330:UK524330 AEB524330:AEG524330 ANX524330:AOC524330 AXT524330:AXY524330 BHP524330:BHU524330 BRL524330:BRQ524330 CBH524330:CBM524330 CLD524330:CLI524330 CUZ524330:CVE524330 DEV524330:DFA524330 DOR524330:DOW524330 DYN524330:DYS524330 EIJ524330:EIO524330 ESF524330:ESK524330 FCB524330:FCG524330 FLX524330:FMC524330 FVT524330:FVY524330 GFP524330:GFU524330 GPL524330:GPQ524330 GZH524330:GZM524330 HJD524330:HJI524330 HSZ524330:HTE524330 ICV524330:IDA524330 IMR524330:IMW524330 IWN524330:IWS524330 JGJ524330:JGO524330 JQF524330:JQK524330 KAB524330:KAG524330 KJX524330:KKC524330 KTT524330:KTY524330 LDP524330:LDU524330 LNL524330:LNQ524330 LXH524330:LXM524330 MHD524330:MHI524330 MQZ524330:MRE524330 NAV524330:NBA524330 NKR524330:NKW524330 NUN524330:NUS524330 OEJ524330:OEO524330 OOF524330:OOK524330 OYB524330:OYG524330 PHX524330:PIC524330 PRT524330:PRY524330 QBP524330:QBU524330 QLL524330:QLQ524330 QVH524330:QVM524330 RFD524330:RFI524330 ROZ524330:RPE524330 RYV524330:RZA524330 SIR524330:SIW524330 SSN524330:SSS524330 TCJ524330:TCO524330 TMF524330:TMK524330 TWB524330:TWG524330 UFX524330:UGC524330 UPT524330:UPY524330 UZP524330:UZU524330 VJL524330:VJQ524330 VTH524330:VTM524330 WDD524330:WDI524330 WMZ524330:WNE524330 WWV524330:WXA524330 AN589866:AS589866 KJ589866:KO589866 UF589866:UK589866 AEB589866:AEG589866 ANX589866:AOC589866 AXT589866:AXY589866 BHP589866:BHU589866 BRL589866:BRQ589866 CBH589866:CBM589866 CLD589866:CLI589866 CUZ589866:CVE589866 DEV589866:DFA589866 DOR589866:DOW589866 DYN589866:DYS589866 EIJ589866:EIO589866 ESF589866:ESK589866 FCB589866:FCG589866 FLX589866:FMC589866 FVT589866:FVY589866 GFP589866:GFU589866 GPL589866:GPQ589866 GZH589866:GZM589866 HJD589866:HJI589866 HSZ589866:HTE589866 ICV589866:IDA589866 IMR589866:IMW589866 IWN589866:IWS589866 JGJ589866:JGO589866 JQF589866:JQK589866 KAB589866:KAG589866 KJX589866:KKC589866 KTT589866:KTY589866 LDP589866:LDU589866 LNL589866:LNQ589866 LXH589866:LXM589866 MHD589866:MHI589866 MQZ589866:MRE589866 NAV589866:NBA589866 NKR589866:NKW589866 NUN589866:NUS589866 OEJ589866:OEO589866 OOF589866:OOK589866 OYB589866:OYG589866 PHX589866:PIC589866 PRT589866:PRY589866 QBP589866:QBU589866 QLL589866:QLQ589866 QVH589866:QVM589866 RFD589866:RFI589866 ROZ589866:RPE589866 RYV589866:RZA589866 SIR589866:SIW589866 SSN589866:SSS589866 TCJ589866:TCO589866 TMF589866:TMK589866 TWB589866:TWG589866 UFX589866:UGC589866 UPT589866:UPY589866 UZP589866:UZU589866 VJL589866:VJQ589866 VTH589866:VTM589866 WDD589866:WDI589866 WMZ589866:WNE589866 WWV589866:WXA589866 AN655402:AS655402 KJ655402:KO655402 UF655402:UK655402 AEB655402:AEG655402 ANX655402:AOC655402 AXT655402:AXY655402 BHP655402:BHU655402 BRL655402:BRQ655402 CBH655402:CBM655402 CLD655402:CLI655402 CUZ655402:CVE655402 DEV655402:DFA655402 DOR655402:DOW655402 DYN655402:DYS655402 EIJ655402:EIO655402 ESF655402:ESK655402 FCB655402:FCG655402 FLX655402:FMC655402 FVT655402:FVY655402 GFP655402:GFU655402 GPL655402:GPQ655402 GZH655402:GZM655402 HJD655402:HJI655402 HSZ655402:HTE655402 ICV655402:IDA655402 IMR655402:IMW655402 IWN655402:IWS655402 JGJ655402:JGO655402 JQF655402:JQK655402 KAB655402:KAG655402 KJX655402:KKC655402 KTT655402:KTY655402 LDP655402:LDU655402 LNL655402:LNQ655402 LXH655402:LXM655402 MHD655402:MHI655402 MQZ655402:MRE655402 NAV655402:NBA655402 NKR655402:NKW655402 NUN655402:NUS655402 OEJ655402:OEO655402 OOF655402:OOK655402 OYB655402:OYG655402 PHX655402:PIC655402 PRT655402:PRY655402 QBP655402:QBU655402 QLL655402:QLQ655402 QVH655402:QVM655402 RFD655402:RFI655402 ROZ655402:RPE655402 RYV655402:RZA655402 SIR655402:SIW655402 SSN655402:SSS655402 TCJ655402:TCO655402 TMF655402:TMK655402 TWB655402:TWG655402 UFX655402:UGC655402 UPT655402:UPY655402 UZP655402:UZU655402 VJL655402:VJQ655402 VTH655402:VTM655402 WDD655402:WDI655402 WMZ655402:WNE655402 WWV655402:WXA655402 AN720938:AS720938 KJ720938:KO720938 UF720938:UK720938 AEB720938:AEG720938 ANX720938:AOC720938 AXT720938:AXY720938 BHP720938:BHU720938 BRL720938:BRQ720938 CBH720938:CBM720938 CLD720938:CLI720938 CUZ720938:CVE720938 DEV720938:DFA720938 DOR720938:DOW720938 DYN720938:DYS720938 EIJ720938:EIO720938 ESF720938:ESK720938 FCB720938:FCG720938 FLX720938:FMC720938 FVT720938:FVY720938 GFP720938:GFU720938 GPL720938:GPQ720938 GZH720938:GZM720938 HJD720938:HJI720938 HSZ720938:HTE720938 ICV720938:IDA720938 IMR720938:IMW720938 IWN720938:IWS720938 JGJ720938:JGO720938 JQF720938:JQK720938 KAB720938:KAG720938 KJX720938:KKC720938 KTT720938:KTY720938 LDP720938:LDU720938 LNL720938:LNQ720938 LXH720938:LXM720938 MHD720938:MHI720938 MQZ720938:MRE720938 NAV720938:NBA720938 NKR720938:NKW720938 NUN720938:NUS720938 OEJ720938:OEO720938 OOF720938:OOK720938 OYB720938:OYG720938 PHX720938:PIC720938 PRT720938:PRY720938 QBP720938:QBU720938 QLL720938:QLQ720938 QVH720938:QVM720938 RFD720938:RFI720938 ROZ720938:RPE720938 RYV720938:RZA720938 SIR720938:SIW720938 SSN720938:SSS720938 TCJ720938:TCO720938 TMF720938:TMK720938 TWB720938:TWG720938 UFX720938:UGC720938 UPT720938:UPY720938 UZP720938:UZU720938 VJL720938:VJQ720938 VTH720938:VTM720938 WDD720938:WDI720938 WMZ720938:WNE720938 WWV720938:WXA720938 AN786474:AS786474 KJ786474:KO786474 UF786474:UK786474 AEB786474:AEG786474 ANX786474:AOC786474 AXT786474:AXY786474 BHP786474:BHU786474 BRL786474:BRQ786474 CBH786474:CBM786474 CLD786474:CLI786474 CUZ786474:CVE786474 DEV786474:DFA786474 DOR786474:DOW786474 DYN786474:DYS786474 EIJ786474:EIO786474 ESF786474:ESK786474 FCB786474:FCG786474 FLX786474:FMC786474 FVT786474:FVY786474 GFP786474:GFU786474 GPL786474:GPQ786474 GZH786474:GZM786474 HJD786474:HJI786474 HSZ786474:HTE786474 ICV786474:IDA786474 IMR786474:IMW786474 IWN786474:IWS786474 JGJ786474:JGO786474 JQF786474:JQK786474 KAB786474:KAG786474 KJX786474:KKC786474 KTT786474:KTY786474 LDP786474:LDU786474 LNL786474:LNQ786474 LXH786474:LXM786474 MHD786474:MHI786474 MQZ786474:MRE786474 NAV786474:NBA786474 NKR786474:NKW786474 NUN786474:NUS786474 OEJ786474:OEO786474 OOF786474:OOK786474 OYB786474:OYG786474 PHX786474:PIC786474 PRT786474:PRY786474 QBP786474:QBU786474 QLL786474:QLQ786474 QVH786474:QVM786474 RFD786474:RFI786474 ROZ786474:RPE786474 RYV786474:RZA786474 SIR786474:SIW786474 SSN786474:SSS786474 TCJ786474:TCO786474 TMF786474:TMK786474 TWB786474:TWG786474 UFX786474:UGC786474 UPT786474:UPY786474 UZP786474:UZU786474 VJL786474:VJQ786474 VTH786474:VTM786474 WDD786474:WDI786474 WMZ786474:WNE786474 WWV786474:WXA786474 AN852010:AS852010 KJ852010:KO852010 UF852010:UK852010 AEB852010:AEG852010 ANX852010:AOC852010 AXT852010:AXY852010 BHP852010:BHU852010 BRL852010:BRQ852010 CBH852010:CBM852010 CLD852010:CLI852010 CUZ852010:CVE852010 DEV852010:DFA852010 DOR852010:DOW852010 DYN852010:DYS852010 EIJ852010:EIO852010 ESF852010:ESK852010 FCB852010:FCG852010 FLX852010:FMC852010 FVT852010:FVY852010 GFP852010:GFU852010 GPL852010:GPQ852010 GZH852010:GZM852010 HJD852010:HJI852010 HSZ852010:HTE852010 ICV852010:IDA852010 IMR852010:IMW852010 IWN852010:IWS852010 JGJ852010:JGO852010 JQF852010:JQK852010 KAB852010:KAG852010 KJX852010:KKC852010 KTT852010:KTY852010 LDP852010:LDU852010 LNL852010:LNQ852010 LXH852010:LXM852010 MHD852010:MHI852010 MQZ852010:MRE852010 NAV852010:NBA852010 NKR852010:NKW852010 NUN852010:NUS852010 OEJ852010:OEO852010 OOF852010:OOK852010 OYB852010:OYG852010 PHX852010:PIC852010 PRT852010:PRY852010 QBP852010:QBU852010 QLL852010:QLQ852010 QVH852010:QVM852010 RFD852010:RFI852010 ROZ852010:RPE852010 RYV852010:RZA852010 SIR852010:SIW852010 SSN852010:SSS852010 TCJ852010:TCO852010 TMF852010:TMK852010 TWB852010:TWG852010 UFX852010:UGC852010 UPT852010:UPY852010 UZP852010:UZU852010 VJL852010:VJQ852010 VTH852010:VTM852010 WDD852010:WDI852010 WMZ852010:WNE852010 WWV852010:WXA852010 AN917546:AS917546 KJ917546:KO917546 UF917546:UK917546 AEB917546:AEG917546 ANX917546:AOC917546 AXT917546:AXY917546 BHP917546:BHU917546 BRL917546:BRQ917546 CBH917546:CBM917546 CLD917546:CLI917546 CUZ917546:CVE917546 DEV917546:DFA917546 DOR917546:DOW917546 DYN917546:DYS917546 EIJ917546:EIO917546 ESF917546:ESK917546 FCB917546:FCG917546 FLX917546:FMC917546 FVT917546:FVY917546 GFP917546:GFU917546 GPL917546:GPQ917546 GZH917546:GZM917546 HJD917546:HJI917546 HSZ917546:HTE917546 ICV917546:IDA917546 IMR917546:IMW917546 IWN917546:IWS917546 JGJ917546:JGO917546 JQF917546:JQK917546 KAB917546:KAG917546 KJX917546:KKC917546 KTT917546:KTY917546 LDP917546:LDU917546 LNL917546:LNQ917546 LXH917546:LXM917546 MHD917546:MHI917546 MQZ917546:MRE917546 NAV917546:NBA917546 NKR917546:NKW917546 NUN917546:NUS917546 OEJ917546:OEO917546 OOF917546:OOK917546 OYB917546:OYG917546 PHX917546:PIC917546 PRT917546:PRY917546 QBP917546:QBU917546 QLL917546:QLQ917546 QVH917546:QVM917546 RFD917546:RFI917546 ROZ917546:RPE917546 RYV917546:RZA917546 SIR917546:SIW917546 SSN917546:SSS917546 TCJ917546:TCO917546 TMF917546:TMK917546 TWB917546:TWG917546 UFX917546:UGC917546 UPT917546:UPY917546 UZP917546:UZU917546 VJL917546:VJQ917546 VTH917546:VTM917546 WDD917546:WDI917546 WMZ917546:WNE917546 WWV917546:WXA917546 AN983082:AS983082 KJ983082:KO983082 UF983082:UK983082 AEB983082:AEG983082 ANX983082:AOC983082 AXT983082:AXY983082 BHP983082:BHU983082 BRL983082:BRQ983082 CBH983082:CBM983082 CLD983082:CLI983082 CUZ983082:CVE983082 DEV983082:DFA983082 DOR983082:DOW983082 DYN983082:DYS983082 EIJ983082:EIO983082 ESF983082:ESK983082 FCB983082:FCG983082 FLX983082:FMC983082 FVT983082:FVY983082 GFP983082:GFU983082 GPL983082:GPQ983082 GZH983082:GZM983082 HJD983082:HJI983082 HSZ983082:HTE983082 ICV983082:IDA983082 IMR983082:IMW983082 IWN983082:IWS983082 JGJ983082:JGO983082 JQF983082:JQK983082 KAB983082:KAG983082 KJX983082:KKC983082 KTT983082:KTY983082 LDP983082:LDU983082 LNL983082:LNQ983082 LXH983082:LXM983082 MHD983082:MHI983082 MQZ983082:MRE983082 NAV983082:NBA983082 NKR983082:NKW983082 NUN983082:NUS983082 OEJ983082:OEO983082 OOF983082:OOK983082 OYB983082:OYG983082 PHX983082:PIC983082 PRT983082:PRY983082 QBP983082:QBU983082 QLL983082:QLQ983082 QVH983082:QVM983082 RFD983082:RFI983082 ROZ983082:RPE983082 RYV983082:RZA983082 SIR983082:SIW983082 SSN983082:SSS983082 TCJ983082:TCO983082 TMF983082:TMK983082 TWB983082:TWG983082 UFX983082:UGC983082 UPT983082:UPY983082 UZP983082:UZU983082 VJL983082:VJQ983082 VTH983082:VTM983082 WDD983082:WDI983082 WMZ983082:WNE983082 WWV983082:WXA983082" xr:uid="{08EA0781-5D00-41E3-AE23-5E88D993F5E0}"/>
    <dataValidation type="list" allowBlank="1" sqref="AE6:AE19 KA6:KA19 TW6:TW19 ADS6:ADS19 ANO6:ANO19 AXK6:AXK19 BHG6:BHG19 BRC6:BRC19 CAY6:CAY19 CKU6:CKU19 CUQ6:CUQ19 DEM6:DEM19 DOI6:DOI19 DYE6:DYE19 EIA6:EIA19 ERW6:ERW19 FBS6:FBS19 FLO6:FLO19 FVK6:FVK19 GFG6:GFG19 GPC6:GPC19 GYY6:GYY19 HIU6:HIU19 HSQ6:HSQ19 ICM6:ICM19 IMI6:IMI19 IWE6:IWE19 JGA6:JGA19 JPW6:JPW19 JZS6:JZS19 KJO6:KJO19 KTK6:KTK19 LDG6:LDG19 LNC6:LNC19 LWY6:LWY19 MGU6:MGU19 MQQ6:MQQ19 NAM6:NAM19 NKI6:NKI19 NUE6:NUE19 OEA6:OEA19 ONW6:ONW19 OXS6:OXS19 PHO6:PHO19 PRK6:PRK19 QBG6:QBG19 QLC6:QLC19 QUY6:QUY19 REU6:REU19 ROQ6:ROQ19 RYM6:RYM19 SII6:SII19 SSE6:SSE19 TCA6:TCA19 TLW6:TLW19 TVS6:TVS19 UFO6:UFO19 UPK6:UPK19 UZG6:UZG19 VJC6:VJC19 VSY6:VSY19 WCU6:WCU19 WMQ6:WMQ19 WWM6:WWM19 AE65542:AE65555 KA65542:KA65555 TW65542:TW65555 ADS65542:ADS65555 ANO65542:ANO65555 AXK65542:AXK65555 BHG65542:BHG65555 BRC65542:BRC65555 CAY65542:CAY65555 CKU65542:CKU65555 CUQ65542:CUQ65555 DEM65542:DEM65555 DOI65542:DOI65555 DYE65542:DYE65555 EIA65542:EIA65555 ERW65542:ERW65555 FBS65542:FBS65555 FLO65542:FLO65555 FVK65542:FVK65555 GFG65542:GFG65555 GPC65542:GPC65555 GYY65542:GYY65555 HIU65542:HIU65555 HSQ65542:HSQ65555 ICM65542:ICM65555 IMI65542:IMI65555 IWE65542:IWE65555 JGA65542:JGA65555 JPW65542:JPW65555 JZS65542:JZS65555 KJO65542:KJO65555 KTK65542:KTK65555 LDG65542:LDG65555 LNC65542:LNC65555 LWY65542:LWY65555 MGU65542:MGU65555 MQQ65542:MQQ65555 NAM65542:NAM65555 NKI65542:NKI65555 NUE65542:NUE65555 OEA65542:OEA65555 ONW65542:ONW65555 OXS65542:OXS65555 PHO65542:PHO65555 PRK65542:PRK65555 QBG65542:QBG65555 QLC65542:QLC65555 QUY65542:QUY65555 REU65542:REU65555 ROQ65542:ROQ65555 RYM65542:RYM65555 SII65542:SII65555 SSE65542:SSE65555 TCA65542:TCA65555 TLW65542:TLW65555 TVS65542:TVS65555 UFO65542:UFO65555 UPK65542:UPK65555 UZG65542:UZG65555 VJC65542:VJC65555 VSY65542:VSY65555 WCU65542:WCU65555 WMQ65542:WMQ65555 WWM65542:WWM65555 AE131078:AE131091 KA131078:KA131091 TW131078:TW131091 ADS131078:ADS131091 ANO131078:ANO131091 AXK131078:AXK131091 BHG131078:BHG131091 BRC131078:BRC131091 CAY131078:CAY131091 CKU131078:CKU131091 CUQ131078:CUQ131091 DEM131078:DEM131091 DOI131078:DOI131091 DYE131078:DYE131091 EIA131078:EIA131091 ERW131078:ERW131091 FBS131078:FBS131091 FLO131078:FLO131091 FVK131078:FVK131091 GFG131078:GFG131091 GPC131078:GPC131091 GYY131078:GYY131091 HIU131078:HIU131091 HSQ131078:HSQ131091 ICM131078:ICM131091 IMI131078:IMI131091 IWE131078:IWE131091 JGA131078:JGA131091 JPW131078:JPW131091 JZS131078:JZS131091 KJO131078:KJO131091 KTK131078:KTK131091 LDG131078:LDG131091 LNC131078:LNC131091 LWY131078:LWY131091 MGU131078:MGU131091 MQQ131078:MQQ131091 NAM131078:NAM131091 NKI131078:NKI131091 NUE131078:NUE131091 OEA131078:OEA131091 ONW131078:ONW131091 OXS131078:OXS131091 PHO131078:PHO131091 PRK131078:PRK131091 QBG131078:QBG131091 QLC131078:QLC131091 QUY131078:QUY131091 REU131078:REU131091 ROQ131078:ROQ131091 RYM131078:RYM131091 SII131078:SII131091 SSE131078:SSE131091 TCA131078:TCA131091 TLW131078:TLW131091 TVS131078:TVS131091 UFO131078:UFO131091 UPK131078:UPK131091 UZG131078:UZG131091 VJC131078:VJC131091 VSY131078:VSY131091 WCU131078:WCU131091 WMQ131078:WMQ131091 WWM131078:WWM131091 AE196614:AE196627 KA196614:KA196627 TW196614:TW196627 ADS196614:ADS196627 ANO196614:ANO196627 AXK196614:AXK196627 BHG196614:BHG196627 BRC196614:BRC196627 CAY196614:CAY196627 CKU196614:CKU196627 CUQ196614:CUQ196627 DEM196614:DEM196627 DOI196614:DOI196627 DYE196614:DYE196627 EIA196614:EIA196627 ERW196614:ERW196627 FBS196614:FBS196627 FLO196614:FLO196627 FVK196614:FVK196627 GFG196614:GFG196627 GPC196614:GPC196627 GYY196614:GYY196627 HIU196614:HIU196627 HSQ196614:HSQ196627 ICM196614:ICM196627 IMI196614:IMI196627 IWE196614:IWE196627 JGA196614:JGA196627 JPW196614:JPW196627 JZS196614:JZS196627 KJO196614:KJO196627 KTK196614:KTK196627 LDG196614:LDG196627 LNC196614:LNC196627 LWY196614:LWY196627 MGU196614:MGU196627 MQQ196614:MQQ196627 NAM196614:NAM196627 NKI196614:NKI196627 NUE196614:NUE196627 OEA196614:OEA196627 ONW196614:ONW196627 OXS196614:OXS196627 PHO196614:PHO196627 PRK196614:PRK196627 QBG196614:QBG196627 QLC196614:QLC196627 QUY196614:QUY196627 REU196614:REU196627 ROQ196614:ROQ196627 RYM196614:RYM196627 SII196614:SII196627 SSE196614:SSE196627 TCA196614:TCA196627 TLW196614:TLW196627 TVS196614:TVS196627 UFO196614:UFO196627 UPK196614:UPK196627 UZG196614:UZG196627 VJC196614:VJC196627 VSY196614:VSY196627 WCU196614:WCU196627 WMQ196614:WMQ196627 WWM196614:WWM196627 AE262150:AE262163 KA262150:KA262163 TW262150:TW262163 ADS262150:ADS262163 ANO262150:ANO262163 AXK262150:AXK262163 BHG262150:BHG262163 BRC262150:BRC262163 CAY262150:CAY262163 CKU262150:CKU262163 CUQ262150:CUQ262163 DEM262150:DEM262163 DOI262150:DOI262163 DYE262150:DYE262163 EIA262150:EIA262163 ERW262150:ERW262163 FBS262150:FBS262163 FLO262150:FLO262163 FVK262150:FVK262163 GFG262150:GFG262163 GPC262150:GPC262163 GYY262150:GYY262163 HIU262150:HIU262163 HSQ262150:HSQ262163 ICM262150:ICM262163 IMI262150:IMI262163 IWE262150:IWE262163 JGA262150:JGA262163 JPW262150:JPW262163 JZS262150:JZS262163 KJO262150:KJO262163 KTK262150:KTK262163 LDG262150:LDG262163 LNC262150:LNC262163 LWY262150:LWY262163 MGU262150:MGU262163 MQQ262150:MQQ262163 NAM262150:NAM262163 NKI262150:NKI262163 NUE262150:NUE262163 OEA262150:OEA262163 ONW262150:ONW262163 OXS262150:OXS262163 PHO262150:PHO262163 PRK262150:PRK262163 QBG262150:QBG262163 QLC262150:QLC262163 QUY262150:QUY262163 REU262150:REU262163 ROQ262150:ROQ262163 RYM262150:RYM262163 SII262150:SII262163 SSE262150:SSE262163 TCA262150:TCA262163 TLW262150:TLW262163 TVS262150:TVS262163 UFO262150:UFO262163 UPK262150:UPK262163 UZG262150:UZG262163 VJC262150:VJC262163 VSY262150:VSY262163 WCU262150:WCU262163 WMQ262150:WMQ262163 WWM262150:WWM262163 AE327686:AE327699 KA327686:KA327699 TW327686:TW327699 ADS327686:ADS327699 ANO327686:ANO327699 AXK327686:AXK327699 BHG327686:BHG327699 BRC327686:BRC327699 CAY327686:CAY327699 CKU327686:CKU327699 CUQ327686:CUQ327699 DEM327686:DEM327699 DOI327686:DOI327699 DYE327686:DYE327699 EIA327686:EIA327699 ERW327686:ERW327699 FBS327686:FBS327699 FLO327686:FLO327699 FVK327686:FVK327699 GFG327686:GFG327699 GPC327686:GPC327699 GYY327686:GYY327699 HIU327686:HIU327699 HSQ327686:HSQ327699 ICM327686:ICM327699 IMI327686:IMI327699 IWE327686:IWE327699 JGA327686:JGA327699 JPW327686:JPW327699 JZS327686:JZS327699 KJO327686:KJO327699 KTK327686:KTK327699 LDG327686:LDG327699 LNC327686:LNC327699 LWY327686:LWY327699 MGU327686:MGU327699 MQQ327686:MQQ327699 NAM327686:NAM327699 NKI327686:NKI327699 NUE327686:NUE327699 OEA327686:OEA327699 ONW327686:ONW327699 OXS327686:OXS327699 PHO327686:PHO327699 PRK327686:PRK327699 QBG327686:QBG327699 QLC327686:QLC327699 QUY327686:QUY327699 REU327686:REU327699 ROQ327686:ROQ327699 RYM327686:RYM327699 SII327686:SII327699 SSE327686:SSE327699 TCA327686:TCA327699 TLW327686:TLW327699 TVS327686:TVS327699 UFO327686:UFO327699 UPK327686:UPK327699 UZG327686:UZG327699 VJC327686:VJC327699 VSY327686:VSY327699 WCU327686:WCU327699 WMQ327686:WMQ327699 WWM327686:WWM327699 AE393222:AE393235 KA393222:KA393235 TW393222:TW393235 ADS393222:ADS393235 ANO393222:ANO393235 AXK393222:AXK393235 BHG393222:BHG393235 BRC393222:BRC393235 CAY393222:CAY393235 CKU393222:CKU393235 CUQ393222:CUQ393235 DEM393222:DEM393235 DOI393222:DOI393235 DYE393222:DYE393235 EIA393222:EIA393235 ERW393222:ERW393235 FBS393222:FBS393235 FLO393222:FLO393235 FVK393222:FVK393235 GFG393222:GFG393235 GPC393222:GPC393235 GYY393222:GYY393235 HIU393222:HIU393235 HSQ393222:HSQ393235 ICM393222:ICM393235 IMI393222:IMI393235 IWE393222:IWE393235 JGA393222:JGA393235 JPW393222:JPW393235 JZS393222:JZS393235 KJO393222:KJO393235 KTK393222:KTK393235 LDG393222:LDG393235 LNC393222:LNC393235 LWY393222:LWY393235 MGU393222:MGU393235 MQQ393222:MQQ393235 NAM393222:NAM393235 NKI393222:NKI393235 NUE393222:NUE393235 OEA393222:OEA393235 ONW393222:ONW393235 OXS393222:OXS393235 PHO393222:PHO393235 PRK393222:PRK393235 QBG393222:QBG393235 QLC393222:QLC393235 QUY393222:QUY393235 REU393222:REU393235 ROQ393222:ROQ393235 RYM393222:RYM393235 SII393222:SII393235 SSE393222:SSE393235 TCA393222:TCA393235 TLW393222:TLW393235 TVS393222:TVS393235 UFO393222:UFO393235 UPK393222:UPK393235 UZG393222:UZG393235 VJC393222:VJC393235 VSY393222:VSY393235 WCU393222:WCU393235 WMQ393222:WMQ393235 WWM393222:WWM393235 AE458758:AE458771 KA458758:KA458771 TW458758:TW458771 ADS458758:ADS458771 ANO458758:ANO458771 AXK458758:AXK458771 BHG458758:BHG458771 BRC458758:BRC458771 CAY458758:CAY458771 CKU458758:CKU458771 CUQ458758:CUQ458771 DEM458758:DEM458771 DOI458758:DOI458771 DYE458758:DYE458771 EIA458758:EIA458771 ERW458758:ERW458771 FBS458758:FBS458771 FLO458758:FLO458771 FVK458758:FVK458771 GFG458758:GFG458771 GPC458758:GPC458771 GYY458758:GYY458771 HIU458758:HIU458771 HSQ458758:HSQ458771 ICM458758:ICM458771 IMI458758:IMI458771 IWE458758:IWE458771 JGA458758:JGA458771 JPW458758:JPW458771 JZS458758:JZS458771 KJO458758:KJO458771 KTK458758:KTK458771 LDG458758:LDG458771 LNC458758:LNC458771 LWY458758:LWY458771 MGU458758:MGU458771 MQQ458758:MQQ458771 NAM458758:NAM458771 NKI458758:NKI458771 NUE458758:NUE458771 OEA458758:OEA458771 ONW458758:ONW458771 OXS458758:OXS458771 PHO458758:PHO458771 PRK458758:PRK458771 QBG458758:QBG458771 QLC458758:QLC458771 QUY458758:QUY458771 REU458758:REU458771 ROQ458758:ROQ458771 RYM458758:RYM458771 SII458758:SII458771 SSE458758:SSE458771 TCA458758:TCA458771 TLW458758:TLW458771 TVS458758:TVS458771 UFO458758:UFO458771 UPK458758:UPK458771 UZG458758:UZG458771 VJC458758:VJC458771 VSY458758:VSY458771 WCU458758:WCU458771 WMQ458758:WMQ458771 WWM458758:WWM458771 AE524294:AE524307 KA524294:KA524307 TW524294:TW524307 ADS524294:ADS524307 ANO524294:ANO524307 AXK524294:AXK524307 BHG524294:BHG524307 BRC524294:BRC524307 CAY524294:CAY524307 CKU524294:CKU524307 CUQ524294:CUQ524307 DEM524294:DEM524307 DOI524294:DOI524307 DYE524294:DYE524307 EIA524294:EIA524307 ERW524294:ERW524307 FBS524294:FBS524307 FLO524294:FLO524307 FVK524294:FVK524307 GFG524294:GFG524307 GPC524294:GPC524307 GYY524294:GYY524307 HIU524294:HIU524307 HSQ524294:HSQ524307 ICM524294:ICM524307 IMI524294:IMI524307 IWE524294:IWE524307 JGA524294:JGA524307 JPW524294:JPW524307 JZS524294:JZS524307 KJO524294:KJO524307 KTK524294:KTK524307 LDG524294:LDG524307 LNC524294:LNC524307 LWY524294:LWY524307 MGU524294:MGU524307 MQQ524294:MQQ524307 NAM524294:NAM524307 NKI524294:NKI524307 NUE524294:NUE524307 OEA524294:OEA524307 ONW524294:ONW524307 OXS524294:OXS524307 PHO524294:PHO524307 PRK524294:PRK524307 QBG524294:QBG524307 QLC524294:QLC524307 QUY524294:QUY524307 REU524294:REU524307 ROQ524294:ROQ524307 RYM524294:RYM524307 SII524294:SII524307 SSE524294:SSE524307 TCA524294:TCA524307 TLW524294:TLW524307 TVS524294:TVS524307 UFO524294:UFO524307 UPK524294:UPK524307 UZG524294:UZG524307 VJC524294:VJC524307 VSY524294:VSY524307 WCU524294:WCU524307 WMQ524294:WMQ524307 WWM524294:WWM524307 AE589830:AE589843 KA589830:KA589843 TW589830:TW589843 ADS589830:ADS589843 ANO589830:ANO589843 AXK589830:AXK589843 BHG589830:BHG589843 BRC589830:BRC589843 CAY589830:CAY589843 CKU589830:CKU589843 CUQ589830:CUQ589843 DEM589830:DEM589843 DOI589830:DOI589843 DYE589830:DYE589843 EIA589830:EIA589843 ERW589830:ERW589843 FBS589830:FBS589843 FLO589830:FLO589843 FVK589830:FVK589843 GFG589830:GFG589843 GPC589830:GPC589843 GYY589830:GYY589843 HIU589830:HIU589843 HSQ589830:HSQ589843 ICM589830:ICM589843 IMI589830:IMI589843 IWE589830:IWE589843 JGA589830:JGA589843 JPW589830:JPW589843 JZS589830:JZS589843 KJO589830:KJO589843 KTK589830:KTK589843 LDG589830:LDG589843 LNC589830:LNC589843 LWY589830:LWY589843 MGU589830:MGU589843 MQQ589830:MQQ589843 NAM589830:NAM589843 NKI589830:NKI589843 NUE589830:NUE589843 OEA589830:OEA589843 ONW589830:ONW589843 OXS589830:OXS589843 PHO589830:PHO589843 PRK589830:PRK589843 QBG589830:QBG589843 QLC589830:QLC589843 QUY589830:QUY589843 REU589830:REU589843 ROQ589830:ROQ589843 RYM589830:RYM589843 SII589830:SII589843 SSE589830:SSE589843 TCA589830:TCA589843 TLW589830:TLW589843 TVS589830:TVS589843 UFO589830:UFO589843 UPK589830:UPK589843 UZG589830:UZG589843 VJC589830:VJC589843 VSY589830:VSY589843 WCU589830:WCU589843 WMQ589830:WMQ589843 WWM589830:WWM589843 AE655366:AE655379 KA655366:KA655379 TW655366:TW655379 ADS655366:ADS655379 ANO655366:ANO655379 AXK655366:AXK655379 BHG655366:BHG655379 BRC655366:BRC655379 CAY655366:CAY655379 CKU655366:CKU655379 CUQ655366:CUQ655379 DEM655366:DEM655379 DOI655366:DOI655379 DYE655366:DYE655379 EIA655366:EIA655379 ERW655366:ERW655379 FBS655366:FBS655379 FLO655366:FLO655379 FVK655366:FVK655379 GFG655366:GFG655379 GPC655366:GPC655379 GYY655366:GYY655379 HIU655366:HIU655379 HSQ655366:HSQ655379 ICM655366:ICM655379 IMI655366:IMI655379 IWE655366:IWE655379 JGA655366:JGA655379 JPW655366:JPW655379 JZS655366:JZS655379 KJO655366:KJO655379 KTK655366:KTK655379 LDG655366:LDG655379 LNC655366:LNC655379 LWY655366:LWY655379 MGU655366:MGU655379 MQQ655366:MQQ655379 NAM655366:NAM655379 NKI655366:NKI655379 NUE655366:NUE655379 OEA655366:OEA655379 ONW655366:ONW655379 OXS655366:OXS655379 PHO655366:PHO655379 PRK655366:PRK655379 QBG655366:QBG655379 QLC655366:QLC655379 QUY655366:QUY655379 REU655366:REU655379 ROQ655366:ROQ655379 RYM655366:RYM655379 SII655366:SII655379 SSE655366:SSE655379 TCA655366:TCA655379 TLW655366:TLW655379 TVS655366:TVS655379 UFO655366:UFO655379 UPK655366:UPK655379 UZG655366:UZG655379 VJC655366:VJC655379 VSY655366:VSY655379 WCU655366:WCU655379 WMQ655366:WMQ655379 WWM655366:WWM655379 AE720902:AE720915 KA720902:KA720915 TW720902:TW720915 ADS720902:ADS720915 ANO720902:ANO720915 AXK720902:AXK720915 BHG720902:BHG720915 BRC720902:BRC720915 CAY720902:CAY720915 CKU720902:CKU720915 CUQ720902:CUQ720915 DEM720902:DEM720915 DOI720902:DOI720915 DYE720902:DYE720915 EIA720902:EIA720915 ERW720902:ERW720915 FBS720902:FBS720915 FLO720902:FLO720915 FVK720902:FVK720915 GFG720902:GFG720915 GPC720902:GPC720915 GYY720902:GYY720915 HIU720902:HIU720915 HSQ720902:HSQ720915 ICM720902:ICM720915 IMI720902:IMI720915 IWE720902:IWE720915 JGA720902:JGA720915 JPW720902:JPW720915 JZS720902:JZS720915 KJO720902:KJO720915 KTK720902:KTK720915 LDG720902:LDG720915 LNC720902:LNC720915 LWY720902:LWY720915 MGU720902:MGU720915 MQQ720902:MQQ720915 NAM720902:NAM720915 NKI720902:NKI720915 NUE720902:NUE720915 OEA720902:OEA720915 ONW720902:ONW720915 OXS720902:OXS720915 PHO720902:PHO720915 PRK720902:PRK720915 QBG720902:QBG720915 QLC720902:QLC720915 QUY720902:QUY720915 REU720902:REU720915 ROQ720902:ROQ720915 RYM720902:RYM720915 SII720902:SII720915 SSE720902:SSE720915 TCA720902:TCA720915 TLW720902:TLW720915 TVS720902:TVS720915 UFO720902:UFO720915 UPK720902:UPK720915 UZG720902:UZG720915 VJC720902:VJC720915 VSY720902:VSY720915 WCU720902:WCU720915 WMQ720902:WMQ720915 WWM720902:WWM720915 AE786438:AE786451 KA786438:KA786451 TW786438:TW786451 ADS786438:ADS786451 ANO786438:ANO786451 AXK786438:AXK786451 BHG786438:BHG786451 BRC786438:BRC786451 CAY786438:CAY786451 CKU786438:CKU786451 CUQ786438:CUQ786451 DEM786438:DEM786451 DOI786438:DOI786451 DYE786438:DYE786451 EIA786438:EIA786451 ERW786438:ERW786451 FBS786438:FBS786451 FLO786438:FLO786451 FVK786438:FVK786451 GFG786438:GFG786451 GPC786438:GPC786451 GYY786438:GYY786451 HIU786438:HIU786451 HSQ786438:HSQ786451 ICM786438:ICM786451 IMI786438:IMI786451 IWE786438:IWE786451 JGA786438:JGA786451 JPW786438:JPW786451 JZS786438:JZS786451 KJO786438:KJO786451 KTK786438:KTK786451 LDG786438:LDG786451 LNC786438:LNC786451 LWY786438:LWY786451 MGU786438:MGU786451 MQQ786438:MQQ786451 NAM786438:NAM786451 NKI786438:NKI786451 NUE786438:NUE786451 OEA786438:OEA786451 ONW786438:ONW786451 OXS786438:OXS786451 PHO786438:PHO786451 PRK786438:PRK786451 QBG786438:QBG786451 QLC786438:QLC786451 QUY786438:QUY786451 REU786438:REU786451 ROQ786438:ROQ786451 RYM786438:RYM786451 SII786438:SII786451 SSE786438:SSE786451 TCA786438:TCA786451 TLW786438:TLW786451 TVS786438:TVS786451 UFO786438:UFO786451 UPK786438:UPK786451 UZG786438:UZG786451 VJC786438:VJC786451 VSY786438:VSY786451 WCU786438:WCU786451 WMQ786438:WMQ786451 WWM786438:WWM786451 AE851974:AE851987 KA851974:KA851987 TW851974:TW851987 ADS851974:ADS851987 ANO851974:ANO851987 AXK851974:AXK851987 BHG851974:BHG851987 BRC851974:BRC851987 CAY851974:CAY851987 CKU851974:CKU851987 CUQ851974:CUQ851987 DEM851974:DEM851987 DOI851974:DOI851987 DYE851974:DYE851987 EIA851974:EIA851987 ERW851974:ERW851987 FBS851974:FBS851987 FLO851974:FLO851987 FVK851974:FVK851987 GFG851974:GFG851987 GPC851974:GPC851987 GYY851974:GYY851987 HIU851974:HIU851987 HSQ851974:HSQ851987 ICM851974:ICM851987 IMI851974:IMI851987 IWE851974:IWE851987 JGA851974:JGA851987 JPW851974:JPW851987 JZS851974:JZS851987 KJO851974:KJO851987 KTK851974:KTK851987 LDG851974:LDG851987 LNC851974:LNC851987 LWY851974:LWY851987 MGU851974:MGU851987 MQQ851974:MQQ851987 NAM851974:NAM851987 NKI851974:NKI851987 NUE851974:NUE851987 OEA851974:OEA851987 ONW851974:ONW851987 OXS851974:OXS851987 PHO851974:PHO851987 PRK851974:PRK851987 QBG851974:QBG851987 QLC851974:QLC851987 QUY851974:QUY851987 REU851974:REU851987 ROQ851974:ROQ851987 RYM851974:RYM851987 SII851974:SII851987 SSE851974:SSE851987 TCA851974:TCA851987 TLW851974:TLW851987 TVS851974:TVS851987 UFO851974:UFO851987 UPK851974:UPK851987 UZG851974:UZG851987 VJC851974:VJC851987 VSY851974:VSY851987 WCU851974:WCU851987 WMQ851974:WMQ851987 WWM851974:WWM851987 AE917510:AE917523 KA917510:KA917523 TW917510:TW917523 ADS917510:ADS917523 ANO917510:ANO917523 AXK917510:AXK917523 BHG917510:BHG917523 BRC917510:BRC917523 CAY917510:CAY917523 CKU917510:CKU917523 CUQ917510:CUQ917523 DEM917510:DEM917523 DOI917510:DOI917523 DYE917510:DYE917523 EIA917510:EIA917523 ERW917510:ERW917523 FBS917510:FBS917523 FLO917510:FLO917523 FVK917510:FVK917523 GFG917510:GFG917523 GPC917510:GPC917523 GYY917510:GYY917523 HIU917510:HIU917523 HSQ917510:HSQ917523 ICM917510:ICM917523 IMI917510:IMI917523 IWE917510:IWE917523 JGA917510:JGA917523 JPW917510:JPW917523 JZS917510:JZS917523 KJO917510:KJO917523 KTK917510:KTK917523 LDG917510:LDG917523 LNC917510:LNC917523 LWY917510:LWY917523 MGU917510:MGU917523 MQQ917510:MQQ917523 NAM917510:NAM917523 NKI917510:NKI917523 NUE917510:NUE917523 OEA917510:OEA917523 ONW917510:ONW917523 OXS917510:OXS917523 PHO917510:PHO917523 PRK917510:PRK917523 QBG917510:QBG917523 QLC917510:QLC917523 QUY917510:QUY917523 REU917510:REU917523 ROQ917510:ROQ917523 RYM917510:RYM917523 SII917510:SII917523 SSE917510:SSE917523 TCA917510:TCA917523 TLW917510:TLW917523 TVS917510:TVS917523 UFO917510:UFO917523 UPK917510:UPK917523 UZG917510:UZG917523 VJC917510:VJC917523 VSY917510:VSY917523 WCU917510:WCU917523 WMQ917510:WMQ917523 WWM917510:WWM917523 AE983046:AE983059 KA983046:KA983059 TW983046:TW983059 ADS983046:ADS983059 ANO983046:ANO983059 AXK983046:AXK983059 BHG983046:BHG983059 BRC983046:BRC983059 CAY983046:CAY983059 CKU983046:CKU983059 CUQ983046:CUQ983059 DEM983046:DEM983059 DOI983046:DOI983059 DYE983046:DYE983059 EIA983046:EIA983059 ERW983046:ERW983059 FBS983046:FBS983059 FLO983046:FLO983059 FVK983046:FVK983059 GFG983046:GFG983059 GPC983046:GPC983059 GYY983046:GYY983059 HIU983046:HIU983059 HSQ983046:HSQ983059 ICM983046:ICM983059 IMI983046:IMI983059 IWE983046:IWE983059 JGA983046:JGA983059 JPW983046:JPW983059 JZS983046:JZS983059 KJO983046:KJO983059 KTK983046:KTK983059 LDG983046:LDG983059 LNC983046:LNC983059 LWY983046:LWY983059 MGU983046:MGU983059 MQQ983046:MQQ983059 NAM983046:NAM983059 NKI983046:NKI983059 NUE983046:NUE983059 OEA983046:OEA983059 ONW983046:ONW983059 OXS983046:OXS983059 PHO983046:PHO983059 PRK983046:PRK983059 QBG983046:QBG983059 QLC983046:QLC983059 QUY983046:QUY983059 REU983046:REU983059 ROQ983046:ROQ983059 RYM983046:RYM983059 SII983046:SII983059 SSE983046:SSE983059 TCA983046:TCA983059 TLW983046:TLW983059 TVS983046:TVS983059 UFO983046:UFO983059 UPK983046:UPK983059 UZG983046:UZG983059 VJC983046:VJC983059 VSY983046:VSY983059 WCU983046:WCU983059 WMQ983046:WMQ983059 WWM983046:WWM983059 I6:I19 JE6:JE19 TA6:TA19 ACW6:ACW19 AMS6:AMS19 AWO6:AWO19 BGK6:BGK19 BQG6:BQG19 CAC6:CAC19 CJY6:CJY19 CTU6:CTU19 DDQ6:DDQ19 DNM6:DNM19 DXI6:DXI19 EHE6:EHE19 ERA6:ERA19 FAW6:FAW19 FKS6:FKS19 FUO6:FUO19 GEK6:GEK19 GOG6:GOG19 GYC6:GYC19 HHY6:HHY19 HRU6:HRU19 IBQ6:IBQ19 ILM6:ILM19 IVI6:IVI19 JFE6:JFE19 JPA6:JPA19 JYW6:JYW19 KIS6:KIS19 KSO6:KSO19 LCK6:LCK19 LMG6:LMG19 LWC6:LWC19 MFY6:MFY19 MPU6:MPU19 MZQ6:MZQ19 NJM6:NJM19 NTI6:NTI19 ODE6:ODE19 ONA6:ONA19 OWW6:OWW19 PGS6:PGS19 PQO6:PQO19 QAK6:QAK19 QKG6:QKG19 QUC6:QUC19 RDY6:RDY19 RNU6:RNU19 RXQ6:RXQ19 SHM6:SHM19 SRI6:SRI19 TBE6:TBE19 TLA6:TLA19 TUW6:TUW19 UES6:UES19 UOO6:UOO19 UYK6:UYK19 VIG6:VIG19 VSC6:VSC19 WBY6:WBY19 WLU6:WLU19 WVQ6:WVQ19 I65542:I65555 JE65542:JE65555 TA65542:TA65555 ACW65542:ACW65555 AMS65542:AMS65555 AWO65542:AWO65555 BGK65542:BGK65555 BQG65542:BQG65555 CAC65542:CAC65555 CJY65542:CJY65555 CTU65542:CTU65555 DDQ65542:DDQ65555 DNM65542:DNM65555 DXI65542:DXI65555 EHE65542:EHE65555 ERA65542:ERA65555 FAW65542:FAW65555 FKS65542:FKS65555 FUO65542:FUO65555 GEK65542:GEK65555 GOG65542:GOG65555 GYC65542:GYC65555 HHY65542:HHY65555 HRU65542:HRU65555 IBQ65542:IBQ65555 ILM65542:ILM65555 IVI65542:IVI65555 JFE65542:JFE65555 JPA65542:JPA65555 JYW65542:JYW65555 KIS65542:KIS65555 KSO65542:KSO65555 LCK65542:LCK65555 LMG65542:LMG65555 LWC65542:LWC65555 MFY65542:MFY65555 MPU65542:MPU65555 MZQ65542:MZQ65555 NJM65542:NJM65555 NTI65542:NTI65555 ODE65542:ODE65555 ONA65542:ONA65555 OWW65542:OWW65555 PGS65542:PGS65555 PQO65542:PQO65555 QAK65542:QAK65555 QKG65542:QKG65555 QUC65542:QUC65555 RDY65542:RDY65555 RNU65542:RNU65555 RXQ65542:RXQ65555 SHM65542:SHM65555 SRI65542:SRI65555 TBE65542:TBE65555 TLA65542:TLA65555 TUW65542:TUW65555 UES65542:UES65555 UOO65542:UOO65555 UYK65542:UYK65555 VIG65542:VIG65555 VSC65542:VSC65555 WBY65542:WBY65555 WLU65542:WLU65555 WVQ65542:WVQ65555 I131078:I131091 JE131078:JE131091 TA131078:TA131091 ACW131078:ACW131091 AMS131078:AMS131091 AWO131078:AWO131091 BGK131078:BGK131091 BQG131078:BQG131091 CAC131078:CAC131091 CJY131078:CJY131091 CTU131078:CTU131091 DDQ131078:DDQ131091 DNM131078:DNM131091 DXI131078:DXI131091 EHE131078:EHE131091 ERA131078:ERA131091 FAW131078:FAW131091 FKS131078:FKS131091 FUO131078:FUO131091 GEK131078:GEK131091 GOG131078:GOG131091 GYC131078:GYC131091 HHY131078:HHY131091 HRU131078:HRU131091 IBQ131078:IBQ131091 ILM131078:ILM131091 IVI131078:IVI131091 JFE131078:JFE131091 JPA131078:JPA131091 JYW131078:JYW131091 KIS131078:KIS131091 KSO131078:KSO131091 LCK131078:LCK131091 LMG131078:LMG131091 LWC131078:LWC131091 MFY131078:MFY131091 MPU131078:MPU131091 MZQ131078:MZQ131091 NJM131078:NJM131091 NTI131078:NTI131091 ODE131078:ODE131091 ONA131078:ONA131091 OWW131078:OWW131091 PGS131078:PGS131091 PQO131078:PQO131091 QAK131078:QAK131091 QKG131078:QKG131091 QUC131078:QUC131091 RDY131078:RDY131091 RNU131078:RNU131091 RXQ131078:RXQ131091 SHM131078:SHM131091 SRI131078:SRI131091 TBE131078:TBE131091 TLA131078:TLA131091 TUW131078:TUW131091 UES131078:UES131091 UOO131078:UOO131091 UYK131078:UYK131091 VIG131078:VIG131091 VSC131078:VSC131091 WBY131078:WBY131091 WLU131078:WLU131091 WVQ131078:WVQ131091 I196614:I196627 JE196614:JE196627 TA196614:TA196627 ACW196614:ACW196627 AMS196614:AMS196627 AWO196614:AWO196627 BGK196614:BGK196627 BQG196614:BQG196627 CAC196614:CAC196627 CJY196614:CJY196627 CTU196614:CTU196627 DDQ196614:DDQ196627 DNM196614:DNM196627 DXI196614:DXI196627 EHE196614:EHE196627 ERA196614:ERA196627 FAW196614:FAW196627 FKS196614:FKS196627 FUO196614:FUO196627 GEK196614:GEK196627 GOG196614:GOG196627 GYC196614:GYC196627 HHY196614:HHY196627 HRU196614:HRU196627 IBQ196614:IBQ196627 ILM196614:ILM196627 IVI196614:IVI196627 JFE196614:JFE196627 JPA196614:JPA196627 JYW196614:JYW196627 KIS196614:KIS196627 KSO196614:KSO196627 LCK196614:LCK196627 LMG196614:LMG196627 LWC196614:LWC196627 MFY196614:MFY196627 MPU196614:MPU196627 MZQ196614:MZQ196627 NJM196614:NJM196627 NTI196614:NTI196627 ODE196614:ODE196627 ONA196614:ONA196627 OWW196614:OWW196627 PGS196614:PGS196627 PQO196614:PQO196627 QAK196614:QAK196627 QKG196614:QKG196627 QUC196614:QUC196627 RDY196614:RDY196627 RNU196614:RNU196627 RXQ196614:RXQ196627 SHM196614:SHM196627 SRI196614:SRI196627 TBE196614:TBE196627 TLA196614:TLA196627 TUW196614:TUW196627 UES196614:UES196627 UOO196614:UOO196627 UYK196614:UYK196627 VIG196614:VIG196627 VSC196614:VSC196627 WBY196614:WBY196627 WLU196614:WLU196627 WVQ196614:WVQ196627 I262150:I262163 JE262150:JE262163 TA262150:TA262163 ACW262150:ACW262163 AMS262150:AMS262163 AWO262150:AWO262163 BGK262150:BGK262163 BQG262150:BQG262163 CAC262150:CAC262163 CJY262150:CJY262163 CTU262150:CTU262163 DDQ262150:DDQ262163 DNM262150:DNM262163 DXI262150:DXI262163 EHE262150:EHE262163 ERA262150:ERA262163 FAW262150:FAW262163 FKS262150:FKS262163 FUO262150:FUO262163 GEK262150:GEK262163 GOG262150:GOG262163 GYC262150:GYC262163 HHY262150:HHY262163 HRU262150:HRU262163 IBQ262150:IBQ262163 ILM262150:ILM262163 IVI262150:IVI262163 JFE262150:JFE262163 JPA262150:JPA262163 JYW262150:JYW262163 KIS262150:KIS262163 KSO262150:KSO262163 LCK262150:LCK262163 LMG262150:LMG262163 LWC262150:LWC262163 MFY262150:MFY262163 MPU262150:MPU262163 MZQ262150:MZQ262163 NJM262150:NJM262163 NTI262150:NTI262163 ODE262150:ODE262163 ONA262150:ONA262163 OWW262150:OWW262163 PGS262150:PGS262163 PQO262150:PQO262163 QAK262150:QAK262163 QKG262150:QKG262163 QUC262150:QUC262163 RDY262150:RDY262163 RNU262150:RNU262163 RXQ262150:RXQ262163 SHM262150:SHM262163 SRI262150:SRI262163 TBE262150:TBE262163 TLA262150:TLA262163 TUW262150:TUW262163 UES262150:UES262163 UOO262150:UOO262163 UYK262150:UYK262163 VIG262150:VIG262163 VSC262150:VSC262163 WBY262150:WBY262163 WLU262150:WLU262163 WVQ262150:WVQ262163 I327686:I327699 JE327686:JE327699 TA327686:TA327699 ACW327686:ACW327699 AMS327686:AMS327699 AWO327686:AWO327699 BGK327686:BGK327699 BQG327686:BQG327699 CAC327686:CAC327699 CJY327686:CJY327699 CTU327686:CTU327699 DDQ327686:DDQ327699 DNM327686:DNM327699 DXI327686:DXI327699 EHE327686:EHE327699 ERA327686:ERA327699 FAW327686:FAW327699 FKS327686:FKS327699 FUO327686:FUO327699 GEK327686:GEK327699 GOG327686:GOG327699 GYC327686:GYC327699 HHY327686:HHY327699 HRU327686:HRU327699 IBQ327686:IBQ327699 ILM327686:ILM327699 IVI327686:IVI327699 JFE327686:JFE327699 JPA327686:JPA327699 JYW327686:JYW327699 KIS327686:KIS327699 KSO327686:KSO327699 LCK327686:LCK327699 LMG327686:LMG327699 LWC327686:LWC327699 MFY327686:MFY327699 MPU327686:MPU327699 MZQ327686:MZQ327699 NJM327686:NJM327699 NTI327686:NTI327699 ODE327686:ODE327699 ONA327686:ONA327699 OWW327686:OWW327699 PGS327686:PGS327699 PQO327686:PQO327699 QAK327686:QAK327699 QKG327686:QKG327699 QUC327686:QUC327699 RDY327686:RDY327699 RNU327686:RNU327699 RXQ327686:RXQ327699 SHM327686:SHM327699 SRI327686:SRI327699 TBE327686:TBE327699 TLA327686:TLA327699 TUW327686:TUW327699 UES327686:UES327699 UOO327686:UOO327699 UYK327686:UYK327699 VIG327686:VIG327699 VSC327686:VSC327699 WBY327686:WBY327699 WLU327686:WLU327699 WVQ327686:WVQ327699 I393222:I393235 JE393222:JE393235 TA393222:TA393235 ACW393222:ACW393235 AMS393222:AMS393235 AWO393222:AWO393235 BGK393222:BGK393235 BQG393222:BQG393235 CAC393222:CAC393235 CJY393222:CJY393235 CTU393222:CTU393235 DDQ393222:DDQ393235 DNM393222:DNM393235 DXI393222:DXI393235 EHE393222:EHE393235 ERA393222:ERA393235 FAW393222:FAW393235 FKS393222:FKS393235 FUO393222:FUO393235 GEK393222:GEK393235 GOG393222:GOG393235 GYC393222:GYC393235 HHY393222:HHY393235 HRU393222:HRU393235 IBQ393222:IBQ393235 ILM393222:ILM393235 IVI393222:IVI393235 JFE393222:JFE393235 JPA393222:JPA393235 JYW393222:JYW393235 KIS393222:KIS393235 KSO393222:KSO393235 LCK393222:LCK393235 LMG393222:LMG393235 LWC393222:LWC393235 MFY393222:MFY393235 MPU393222:MPU393235 MZQ393222:MZQ393235 NJM393222:NJM393235 NTI393222:NTI393235 ODE393222:ODE393235 ONA393222:ONA393235 OWW393222:OWW393235 PGS393222:PGS393235 PQO393222:PQO393235 QAK393222:QAK393235 QKG393222:QKG393235 QUC393222:QUC393235 RDY393222:RDY393235 RNU393222:RNU393235 RXQ393222:RXQ393235 SHM393222:SHM393235 SRI393222:SRI393235 TBE393222:TBE393235 TLA393222:TLA393235 TUW393222:TUW393235 UES393222:UES393235 UOO393222:UOO393235 UYK393222:UYK393235 VIG393222:VIG393235 VSC393222:VSC393235 WBY393222:WBY393235 WLU393222:WLU393235 WVQ393222:WVQ393235 I458758:I458771 JE458758:JE458771 TA458758:TA458771 ACW458758:ACW458771 AMS458758:AMS458771 AWO458758:AWO458771 BGK458758:BGK458771 BQG458758:BQG458771 CAC458758:CAC458771 CJY458758:CJY458771 CTU458758:CTU458771 DDQ458758:DDQ458771 DNM458758:DNM458771 DXI458758:DXI458771 EHE458758:EHE458771 ERA458758:ERA458771 FAW458758:FAW458771 FKS458758:FKS458771 FUO458758:FUO458771 GEK458758:GEK458771 GOG458758:GOG458771 GYC458758:GYC458771 HHY458758:HHY458771 HRU458758:HRU458771 IBQ458758:IBQ458771 ILM458758:ILM458771 IVI458758:IVI458771 JFE458758:JFE458771 JPA458758:JPA458771 JYW458758:JYW458771 KIS458758:KIS458771 KSO458758:KSO458771 LCK458758:LCK458771 LMG458758:LMG458771 LWC458758:LWC458771 MFY458758:MFY458771 MPU458758:MPU458771 MZQ458758:MZQ458771 NJM458758:NJM458771 NTI458758:NTI458771 ODE458758:ODE458771 ONA458758:ONA458771 OWW458758:OWW458771 PGS458758:PGS458771 PQO458758:PQO458771 QAK458758:QAK458771 QKG458758:QKG458771 QUC458758:QUC458771 RDY458758:RDY458771 RNU458758:RNU458771 RXQ458758:RXQ458771 SHM458758:SHM458771 SRI458758:SRI458771 TBE458758:TBE458771 TLA458758:TLA458771 TUW458758:TUW458771 UES458758:UES458771 UOO458758:UOO458771 UYK458758:UYK458771 VIG458758:VIG458771 VSC458758:VSC458771 WBY458758:WBY458771 WLU458758:WLU458771 WVQ458758:WVQ458771 I524294:I524307 JE524294:JE524307 TA524294:TA524307 ACW524294:ACW524307 AMS524294:AMS524307 AWO524294:AWO524307 BGK524294:BGK524307 BQG524294:BQG524307 CAC524294:CAC524307 CJY524294:CJY524307 CTU524294:CTU524307 DDQ524294:DDQ524307 DNM524294:DNM524307 DXI524294:DXI524307 EHE524294:EHE524307 ERA524294:ERA524307 FAW524294:FAW524307 FKS524294:FKS524307 FUO524294:FUO524307 GEK524294:GEK524307 GOG524294:GOG524307 GYC524294:GYC524307 HHY524294:HHY524307 HRU524294:HRU524307 IBQ524294:IBQ524307 ILM524294:ILM524307 IVI524294:IVI524307 JFE524294:JFE524307 JPA524294:JPA524307 JYW524294:JYW524307 KIS524294:KIS524307 KSO524294:KSO524307 LCK524294:LCK524307 LMG524294:LMG524307 LWC524294:LWC524307 MFY524294:MFY524307 MPU524294:MPU524307 MZQ524294:MZQ524307 NJM524294:NJM524307 NTI524294:NTI524307 ODE524294:ODE524307 ONA524294:ONA524307 OWW524294:OWW524307 PGS524294:PGS524307 PQO524294:PQO524307 QAK524294:QAK524307 QKG524294:QKG524307 QUC524294:QUC524307 RDY524294:RDY524307 RNU524294:RNU524307 RXQ524294:RXQ524307 SHM524294:SHM524307 SRI524294:SRI524307 TBE524294:TBE524307 TLA524294:TLA524307 TUW524294:TUW524307 UES524294:UES524307 UOO524294:UOO524307 UYK524294:UYK524307 VIG524294:VIG524307 VSC524294:VSC524307 WBY524294:WBY524307 WLU524294:WLU524307 WVQ524294:WVQ524307 I589830:I589843 JE589830:JE589843 TA589830:TA589843 ACW589830:ACW589843 AMS589830:AMS589843 AWO589830:AWO589843 BGK589830:BGK589843 BQG589830:BQG589843 CAC589830:CAC589843 CJY589830:CJY589843 CTU589830:CTU589843 DDQ589830:DDQ589843 DNM589830:DNM589843 DXI589830:DXI589843 EHE589830:EHE589843 ERA589830:ERA589843 FAW589830:FAW589843 FKS589830:FKS589843 FUO589830:FUO589843 GEK589830:GEK589843 GOG589830:GOG589843 GYC589830:GYC589843 HHY589830:HHY589843 HRU589830:HRU589843 IBQ589830:IBQ589843 ILM589830:ILM589843 IVI589830:IVI589843 JFE589830:JFE589843 JPA589830:JPA589843 JYW589830:JYW589843 KIS589830:KIS589843 KSO589830:KSO589843 LCK589830:LCK589843 LMG589830:LMG589843 LWC589830:LWC589843 MFY589830:MFY589843 MPU589830:MPU589843 MZQ589830:MZQ589843 NJM589830:NJM589843 NTI589830:NTI589843 ODE589830:ODE589843 ONA589830:ONA589843 OWW589830:OWW589843 PGS589830:PGS589843 PQO589830:PQO589843 QAK589830:QAK589843 QKG589830:QKG589843 QUC589830:QUC589843 RDY589830:RDY589843 RNU589830:RNU589843 RXQ589830:RXQ589843 SHM589830:SHM589843 SRI589830:SRI589843 TBE589830:TBE589843 TLA589830:TLA589843 TUW589830:TUW589843 UES589830:UES589843 UOO589830:UOO589843 UYK589830:UYK589843 VIG589830:VIG589843 VSC589830:VSC589843 WBY589830:WBY589843 WLU589830:WLU589843 WVQ589830:WVQ589843 I655366:I655379 JE655366:JE655379 TA655366:TA655379 ACW655366:ACW655379 AMS655366:AMS655379 AWO655366:AWO655379 BGK655366:BGK655379 BQG655366:BQG655379 CAC655366:CAC655379 CJY655366:CJY655379 CTU655366:CTU655379 DDQ655366:DDQ655379 DNM655366:DNM655379 DXI655366:DXI655379 EHE655366:EHE655379 ERA655366:ERA655379 FAW655366:FAW655379 FKS655366:FKS655379 FUO655366:FUO655379 GEK655366:GEK655379 GOG655366:GOG655379 GYC655366:GYC655379 HHY655366:HHY655379 HRU655366:HRU655379 IBQ655366:IBQ655379 ILM655366:ILM655379 IVI655366:IVI655379 JFE655366:JFE655379 JPA655366:JPA655379 JYW655366:JYW655379 KIS655366:KIS655379 KSO655366:KSO655379 LCK655366:LCK655379 LMG655366:LMG655379 LWC655366:LWC655379 MFY655366:MFY655379 MPU655366:MPU655379 MZQ655366:MZQ655379 NJM655366:NJM655379 NTI655366:NTI655379 ODE655366:ODE655379 ONA655366:ONA655379 OWW655366:OWW655379 PGS655366:PGS655379 PQO655366:PQO655379 QAK655366:QAK655379 QKG655366:QKG655379 QUC655366:QUC655379 RDY655366:RDY655379 RNU655366:RNU655379 RXQ655366:RXQ655379 SHM655366:SHM655379 SRI655366:SRI655379 TBE655366:TBE655379 TLA655366:TLA655379 TUW655366:TUW655379 UES655366:UES655379 UOO655366:UOO655379 UYK655366:UYK655379 VIG655366:VIG655379 VSC655366:VSC655379 WBY655366:WBY655379 WLU655366:WLU655379 WVQ655366:WVQ655379 I720902:I720915 JE720902:JE720915 TA720902:TA720915 ACW720902:ACW720915 AMS720902:AMS720915 AWO720902:AWO720915 BGK720902:BGK720915 BQG720902:BQG720915 CAC720902:CAC720915 CJY720902:CJY720915 CTU720902:CTU720915 DDQ720902:DDQ720915 DNM720902:DNM720915 DXI720902:DXI720915 EHE720902:EHE720915 ERA720902:ERA720915 FAW720902:FAW720915 FKS720902:FKS720915 FUO720902:FUO720915 GEK720902:GEK720915 GOG720902:GOG720915 GYC720902:GYC720915 HHY720902:HHY720915 HRU720902:HRU720915 IBQ720902:IBQ720915 ILM720902:ILM720915 IVI720902:IVI720915 JFE720902:JFE720915 JPA720902:JPA720915 JYW720902:JYW720915 KIS720902:KIS720915 KSO720902:KSO720915 LCK720902:LCK720915 LMG720902:LMG720915 LWC720902:LWC720915 MFY720902:MFY720915 MPU720902:MPU720915 MZQ720902:MZQ720915 NJM720902:NJM720915 NTI720902:NTI720915 ODE720902:ODE720915 ONA720902:ONA720915 OWW720902:OWW720915 PGS720902:PGS720915 PQO720902:PQO720915 QAK720902:QAK720915 QKG720902:QKG720915 QUC720902:QUC720915 RDY720902:RDY720915 RNU720902:RNU720915 RXQ720902:RXQ720915 SHM720902:SHM720915 SRI720902:SRI720915 TBE720902:TBE720915 TLA720902:TLA720915 TUW720902:TUW720915 UES720902:UES720915 UOO720902:UOO720915 UYK720902:UYK720915 VIG720902:VIG720915 VSC720902:VSC720915 WBY720902:WBY720915 WLU720902:WLU720915 WVQ720902:WVQ720915 I786438:I786451 JE786438:JE786451 TA786438:TA786451 ACW786438:ACW786451 AMS786438:AMS786451 AWO786438:AWO786451 BGK786438:BGK786451 BQG786438:BQG786451 CAC786438:CAC786451 CJY786438:CJY786451 CTU786438:CTU786451 DDQ786438:DDQ786451 DNM786438:DNM786451 DXI786438:DXI786451 EHE786438:EHE786451 ERA786438:ERA786451 FAW786438:FAW786451 FKS786438:FKS786451 FUO786438:FUO786451 GEK786438:GEK786451 GOG786438:GOG786451 GYC786438:GYC786451 HHY786438:HHY786451 HRU786438:HRU786451 IBQ786438:IBQ786451 ILM786438:ILM786451 IVI786438:IVI786451 JFE786438:JFE786451 JPA786438:JPA786451 JYW786438:JYW786451 KIS786438:KIS786451 KSO786438:KSO786451 LCK786438:LCK786451 LMG786438:LMG786451 LWC786438:LWC786451 MFY786438:MFY786451 MPU786438:MPU786451 MZQ786438:MZQ786451 NJM786438:NJM786451 NTI786438:NTI786451 ODE786438:ODE786451 ONA786438:ONA786451 OWW786438:OWW786451 PGS786438:PGS786451 PQO786438:PQO786451 QAK786438:QAK786451 QKG786438:QKG786451 QUC786438:QUC786451 RDY786438:RDY786451 RNU786438:RNU786451 RXQ786438:RXQ786451 SHM786438:SHM786451 SRI786438:SRI786451 TBE786438:TBE786451 TLA786438:TLA786451 TUW786438:TUW786451 UES786438:UES786451 UOO786438:UOO786451 UYK786438:UYK786451 VIG786438:VIG786451 VSC786438:VSC786451 WBY786438:WBY786451 WLU786438:WLU786451 WVQ786438:WVQ786451 I851974:I851987 JE851974:JE851987 TA851974:TA851987 ACW851974:ACW851987 AMS851974:AMS851987 AWO851974:AWO851987 BGK851974:BGK851987 BQG851974:BQG851987 CAC851974:CAC851987 CJY851974:CJY851987 CTU851974:CTU851987 DDQ851974:DDQ851987 DNM851974:DNM851987 DXI851974:DXI851987 EHE851974:EHE851987 ERA851974:ERA851987 FAW851974:FAW851987 FKS851974:FKS851987 FUO851974:FUO851987 GEK851974:GEK851987 GOG851974:GOG851987 GYC851974:GYC851987 HHY851974:HHY851987 HRU851974:HRU851987 IBQ851974:IBQ851987 ILM851974:ILM851987 IVI851974:IVI851987 JFE851974:JFE851987 JPA851974:JPA851987 JYW851974:JYW851987 KIS851974:KIS851987 KSO851974:KSO851987 LCK851974:LCK851987 LMG851974:LMG851987 LWC851974:LWC851987 MFY851974:MFY851987 MPU851974:MPU851987 MZQ851974:MZQ851987 NJM851974:NJM851987 NTI851974:NTI851987 ODE851974:ODE851987 ONA851974:ONA851987 OWW851974:OWW851987 PGS851974:PGS851987 PQO851974:PQO851987 QAK851974:QAK851987 QKG851974:QKG851987 QUC851974:QUC851987 RDY851974:RDY851987 RNU851974:RNU851987 RXQ851974:RXQ851987 SHM851974:SHM851987 SRI851974:SRI851987 TBE851974:TBE851987 TLA851974:TLA851987 TUW851974:TUW851987 UES851974:UES851987 UOO851974:UOO851987 UYK851974:UYK851987 VIG851974:VIG851987 VSC851974:VSC851987 WBY851974:WBY851987 WLU851974:WLU851987 WVQ851974:WVQ851987 I917510:I917523 JE917510:JE917523 TA917510:TA917523 ACW917510:ACW917523 AMS917510:AMS917523 AWO917510:AWO917523 BGK917510:BGK917523 BQG917510:BQG917523 CAC917510:CAC917523 CJY917510:CJY917523 CTU917510:CTU917523 DDQ917510:DDQ917523 DNM917510:DNM917523 DXI917510:DXI917523 EHE917510:EHE917523 ERA917510:ERA917523 FAW917510:FAW917523 FKS917510:FKS917523 FUO917510:FUO917523 GEK917510:GEK917523 GOG917510:GOG917523 GYC917510:GYC917523 HHY917510:HHY917523 HRU917510:HRU917523 IBQ917510:IBQ917523 ILM917510:ILM917523 IVI917510:IVI917523 JFE917510:JFE917523 JPA917510:JPA917523 JYW917510:JYW917523 KIS917510:KIS917523 KSO917510:KSO917523 LCK917510:LCK917523 LMG917510:LMG917523 LWC917510:LWC917523 MFY917510:MFY917523 MPU917510:MPU917523 MZQ917510:MZQ917523 NJM917510:NJM917523 NTI917510:NTI917523 ODE917510:ODE917523 ONA917510:ONA917523 OWW917510:OWW917523 PGS917510:PGS917523 PQO917510:PQO917523 QAK917510:QAK917523 QKG917510:QKG917523 QUC917510:QUC917523 RDY917510:RDY917523 RNU917510:RNU917523 RXQ917510:RXQ917523 SHM917510:SHM917523 SRI917510:SRI917523 TBE917510:TBE917523 TLA917510:TLA917523 TUW917510:TUW917523 UES917510:UES917523 UOO917510:UOO917523 UYK917510:UYK917523 VIG917510:VIG917523 VSC917510:VSC917523 WBY917510:WBY917523 WLU917510:WLU917523 WVQ917510:WVQ917523 I983046:I983059 JE983046:JE983059 TA983046:TA983059 ACW983046:ACW983059 AMS983046:AMS983059 AWO983046:AWO983059 BGK983046:BGK983059 BQG983046:BQG983059 CAC983046:CAC983059 CJY983046:CJY983059 CTU983046:CTU983059 DDQ983046:DDQ983059 DNM983046:DNM983059 DXI983046:DXI983059 EHE983046:EHE983059 ERA983046:ERA983059 FAW983046:FAW983059 FKS983046:FKS983059 FUO983046:FUO983059 GEK983046:GEK983059 GOG983046:GOG983059 GYC983046:GYC983059 HHY983046:HHY983059 HRU983046:HRU983059 IBQ983046:IBQ983059 ILM983046:ILM983059 IVI983046:IVI983059 JFE983046:JFE983059 JPA983046:JPA983059 JYW983046:JYW983059 KIS983046:KIS983059 KSO983046:KSO983059 LCK983046:LCK983059 LMG983046:LMG983059 LWC983046:LWC983059 MFY983046:MFY983059 MPU983046:MPU983059 MZQ983046:MZQ983059 NJM983046:NJM983059 NTI983046:NTI983059 ODE983046:ODE983059 ONA983046:ONA983059 OWW983046:OWW983059 PGS983046:PGS983059 PQO983046:PQO983059 QAK983046:QAK983059 QKG983046:QKG983059 QUC983046:QUC983059 RDY983046:RDY983059 RNU983046:RNU983059 RXQ983046:RXQ983059 SHM983046:SHM983059 SRI983046:SRI983059 TBE983046:TBE983059 TLA983046:TLA983059 TUW983046:TUW983059 UES983046:UES983059 UOO983046:UOO983059 UYK983046:UYK983059 VIG983046:VIG983059 VSC983046:VSC983059 WBY983046:WBY983059 WLU983046:WLU983059 WVQ983046:WVQ983059 I24:I37 JE24:JE37 TA24:TA37 ACW24:ACW37 AMS24:AMS37 AWO24:AWO37 BGK24:BGK37 BQG24:BQG37 CAC24:CAC37 CJY24:CJY37 CTU24:CTU37 DDQ24:DDQ37 DNM24:DNM37 DXI24:DXI37 EHE24:EHE37 ERA24:ERA37 FAW24:FAW37 FKS24:FKS37 FUO24:FUO37 GEK24:GEK37 GOG24:GOG37 GYC24:GYC37 HHY24:HHY37 HRU24:HRU37 IBQ24:IBQ37 ILM24:ILM37 IVI24:IVI37 JFE24:JFE37 JPA24:JPA37 JYW24:JYW37 KIS24:KIS37 KSO24:KSO37 LCK24:LCK37 LMG24:LMG37 LWC24:LWC37 MFY24:MFY37 MPU24:MPU37 MZQ24:MZQ37 NJM24:NJM37 NTI24:NTI37 ODE24:ODE37 ONA24:ONA37 OWW24:OWW37 PGS24:PGS37 PQO24:PQO37 QAK24:QAK37 QKG24:QKG37 QUC24:QUC37 RDY24:RDY37 RNU24:RNU37 RXQ24:RXQ37 SHM24:SHM37 SRI24:SRI37 TBE24:TBE37 TLA24:TLA37 TUW24:TUW37 UES24:UES37 UOO24:UOO37 UYK24:UYK37 VIG24:VIG37 VSC24:VSC37 WBY24:WBY37 WLU24:WLU37 WVQ24:WVQ37 I65560:I65573 JE65560:JE65573 TA65560:TA65573 ACW65560:ACW65573 AMS65560:AMS65573 AWO65560:AWO65573 BGK65560:BGK65573 BQG65560:BQG65573 CAC65560:CAC65573 CJY65560:CJY65573 CTU65560:CTU65573 DDQ65560:DDQ65573 DNM65560:DNM65573 DXI65560:DXI65573 EHE65560:EHE65573 ERA65560:ERA65573 FAW65560:FAW65573 FKS65560:FKS65573 FUO65560:FUO65573 GEK65560:GEK65573 GOG65560:GOG65573 GYC65560:GYC65573 HHY65560:HHY65573 HRU65560:HRU65573 IBQ65560:IBQ65573 ILM65560:ILM65573 IVI65560:IVI65573 JFE65560:JFE65573 JPA65560:JPA65573 JYW65560:JYW65573 KIS65560:KIS65573 KSO65560:KSO65573 LCK65560:LCK65573 LMG65560:LMG65573 LWC65560:LWC65573 MFY65560:MFY65573 MPU65560:MPU65573 MZQ65560:MZQ65573 NJM65560:NJM65573 NTI65560:NTI65573 ODE65560:ODE65573 ONA65560:ONA65573 OWW65560:OWW65573 PGS65560:PGS65573 PQO65560:PQO65573 QAK65560:QAK65573 QKG65560:QKG65573 QUC65560:QUC65573 RDY65560:RDY65573 RNU65560:RNU65573 RXQ65560:RXQ65573 SHM65560:SHM65573 SRI65560:SRI65573 TBE65560:TBE65573 TLA65560:TLA65573 TUW65560:TUW65573 UES65560:UES65573 UOO65560:UOO65573 UYK65560:UYK65573 VIG65560:VIG65573 VSC65560:VSC65573 WBY65560:WBY65573 WLU65560:WLU65573 WVQ65560:WVQ65573 I131096:I131109 JE131096:JE131109 TA131096:TA131109 ACW131096:ACW131109 AMS131096:AMS131109 AWO131096:AWO131109 BGK131096:BGK131109 BQG131096:BQG131109 CAC131096:CAC131109 CJY131096:CJY131109 CTU131096:CTU131109 DDQ131096:DDQ131109 DNM131096:DNM131109 DXI131096:DXI131109 EHE131096:EHE131109 ERA131096:ERA131109 FAW131096:FAW131109 FKS131096:FKS131109 FUO131096:FUO131109 GEK131096:GEK131109 GOG131096:GOG131109 GYC131096:GYC131109 HHY131096:HHY131109 HRU131096:HRU131109 IBQ131096:IBQ131109 ILM131096:ILM131109 IVI131096:IVI131109 JFE131096:JFE131109 JPA131096:JPA131109 JYW131096:JYW131109 KIS131096:KIS131109 KSO131096:KSO131109 LCK131096:LCK131109 LMG131096:LMG131109 LWC131096:LWC131109 MFY131096:MFY131109 MPU131096:MPU131109 MZQ131096:MZQ131109 NJM131096:NJM131109 NTI131096:NTI131109 ODE131096:ODE131109 ONA131096:ONA131109 OWW131096:OWW131109 PGS131096:PGS131109 PQO131096:PQO131109 QAK131096:QAK131109 QKG131096:QKG131109 QUC131096:QUC131109 RDY131096:RDY131109 RNU131096:RNU131109 RXQ131096:RXQ131109 SHM131096:SHM131109 SRI131096:SRI131109 TBE131096:TBE131109 TLA131096:TLA131109 TUW131096:TUW131109 UES131096:UES131109 UOO131096:UOO131109 UYK131096:UYK131109 VIG131096:VIG131109 VSC131096:VSC131109 WBY131096:WBY131109 WLU131096:WLU131109 WVQ131096:WVQ131109 I196632:I196645 JE196632:JE196645 TA196632:TA196645 ACW196632:ACW196645 AMS196632:AMS196645 AWO196632:AWO196645 BGK196632:BGK196645 BQG196632:BQG196645 CAC196632:CAC196645 CJY196632:CJY196645 CTU196632:CTU196645 DDQ196632:DDQ196645 DNM196632:DNM196645 DXI196632:DXI196645 EHE196632:EHE196645 ERA196632:ERA196645 FAW196632:FAW196645 FKS196632:FKS196645 FUO196632:FUO196645 GEK196632:GEK196645 GOG196632:GOG196645 GYC196632:GYC196645 HHY196632:HHY196645 HRU196632:HRU196645 IBQ196632:IBQ196645 ILM196632:ILM196645 IVI196632:IVI196645 JFE196632:JFE196645 JPA196632:JPA196645 JYW196632:JYW196645 KIS196632:KIS196645 KSO196632:KSO196645 LCK196632:LCK196645 LMG196632:LMG196645 LWC196632:LWC196645 MFY196632:MFY196645 MPU196632:MPU196645 MZQ196632:MZQ196645 NJM196632:NJM196645 NTI196632:NTI196645 ODE196632:ODE196645 ONA196632:ONA196645 OWW196632:OWW196645 PGS196632:PGS196645 PQO196632:PQO196645 QAK196632:QAK196645 QKG196632:QKG196645 QUC196632:QUC196645 RDY196632:RDY196645 RNU196632:RNU196645 RXQ196632:RXQ196645 SHM196632:SHM196645 SRI196632:SRI196645 TBE196632:TBE196645 TLA196632:TLA196645 TUW196632:TUW196645 UES196632:UES196645 UOO196632:UOO196645 UYK196632:UYK196645 VIG196632:VIG196645 VSC196632:VSC196645 WBY196632:WBY196645 WLU196632:WLU196645 WVQ196632:WVQ196645 I262168:I262181 JE262168:JE262181 TA262168:TA262181 ACW262168:ACW262181 AMS262168:AMS262181 AWO262168:AWO262181 BGK262168:BGK262181 BQG262168:BQG262181 CAC262168:CAC262181 CJY262168:CJY262181 CTU262168:CTU262181 DDQ262168:DDQ262181 DNM262168:DNM262181 DXI262168:DXI262181 EHE262168:EHE262181 ERA262168:ERA262181 FAW262168:FAW262181 FKS262168:FKS262181 FUO262168:FUO262181 GEK262168:GEK262181 GOG262168:GOG262181 GYC262168:GYC262181 HHY262168:HHY262181 HRU262168:HRU262181 IBQ262168:IBQ262181 ILM262168:ILM262181 IVI262168:IVI262181 JFE262168:JFE262181 JPA262168:JPA262181 JYW262168:JYW262181 KIS262168:KIS262181 KSO262168:KSO262181 LCK262168:LCK262181 LMG262168:LMG262181 LWC262168:LWC262181 MFY262168:MFY262181 MPU262168:MPU262181 MZQ262168:MZQ262181 NJM262168:NJM262181 NTI262168:NTI262181 ODE262168:ODE262181 ONA262168:ONA262181 OWW262168:OWW262181 PGS262168:PGS262181 PQO262168:PQO262181 QAK262168:QAK262181 QKG262168:QKG262181 QUC262168:QUC262181 RDY262168:RDY262181 RNU262168:RNU262181 RXQ262168:RXQ262181 SHM262168:SHM262181 SRI262168:SRI262181 TBE262168:TBE262181 TLA262168:TLA262181 TUW262168:TUW262181 UES262168:UES262181 UOO262168:UOO262181 UYK262168:UYK262181 VIG262168:VIG262181 VSC262168:VSC262181 WBY262168:WBY262181 WLU262168:WLU262181 WVQ262168:WVQ262181 I327704:I327717 JE327704:JE327717 TA327704:TA327717 ACW327704:ACW327717 AMS327704:AMS327717 AWO327704:AWO327717 BGK327704:BGK327717 BQG327704:BQG327717 CAC327704:CAC327717 CJY327704:CJY327717 CTU327704:CTU327717 DDQ327704:DDQ327717 DNM327704:DNM327717 DXI327704:DXI327717 EHE327704:EHE327717 ERA327704:ERA327717 FAW327704:FAW327717 FKS327704:FKS327717 FUO327704:FUO327717 GEK327704:GEK327717 GOG327704:GOG327717 GYC327704:GYC327717 HHY327704:HHY327717 HRU327704:HRU327717 IBQ327704:IBQ327717 ILM327704:ILM327717 IVI327704:IVI327717 JFE327704:JFE327717 JPA327704:JPA327717 JYW327704:JYW327717 KIS327704:KIS327717 KSO327704:KSO327717 LCK327704:LCK327717 LMG327704:LMG327717 LWC327704:LWC327717 MFY327704:MFY327717 MPU327704:MPU327717 MZQ327704:MZQ327717 NJM327704:NJM327717 NTI327704:NTI327717 ODE327704:ODE327717 ONA327704:ONA327717 OWW327704:OWW327717 PGS327704:PGS327717 PQO327704:PQO327717 QAK327704:QAK327717 QKG327704:QKG327717 QUC327704:QUC327717 RDY327704:RDY327717 RNU327704:RNU327717 RXQ327704:RXQ327717 SHM327704:SHM327717 SRI327704:SRI327717 TBE327704:TBE327717 TLA327704:TLA327717 TUW327704:TUW327717 UES327704:UES327717 UOO327704:UOO327717 UYK327704:UYK327717 VIG327704:VIG327717 VSC327704:VSC327717 WBY327704:WBY327717 WLU327704:WLU327717 WVQ327704:WVQ327717 I393240:I393253 JE393240:JE393253 TA393240:TA393253 ACW393240:ACW393253 AMS393240:AMS393253 AWO393240:AWO393253 BGK393240:BGK393253 BQG393240:BQG393253 CAC393240:CAC393253 CJY393240:CJY393253 CTU393240:CTU393253 DDQ393240:DDQ393253 DNM393240:DNM393253 DXI393240:DXI393253 EHE393240:EHE393253 ERA393240:ERA393253 FAW393240:FAW393253 FKS393240:FKS393253 FUO393240:FUO393253 GEK393240:GEK393253 GOG393240:GOG393253 GYC393240:GYC393253 HHY393240:HHY393253 HRU393240:HRU393253 IBQ393240:IBQ393253 ILM393240:ILM393253 IVI393240:IVI393253 JFE393240:JFE393253 JPA393240:JPA393253 JYW393240:JYW393253 KIS393240:KIS393253 KSO393240:KSO393253 LCK393240:LCK393253 LMG393240:LMG393253 LWC393240:LWC393253 MFY393240:MFY393253 MPU393240:MPU393253 MZQ393240:MZQ393253 NJM393240:NJM393253 NTI393240:NTI393253 ODE393240:ODE393253 ONA393240:ONA393253 OWW393240:OWW393253 PGS393240:PGS393253 PQO393240:PQO393253 QAK393240:QAK393253 QKG393240:QKG393253 QUC393240:QUC393253 RDY393240:RDY393253 RNU393240:RNU393253 RXQ393240:RXQ393253 SHM393240:SHM393253 SRI393240:SRI393253 TBE393240:TBE393253 TLA393240:TLA393253 TUW393240:TUW393253 UES393240:UES393253 UOO393240:UOO393253 UYK393240:UYK393253 VIG393240:VIG393253 VSC393240:VSC393253 WBY393240:WBY393253 WLU393240:WLU393253 WVQ393240:WVQ393253 I458776:I458789 JE458776:JE458789 TA458776:TA458789 ACW458776:ACW458789 AMS458776:AMS458789 AWO458776:AWO458789 BGK458776:BGK458789 BQG458776:BQG458789 CAC458776:CAC458789 CJY458776:CJY458789 CTU458776:CTU458789 DDQ458776:DDQ458789 DNM458776:DNM458789 DXI458776:DXI458789 EHE458776:EHE458789 ERA458776:ERA458789 FAW458776:FAW458789 FKS458776:FKS458789 FUO458776:FUO458789 GEK458776:GEK458789 GOG458776:GOG458789 GYC458776:GYC458789 HHY458776:HHY458789 HRU458776:HRU458789 IBQ458776:IBQ458789 ILM458776:ILM458789 IVI458776:IVI458789 JFE458776:JFE458789 JPA458776:JPA458789 JYW458776:JYW458789 KIS458776:KIS458789 KSO458776:KSO458789 LCK458776:LCK458789 LMG458776:LMG458789 LWC458776:LWC458789 MFY458776:MFY458789 MPU458776:MPU458789 MZQ458776:MZQ458789 NJM458776:NJM458789 NTI458776:NTI458789 ODE458776:ODE458789 ONA458776:ONA458789 OWW458776:OWW458789 PGS458776:PGS458789 PQO458776:PQO458789 QAK458776:QAK458789 QKG458776:QKG458789 QUC458776:QUC458789 RDY458776:RDY458789 RNU458776:RNU458789 RXQ458776:RXQ458789 SHM458776:SHM458789 SRI458776:SRI458789 TBE458776:TBE458789 TLA458776:TLA458789 TUW458776:TUW458789 UES458776:UES458789 UOO458776:UOO458789 UYK458776:UYK458789 VIG458776:VIG458789 VSC458776:VSC458789 WBY458776:WBY458789 WLU458776:WLU458789 WVQ458776:WVQ458789 I524312:I524325 JE524312:JE524325 TA524312:TA524325 ACW524312:ACW524325 AMS524312:AMS524325 AWO524312:AWO524325 BGK524312:BGK524325 BQG524312:BQG524325 CAC524312:CAC524325 CJY524312:CJY524325 CTU524312:CTU524325 DDQ524312:DDQ524325 DNM524312:DNM524325 DXI524312:DXI524325 EHE524312:EHE524325 ERA524312:ERA524325 FAW524312:FAW524325 FKS524312:FKS524325 FUO524312:FUO524325 GEK524312:GEK524325 GOG524312:GOG524325 GYC524312:GYC524325 HHY524312:HHY524325 HRU524312:HRU524325 IBQ524312:IBQ524325 ILM524312:ILM524325 IVI524312:IVI524325 JFE524312:JFE524325 JPA524312:JPA524325 JYW524312:JYW524325 KIS524312:KIS524325 KSO524312:KSO524325 LCK524312:LCK524325 LMG524312:LMG524325 LWC524312:LWC524325 MFY524312:MFY524325 MPU524312:MPU524325 MZQ524312:MZQ524325 NJM524312:NJM524325 NTI524312:NTI524325 ODE524312:ODE524325 ONA524312:ONA524325 OWW524312:OWW524325 PGS524312:PGS524325 PQO524312:PQO524325 QAK524312:QAK524325 QKG524312:QKG524325 QUC524312:QUC524325 RDY524312:RDY524325 RNU524312:RNU524325 RXQ524312:RXQ524325 SHM524312:SHM524325 SRI524312:SRI524325 TBE524312:TBE524325 TLA524312:TLA524325 TUW524312:TUW524325 UES524312:UES524325 UOO524312:UOO524325 UYK524312:UYK524325 VIG524312:VIG524325 VSC524312:VSC524325 WBY524312:WBY524325 WLU524312:WLU524325 WVQ524312:WVQ524325 I589848:I589861 JE589848:JE589861 TA589848:TA589861 ACW589848:ACW589861 AMS589848:AMS589861 AWO589848:AWO589861 BGK589848:BGK589861 BQG589848:BQG589861 CAC589848:CAC589861 CJY589848:CJY589861 CTU589848:CTU589861 DDQ589848:DDQ589861 DNM589848:DNM589861 DXI589848:DXI589861 EHE589848:EHE589861 ERA589848:ERA589861 FAW589848:FAW589861 FKS589848:FKS589861 FUO589848:FUO589861 GEK589848:GEK589861 GOG589848:GOG589861 GYC589848:GYC589861 HHY589848:HHY589861 HRU589848:HRU589861 IBQ589848:IBQ589861 ILM589848:ILM589861 IVI589848:IVI589861 JFE589848:JFE589861 JPA589848:JPA589861 JYW589848:JYW589861 KIS589848:KIS589861 KSO589848:KSO589861 LCK589848:LCK589861 LMG589848:LMG589861 LWC589848:LWC589861 MFY589848:MFY589861 MPU589848:MPU589861 MZQ589848:MZQ589861 NJM589848:NJM589861 NTI589848:NTI589861 ODE589848:ODE589861 ONA589848:ONA589861 OWW589848:OWW589861 PGS589848:PGS589861 PQO589848:PQO589861 QAK589848:QAK589861 QKG589848:QKG589861 QUC589848:QUC589861 RDY589848:RDY589861 RNU589848:RNU589861 RXQ589848:RXQ589861 SHM589848:SHM589861 SRI589848:SRI589861 TBE589848:TBE589861 TLA589848:TLA589861 TUW589848:TUW589861 UES589848:UES589861 UOO589848:UOO589861 UYK589848:UYK589861 VIG589848:VIG589861 VSC589848:VSC589861 WBY589848:WBY589861 WLU589848:WLU589861 WVQ589848:WVQ589861 I655384:I655397 JE655384:JE655397 TA655384:TA655397 ACW655384:ACW655397 AMS655384:AMS655397 AWO655384:AWO655397 BGK655384:BGK655397 BQG655384:BQG655397 CAC655384:CAC655397 CJY655384:CJY655397 CTU655384:CTU655397 DDQ655384:DDQ655397 DNM655384:DNM655397 DXI655384:DXI655397 EHE655384:EHE655397 ERA655384:ERA655397 FAW655384:FAW655397 FKS655384:FKS655397 FUO655384:FUO655397 GEK655384:GEK655397 GOG655384:GOG655397 GYC655384:GYC655397 HHY655384:HHY655397 HRU655384:HRU655397 IBQ655384:IBQ655397 ILM655384:ILM655397 IVI655384:IVI655397 JFE655384:JFE655397 JPA655384:JPA655397 JYW655384:JYW655397 KIS655384:KIS655397 KSO655384:KSO655397 LCK655384:LCK655397 LMG655384:LMG655397 LWC655384:LWC655397 MFY655384:MFY655397 MPU655384:MPU655397 MZQ655384:MZQ655397 NJM655384:NJM655397 NTI655384:NTI655397 ODE655384:ODE655397 ONA655384:ONA655397 OWW655384:OWW655397 PGS655384:PGS655397 PQO655384:PQO655397 QAK655384:QAK655397 QKG655384:QKG655397 QUC655384:QUC655397 RDY655384:RDY655397 RNU655384:RNU655397 RXQ655384:RXQ655397 SHM655384:SHM655397 SRI655384:SRI655397 TBE655384:TBE655397 TLA655384:TLA655397 TUW655384:TUW655397 UES655384:UES655397 UOO655384:UOO655397 UYK655384:UYK655397 VIG655384:VIG655397 VSC655384:VSC655397 WBY655384:WBY655397 WLU655384:WLU655397 WVQ655384:WVQ655397 I720920:I720933 JE720920:JE720933 TA720920:TA720933 ACW720920:ACW720933 AMS720920:AMS720933 AWO720920:AWO720933 BGK720920:BGK720933 BQG720920:BQG720933 CAC720920:CAC720933 CJY720920:CJY720933 CTU720920:CTU720933 DDQ720920:DDQ720933 DNM720920:DNM720933 DXI720920:DXI720933 EHE720920:EHE720933 ERA720920:ERA720933 FAW720920:FAW720933 FKS720920:FKS720933 FUO720920:FUO720933 GEK720920:GEK720933 GOG720920:GOG720933 GYC720920:GYC720933 HHY720920:HHY720933 HRU720920:HRU720933 IBQ720920:IBQ720933 ILM720920:ILM720933 IVI720920:IVI720933 JFE720920:JFE720933 JPA720920:JPA720933 JYW720920:JYW720933 KIS720920:KIS720933 KSO720920:KSO720933 LCK720920:LCK720933 LMG720920:LMG720933 LWC720920:LWC720933 MFY720920:MFY720933 MPU720920:MPU720933 MZQ720920:MZQ720933 NJM720920:NJM720933 NTI720920:NTI720933 ODE720920:ODE720933 ONA720920:ONA720933 OWW720920:OWW720933 PGS720920:PGS720933 PQO720920:PQO720933 QAK720920:QAK720933 QKG720920:QKG720933 QUC720920:QUC720933 RDY720920:RDY720933 RNU720920:RNU720933 RXQ720920:RXQ720933 SHM720920:SHM720933 SRI720920:SRI720933 TBE720920:TBE720933 TLA720920:TLA720933 TUW720920:TUW720933 UES720920:UES720933 UOO720920:UOO720933 UYK720920:UYK720933 VIG720920:VIG720933 VSC720920:VSC720933 WBY720920:WBY720933 WLU720920:WLU720933 WVQ720920:WVQ720933 I786456:I786469 JE786456:JE786469 TA786456:TA786469 ACW786456:ACW786469 AMS786456:AMS786469 AWO786456:AWO786469 BGK786456:BGK786469 BQG786456:BQG786469 CAC786456:CAC786469 CJY786456:CJY786469 CTU786456:CTU786469 DDQ786456:DDQ786469 DNM786456:DNM786469 DXI786456:DXI786469 EHE786456:EHE786469 ERA786456:ERA786469 FAW786456:FAW786469 FKS786456:FKS786469 FUO786456:FUO786469 GEK786456:GEK786469 GOG786456:GOG786469 GYC786456:GYC786469 HHY786456:HHY786469 HRU786456:HRU786469 IBQ786456:IBQ786469 ILM786456:ILM786469 IVI786456:IVI786469 JFE786456:JFE786469 JPA786456:JPA786469 JYW786456:JYW786469 KIS786456:KIS786469 KSO786456:KSO786469 LCK786456:LCK786469 LMG786456:LMG786469 LWC786456:LWC786469 MFY786456:MFY786469 MPU786456:MPU786469 MZQ786456:MZQ786469 NJM786456:NJM786469 NTI786456:NTI786469 ODE786456:ODE786469 ONA786456:ONA786469 OWW786456:OWW786469 PGS786456:PGS786469 PQO786456:PQO786469 QAK786456:QAK786469 QKG786456:QKG786469 QUC786456:QUC786469 RDY786456:RDY786469 RNU786456:RNU786469 RXQ786456:RXQ786469 SHM786456:SHM786469 SRI786456:SRI786469 TBE786456:TBE786469 TLA786456:TLA786469 TUW786456:TUW786469 UES786456:UES786469 UOO786456:UOO786469 UYK786456:UYK786469 VIG786456:VIG786469 VSC786456:VSC786469 WBY786456:WBY786469 WLU786456:WLU786469 WVQ786456:WVQ786469 I851992:I852005 JE851992:JE852005 TA851992:TA852005 ACW851992:ACW852005 AMS851992:AMS852005 AWO851992:AWO852005 BGK851992:BGK852005 BQG851992:BQG852005 CAC851992:CAC852005 CJY851992:CJY852005 CTU851992:CTU852005 DDQ851992:DDQ852005 DNM851992:DNM852005 DXI851992:DXI852005 EHE851992:EHE852005 ERA851992:ERA852005 FAW851992:FAW852005 FKS851992:FKS852005 FUO851992:FUO852005 GEK851992:GEK852005 GOG851992:GOG852005 GYC851992:GYC852005 HHY851992:HHY852005 HRU851992:HRU852005 IBQ851992:IBQ852005 ILM851992:ILM852005 IVI851992:IVI852005 JFE851992:JFE852005 JPA851992:JPA852005 JYW851992:JYW852005 KIS851992:KIS852005 KSO851992:KSO852005 LCK851992:LCK852005 LMG851992:LMG852005 LWC851992:LWC852005 MFY851992:MFY852005 MPU851992:MPU852005 MZQ851992:MZQ852005 NJM851992:NJM852005 NTI851992:NTI852005 ODE851992:ODE852005 ONA851992:ONA852005 OWW851992:OWW852005 PGS851992:PGS852005 PQO851992:PQO852005 QAK851992:QAK852005 QKG851992:QKG852005 QUC851992:QUC852005 RDY851992:RDY852005 RNU851992:RNU852005 RXQ851992:RXQ852005 SHM851992:SHM852005 SRI851992:SRI852005 TBE851992:TBE852005 TLA851992:TLA852005 TUW851992:TUW852005 UES851992:UES852005 UOO851992:UOO852005 UYK851992:UYK852005 VIG851992:VIG852005 VSC851992:VSC852005 WBY851992:WBY852005 WLU851992:WLU852005 WVQ851992:WVQ852005 I917528:I917541 JE917528:JE917541 TA917528:TA917541 ACW917528:ACW917541 AMS917528:AMS917541 AWO917528:AWO917541 BGK917528:BGK917541 BQG917528:BQG917541 CAC917528:CAC917541 CJY917528:CJY917541 CTU917528:CTU917541 DDQ917528:DDQ917541 DNM917528:DNM917541 DXI917528:DXI917541 EHE917528:EHE917541 ERA917528:ERA917541 FAW917528:FAW917541 FKS917528:FKS917541 FUO917528:FUO917541 GEK917528:GEK917541 GOG917528:GOG917541 GYC917528:GYC917541 HHY917528:HHY917541 HRU917528:HRU917541 IBQ917528:IBQ917541 ILM917528:ILM917541 IVI917528:IVI917541 JFE917528:JFE917541 JPA917528:JPA917541 JYW917528:JYW917541 KIS917528:KIS917541 KSO917528:KSO917541 LCK917528:LCK917541 LMG917528:LMG917541 LWC917528:LWC917541 MFY917528:MFY917541 MPU917528:MPU917541 MZQ917528:MZQ917541 NJM917528:NJM917541 NTI917528:NTI917541 ODE917528:ODE917541 ONA917528:ONA917541 OWW917528:OWW917541 PGS917528:PGS917541 PQO917528:PQO917541 QAK917528:QAK917541 QKG917528:QKG917541 QUC917528:QUC917541 RDY917528:RDY917541 RNU917528:RNU917541 RXQ917528:RXQ917541 SHM917528:SHM917541 SRI917528:SRI917541 TBE917528:TBE917541 TLA917528:TLA917541 TUW917528:TUW917541 UES917528:UES917541 UOO917528:UOO917541 UYK917528:UYK917541 VIG917528:VIG917541 VSC917528:VSC917541 WBY917528:WBY917541 WLU917528:WLU917541 WVQ917528:WVQ917541 I983064:I983077 JE983064:JE983077 TA983064:TA983077 ACW983064:ACW983077 AMS983064:AMS983077 AWO983064:AWO983077 BGK983064:BGK983077 BQG983064:BQG983077 CAC983064:CAC983077 CJY983064:CJY983077 CTU983064:CTU983077 DDQ983064:DDQ983077 DNM983064:DNM983077 DXI983064:DXI983077 EHE983064:EHE983077 ERA983064:ERA983077 FAW983064:FAW983077 FKS983064:FKS983077 FUO983064:FUO983077 GEK983064:GEK983077 GOG983064:GOG983077 GYC983064:GYC983077 HHY983064:HHY983077 HRU983064:HRU983077 IBQ983064:IBQ983077 ILM983064:ILM983077 IVI983064:IVI983077 JFE983064:JFE983077 JPA983064:JPA983077 JYW983064:JYW983077 KIS983064:KIS983077 KSO983064:KSO983077 LCK983064:LCK983077 LMG983064:LMG983077 LWC983064:LWC983077 MFY983064:MFY983077 MPU983064:MPU983077 MZQ983064:MZQ983077 NJM983064:NJM983077 NTI983064:NTI983077 ODE983064:ODE983077 ONA983064:ONA983077 OWW983064:OWW983077 PGS983064:PGS983077 PQO983064:PQO983077 QAK983064:QAK983077 QKG983064:QKG983077 QUC983064:QUC983077 RDY983064:RDY983077 RNU983064:RNU983077 RXQ983064:RXQ983077 SHM983064:SHM983077 SRI983064:SRI983077 TBE983064:TBE983077 TLA983064:TLA983077 TUW983064:TUW983077 UES983064:UES983077 UOO983064:UOO983077 UYK983064:UYK983077 VIG983064:VIG983077 VSC983064:VSC983077 WBY983064:WBY983077 WLU983064:WLU983077 WVQ983064:WVQ983077 AE24:AE37 KA24:KA37 TW24:TW37 ADS24:ADS37 ANO24:ANO37 AXK24:AXK37 BHG24:BHG37 BRC24:BRC37 CAY24:CAY37 CKU24:CKU37 CUQ24:CUQ37 DEM24:DEM37 DOI24:DOI37 DYE24:DYE37 EIA24:EIA37 ERW24:ERW37 FBS24:FBS37 FLO24:FLO37 FVK24:FVK37 GFG24:GFG37 GPC24:GPC37 GYY24:GYY37 HIU24:HIU37 HSQ24:HSQ37 ICM24:ICM37 IMI24:IMI37 IWE24:IWE37 JGA24:JGA37 JPW24:JPW37 JZS24:JZS37 KJO24:KJO37 KTK24:KTK37 LDG24:LDG37 LNC24:LNC37 LWY24:LWY37 MGU24:MGU37 MQQ24:MQQ37 NAM24:NAM37 NKI24:NKI37 NUE24:NUE37 OEA24:OEA37 ONW24:ONW37 OXS24:OXS37 PHO24:PHO37 PRK24:PRK37 QBG24:QBG37 QLC24:QLC37 QUY24:QUY37 REU24:REU37 ROQ24:ROQ37 RYM24:RYM37 SII24:SII37 SSE24:SSE37 TCA24:TCA37 TLW24:TLW37 TVS24:TVS37 UFO24:UFO37 UPK24:UPK37 UZG24:UZG37 VJC24:VJC37 VSY24:VSY37 WCU24:WCU37 WMQ24:WMQ37 WWM24:WWM37 AE65560:AE65573 KA65560:KA65573 TW65560:TW65573 ADS65560:ADS65573 ANO65560:ANO65573 AXK65560:AXK65573 BHG65560:BHG65573 BRC65560:BRC65573 CAY65560:CAY65573 CKU65560:CKU65573 CUQ65560:CUQ65573 DEM65560:DEM65573 DOI65560:DOI65573 DYE65560:DYE65573 EIA65560:EIA65573 ERW65560:ERW65573 FBS65560:FBS65573 FLO65560:FLO65573 FVK65560:FVK65573 GFG65560:GFG65573 GPC65560:GPC65573 GYY65560:GYY65573 HIU65560:HIU65573 HSQ65560:HSQ65573 ICM65560:ICM65573 IMI65560:IMI65573 IWE65560:IWE65573 JGA65560:JGA65573 JPW65560:JPW65573 JZS65560:JZS65573 KJO65560:KJO65573 KTK65560:KTK65573 LDG65560:LDG65573 LNC65560:LNC65573 LWY65560:LWY65573 MGU65560:MGU65573 MQQ65560:MQQ65573 NAM65560:NAM65573 NKI65560:NKI65573 NUE65560:NUE65573 OEA65560:OEA65573 ONW65560:ONW65573 OXS65560:OXS65573 PHO65560:PHO65573 PRK65560:PRK65573 QBG65560:QBG65573 QLC65560:QLC65573 QUY65560:QUY65573 REU65560:REU65573 ROQ65560:ROQ65573 RYM65560:RYM65573 SII65560:SII65573 SSE65560:SSE65573 TCA65560:TCA65573 TLW65560:TLW65573 TVS65560:TVS65573 UFO65560:UFO65573 UPK65560:UPK65573 UZG65560:UZG65573 VJC65560:VJC65573 VSY65560:VSY65573 WCU65560:WCU65573 WMQ65560:WMQ65573 WWM65560:WWM65573 AE131096:AE131109 KA131096:KA131109 TW131096:TW131109 ADS131096:ADS131109 ANO131096:ANO131109 AXK131096:AXK131109 BHG131096:BHG131109 BRC131096:BRC131109 CAY131096:CAY131109 CKU131096:CKU131109 CUQ131096:CUQ131109 DEM131096:DEM131109 DOI131096:DOI131109 DYE131096:DYE131109 EIA131096:EIA131109 ERW131096:ERW131109 FBS131096:FBS131109 FLO131096:FLO131109 FVK131096:FVK131109 GFG131096:GFG131109 GPC131096:GPC131109 GYY131096:GYY131109 HIU131096:HIU131109 HSQ131096:HSQ131109 ICM131096:ICM131109 IMI131096:IMI131109 IWE131096:IWE131109 JGA131096:JGA131109 JPW131096:JPW131109 JZS131096:JZS131109 KJO131096:KJO131109 KTK131096:KTK131109 LDG131096:LDG131109 LNC131096:LNC131109 LWY131096:LWY131109 MGU131096:MGU131109 MQQ131096:MQQ131109 NAM131096:NAM131109 NKI131096:NKI131109 NUE131096:NUE131109 OEA131096:OEA131109 ONW131096:ONW131109 OXS131096:OXS131109 PHO131096:PHO131109 PRK131096:PRK131109 QBG131096:QBG131109 QLC131096:QLC131109 QUY131096:QUY131109 REU131096:REU131109 ROQ131096:ROQ131109 RYM131096:RYM131109 SII131096:SII131109 SSE131096:SSE131109 TCA131096:TCA131109 TLW131096:TLW131109 TVS131096:TVS131109 UFO131096:UFO131109 UPK131096:UPK131109 UZG131096:UZG131109 VJC131096:VJC131109 VSY131096:VSY131109 WCU131096:WCU131109 WMQ131096:WMQ131109 WWM131096:WWM131109 AE196632:AE196645 KA196632:KA196645 TW196632:TW196645 ADS196632:ADS196645 ANO196632:ANO196645 AXK196632:AXK196645 BHG196632:BHG196645 BRC196632:BRC196645 CAY196632:CAY196645 CKU196632:CKU196645 CUQ196632:CUQ196645 DEM196632:DEM196645 DOI196632:DOI196645 DYE196632:DYE196645 EIA196632:EIA196645 ERW196632:ERW196645 FBS196632:FBS196645 FLO196632:FLO196645 FVK196632:FVK196645 GFG196632:GFG196645 GPC196632:GPC196645 GYY196632:GYY196645 HIU196632:HIU196645 HSQ196632:HSQ196645 ICM196632:ICM196645 IMI196632:IMI196645 IWE196632:IWE196645 JGA196632:JGA196645 JPW196632:JPW196645 JZS196632:JZS196645 KJO196632:KJO196645 KTK196632:KTK196645 LDG196632:LDG196645 LNC196632:LNC196645 LWY196632:LWY196645 MGU196632:MGU196645 MQQ196632:MQQ196645 NAM196632:NAM196645 NKI196632:NKI196645 NUE196632:NUE196645 OEA196632:OEA196645 ONW196632:ONW196645 OXS196632:OXS196645 PHO196632:PHO196645 PRK196632:PRK196645 QBG196632:QBG196645 QLC196632:QLC196645 QUY196632:QUY196645 REU196632:REU196645 ROQ196632:ROQ196645 RYM196632:RYM196645 SII196632:SII196645 SSE196632:SSE196645 TCA196632:TCA196645 TLW196632:TLW196645 TVS196632:TVS196645 UFO196632:UFO196645 UPK196632:UPK196645 UZG196632:UZG196645 VJC196632:VJC196645 VSY196632:VSY196645 WCU196632:WCU196645 WMQ196632:WMQ196645 WWM196632:WWM196645 AE262168:AE262181 KA262168:KA262181 TW262168:TW262181 ADS262168:ADS262181 ANO262168:ANO262181 AXK262168:AXK262181 BHG262168:BHG262181 BRC262168:BRC262181 CAY262168:CAY262181 CKU262168:CKU262181 CUQ262168:CUQ262181 DEM262168:DEM262181 DOI262168:DOI262181 DYE262168:DYE262181 EIA262168:EIA262181 ERW262168:ERW262181 FBS262168:FBS262181 FLO262168:FLO262181 FVK262168:FVK262181 GFG262168:GFG262181 GPC262168:GPC262181 GYY262168:GYY262181 HIU262168:HIU262181 HSQ262168:HSQ262181 ICM262168:ICM262181 IMI262168:IMI262181 IWE262168:IWE262181 JGA262168:JGA262181 JPW262168:JPW262181 JZS262168:JZS262181 KJO262168:KJO262181 KTK262168:KTK262181 LDG262168:LDG262181 LNC262168:LNC262181 LWY262168:LWY262181 MGU262168:MGU262181 MQQ262168:MQQ262181 NAM262168:NAM262181 NKI262168:NKI262181 NUE262168:NUE262181 OEA262168:OEA262181 ONW262168:ONW262181 OXS262168:OXS262181 PHO262168:PHO262181 PRK262168:PRK262181 QBG262168:QBG262181 QLC262168:QLC262181 QUY262168:QUY262181 REU262168:REU262181 ROQ262168:ROQ262181 RYM262168:RYM262181 SII262168:SII262181 SSE262168:SSE262181 TCA262168:TCA262181 TLW262168:TLW262181 TVS262168:TVS262181 UFO262168:UFO262181 UPK262168:UPK262181 UZG262168:UZG262181 VJC262168:VJC262181 VSY262168:VSY262181 WCU262168:WCU262181 WMQ262168:WMQ262181 WWM262168:WWM262181 AE327704:AE327717 KA327704:KA327717 TW327704:TW327717 ADS327704:ADS327717 ANO327704:ANO327717 AXK327704:AXK327717 BHG327704:BHG327717 BRC327704:BRC327717 CAY327704:CAY327717 CKU327704:CKU327717 CUQ327704:CUQ327717 DEM327704:DEM327717 DOI327704:DOI327717 DYE327704:DYE327717 EIA327704:EIA327717 ERW327704:ERW327717 FBS327704:FBS327717 FLO327704:FLO327717 FVK327704:FVK327717 GFG327704:GFG327717 GPC327704:GPC327717 GYY327704:GYY327717 HIU327704:HIU327717 HSQ327704:HSQ327717 ICM327704:ICM327717 IMI327704:IMI327717 IWE327704:IWE327717 JGA327704:JGA327717 JPW327704:JPW327717 JZS327704:JZS327717 KJO327704:KJO327717 KTK327704:KTK327717 LDG327704:LDG327717 LNC327704:LNC327717 LWY327704:LWY327717 MGU327704:MGU327717 MQQ327704:MQQ327717 NAM327704:NAM327717 NKI327704:NKI327717 NUE327704:NUE327717 OEA327704:OEA327717 ONW327704:ONW327717 OXS327704:OXS327717 PHO327704:PHO327717 PRK327704:PRK327717 QBG327704:QBG327717 QLC327704:QLC327717 QUY327704:QUY327717 REU327704:REU327717 ROQ327704:ROQ327717 RYM327704:RYM327717 SII327704:SII327717 SSE327704:SSE327717 TCA327704:TCA327717 TLW327704:TLW327717 TVS327704:TVS327717 UFO327704:UFO327717 UPK327704:UPK327717 UZG327704:UZG327717 VJC327704:VJC327717 VSY327704:VSY327717 WCU327704:WCU327717 WMQ327704:WMQ327717 WWM327704:WWM327717 AE393240:AE393253 KA393240:KA393253 TW393240:TW393253 ADS393240:ADS393253 ANO393240:ANO393253 AXK393240:AXK393253 BHG393240:BHG393253 BRC393240:BRC393253 CAY393240:CAY393253 CKU393240:CKU393253 CUQ393240:CUQ393253 DEM393240:DEM393253 DOI393240:DOI393253 DYE393240:DYE393253 EIA393240:EIA393253 ERW393240:ERW393253 FBS393240:FBS393253 FLO393240:FLO393253 FVK393240:FVK393253 GFG393240:GFG393253 GPC393240:GPC393253 GYY393240:GYY393253 HIU393240:HIU393253 HSQ393240:HSQ393253 ICM393240:ICM393253 IMI393240:IMI393253 IWE393240:IWE393253 JGA393240:JGA393253 JPW393240:JPW393253 JZS393240:JZS393253 KJO393240:KJO393253 KTK393240:KTK393253 LDG393240:LDG393253 LNC393240:LNC393253 LWY393240:LWY393253 MGU393240:MGU393253 MQQ393240:MQQ393253 NAM393240:NAM393253 NKI393240:NKI393253 NUE393240:NUE393253 OEA393240:OEA393253 ONW393240:ONW393253 OXS393240:OXS393253 PHO393240:PHO393253 PRK393240:PRK393253 QBG393240:QBG393253 QLC393240:QLC393253 QUY393240:QUY393253 REU393240:REU393253 ROQ393240:ROQ393253 RYM393240:RYM393253 SII393240:SII393253 SSE393240:SSE393253 TCA393240:TCA393253 TLW393240:TLW393253 TVS393240:TVS393253 UFO393240:UFO393253 UPK393240:UPK393253 UZG393240:UZG393253 VJC393240:VJC393253 VSY393240:VSY393253 WCU393240:WCU393253 WMQ393240:WMQ393253 WWM393240:WWM393253 AE458776:AE458789 KA458776:KA458789 TW458776:TW458789 ADS458776:ADS458789 ANO458776:ANO458789 AXK458776:AXK458789 BHG458776:BHG458789 BRC458776:BRC458789 CAY458776:CAY458789 CKU458776:CKU458789 CUQ458776:CUQ458789 DEM458776:DEM458789 DOI458776:DOI458789 DYE458776:DYE458789 EIA458776:EIA458789 ERW458776:ERW458789 FBS458776:FBS458789 FLO458776:FLO458789 FVK458776:FVK458789 GFG458776:GFG458789 GPC458776:GPC458789 GYY458776:GYY458789 HIU458776:HIU458789 HSQ458776:HSQ458789 ICM458776:ICM458789 IMI458776:IMI458789 IWE458776:IWE458789 JGA458776:JGA458789 JPW458776:JPW458789 JZS458776:JZS458789 KJO458776:KJO458789 KTK458776:KTK458789 LDG458776:LDG458789 LNC458776:LNC458789 LWY458776:LWY458789 MGU458776:MGU458789 MQQ458776:MQQ458789 NAM458776:NAM458789 NKI458776:NKI458789 NUE458776:NUE458789 OEA458776:OEA458789 ONW458776:ONW458789 OXS458776:OXS458789 PHO458776:PHO458789 PRK458776:PRK458789 QBG458776:QBG458789 QLC458776:QLC458789 QUY458776:QUY458789 REU458776:REU458789 ROQ458776:ROQ458789 RYM458776:RYM458789 SII458776:SII458789 SSE458776:SSE458789 TCA458776:TCA458789 TLW458776:TLW458789 TVS458776:TVS458789 UFO458776:UFO458789 UPK458776:UPK458789 UZG458776:UZG458789 VJC458776:VJC458789 VSY458776:VSY458789 WCU458776:WCU458789 WMQ458776:WMQ458789 WWM458776:WWM458789 AE524312:AE524325 KA524312:KA524325 TW524312:TW524325 ADS524312:ADS524325 ANO524312:ANO524325 AXK524312:AXK524325 BHG524312:BHG524325 BRC524312:BRC524325 CAY524312:CAY524325 CKU524312:CKU524325 CUQ524312:CUQ524325 DEM524312:DEM524325 DOI524312:DOI524325 DYE524312:DYE524325 EIA524312:EIA524325 ERW524312:ERW524325 FBS524312:FBS524325 FLO524312:FLO524325 FVK524312:FVK524325 GFG524312:GFG524325 GPC524312:GPC524325 GYY524312:GYY524325 HIU524312:HIU524325 HSQ524312:HSQ524325 ICM524312:ICM524325 IMI524312:IMI524325 IWE524312:IWE524325 JGA524312:JGA524325 JPW524312:JPW524325 JZS524312:JZS524325 KJO524312:KJO524325 KTK524312:KTK524325 LDG524312:LDG524325 LNC524312:LNC524325 LWY524312:LWY524325 MGU524312:MGU524325 MQQ524312:MQQ524325 NAM524312:NAM524325 NKI524312:NKI524325 NUE524312:NUE524325 OEA524312:OEA524325 ONW524312:ONW524325 OXS524312:OXS524325 PHO524312:PHO524325 PRK524312:PRK524325 QBG524312:QBG524325 QLC524312:QLC524325 QUY524312:QUY524325 REU524312:REU524325 ROQ524312:ROQ524325 RYM524312:RYM524325 SII524312:SII524325 SSE524312:SSE524325 TCA524312:TCA524325 TLW524312:TLW524325 TVS524312:TVS524325 UFO524312:UFO524325 UPK524312:UPK524325 UZG524312:UZG524325 VJC524312:VJC524325 VSY524312:VSY524325 WCU524312:WCU524325 WMQ524312:WMQ524325 WWM524312:WWM524325 AE589848:AE589861 KA589848:KA589861 TW589848:TW589861 ADS589848:ADS589861 ANO589848:ANO589861 AXK589848:AXK589861 BHG589848:BHG589861 BRC589848:BRC589861 CAY589848:CAY589861 CKU589848:CKU589861 CUQ589848:CUQ589861 DEM589848:DEM589861 DOI589848:DOI589861 DYE589848:DYE589861 EIA589848:EIA589861 ERW589848:ERW589861 FBS589848:FBS589861 FLO589848:FLO589861 FVK589848:FVK589861 GFG589848:GFG589861 GPC589848:GPC589861 GYY589848:GYY589861 HIU589848:HIU589861 HSQ589848:HSQ589861 ICM589848:ICM589861 IMI589848:IMI589861 IWE589848:IWE589861 JGA589848:JGA589861 JPW589848:JPW589861 JZS589848:JZS589861 KJO589848:KJO589861 KTK589848:KTK589861 LDG589848:LDG589861 LNC589848:LNC589861 LWY589848:LWY589861 MGU589848:MGU589861 MQQ589848:MQQ589861 NAM589848:NAM589861 NKI589848:NKI589861 NUE589848:NUE589861 OEA589848:OEA589861 ONW589848:ONW589861 OXS589848:OXS589861 PHO589848:PHO589861 PRK589848:PRK589861 QBG589848:QBG589861 QLC589848:QLC589861 QUY589848:QUY589861 REU589848:REU589861 ROQ589848:ROQ589861 RYM589848:RYM589861 SII589848:SII589861 SSE589848:SSE589861 TCA589848:TCA589861 TLW589848:TLW589861 TVS589848:TVS589861 UFO589848:UFO589861 UPK589848:UPK589861 UZG589848:UZG589861 VJC589848:VJC589861 VSY589848:VSY589861 WCU589848:WCU589861 WMQ589848:WMQ589861 WWM589848:WWM589861 AE655384:AE655397 KA655384:KA655397 TW655384:TW655397 ADS655384:ADS655397 ANO655384:ANO655397 AXK655384:AXK655397 BHG655384:BHG655397 BRC655384:BRC655397 CAY655384:CAY655397 CKU655384:CKU655397 CUQ655384:CUQ655397 DEM655384:DEM655397 DOI655384:DOI655397 DYE655384:DYE655397 EIA655384:EIA655397 ERW655384:ERW655397 FBS655384:FBS655397 FLO655384:FLO655397 FVK655384:FVK655397 GFG655384:GFG655397 GPC655384:GPC655397 GYY655384:GYY655397 HIU655384:HIU655397 HSQ655384:HSQ655397 ICM655384:ICM655397 IMI655384:IMI655397 IWE655384:IWE655397 JGA655384:JGA655397 JPW655384:JPW655397 JZS655384:JZS655397 KJO655384:KJO655397 KTK655384:KTK655397 LDG655384:LDG655397 LNC655384:LNC655397 LWY655384:LWY655397 MGU655384:MGU655397 MQQ655384:MQQ655397 NAM655384:NAM655397 NKI655384:NKI655397 NUE655384:NUE655397 OEA655384:OEA655397 ONW655384:ONW655397 OXS655384:OXS655397 PHO655384:PHO655397 PRK655384:PRK655397 QBG655384:QBG655397 QLC655384:QLC655397 QUY655384:QUY655397 REU655384:REU655397 ROQ655384:ROQ655397 RYM655384:RYM655397 SII655384:SII655397 SSE655384:SSE655397 TCA655384:TCA655397 TLW655384:TLW655397 TVS655384:TVS655397 UFO655384:UFO655397 UPK655384:UPK655397 UZG655384:UZG655397 VJC655384:VJC655397 VSY655384:VSY655397 WCU655384:WCU655397 WMQ655384:WMQ655397 WWM655384:WWM655397 AE720920:AE720933 KA720920:KA720933 TW720920:TW720933 ADS720920:ADS720933 ANO720920:ANO720933 AXK720920:AXK720933 BHG720920:BHG720933 BRC720920:BRC720933 CAY720920:CAY720933 CKU720920:CKU720933 CUQ720920:CUQ720933 DEM720920:DEM720933 DOI720920:DOI720933 DYE720920:DYE720933 EIA720920:EIA720933 ERW720920:ERW720933 FBS720920:FBS720933 FLO720920:FLO720933 FVK720920:FVK720933 GFG720920:GFG720933 GPC720920:GPC720933 GYY720920:GYY720933 HIU720920:HIU720933 HSQ720920:HSQ720933 ICM720920:ICM720933 IMI720920:IMI720933 IWE720920:IWE720933 JGA720920:JGA720933 JPW720920:JPW720933 JZS720920:JZS720933 KJO720920:KJO720933 KTK720920:KTK720933 LDG720920:LDG720933 LNC720920:LNC720933 LWY720920:LWY720933 MGU720920:MGU720933 MQQ720920:MQQ720933 NAM720920:NAM720933 NKI720920:NKI720933 NUE720920:NUE720933 OEA720920:OEA720933 ONW720920:ONW720933 OXS720920:OXS720933 PHO720920:PHO720933 PRK720920:PRK720933 QBG720920:QBG720933 QLC720920:QLC720933 QUY720920:QUY720933 REU720920:REU720933 ROQ720920:ROQ720933 RYM720920:RYM720933 SII720920:SII720933 SSE720920:SSE720933 TCA720920:TCA720933 TLW720920:TLW720933 TVS720920:TVS720933 UFO720920:UFO720933 UPK720920:UPK720933 UZG720920:UZG720933 VJC720920:VJC720933 VSY720920:VSY720933 WCU720920:WCU720933 WMQ720920:WMQ720933 WWM720920:WWM720933 AE786456:AE786469 KA786456:KA786469 TW786456:TW786469 ADS786456:ADS786469 ANO786456:ANO786469 AXK786456:AXK786469 BHG786456:BHG786469 BRC786456:BRC786469 CAY786456:CAY786469 CKU786456:CKU786469 CUQ786456:CUQ786469 DEM786456:DEM786469 DOI786456:DOI786469 DYE786456:DYE786469 EIA786456:EIA786469 ERW786456:ERW786469 FBS786456:FBS786469 FLO786456:FLO786469 FVK786456:FVK786469 GFG786456:GFG786469 GPC786456:GPC786469 GYY786456:GYY786469 HIU786456:HIU786469 HSQ786456:HSQ786469 ICM786456:ICM786469 IMI786456:IMI786469 IWE786456:IWE786469 JGA786456:JGA786469 JPW786456:JPW786469 JZS786456:JZS786469 KJO786456:KJO786469 KTK786456:KTK786469 LDG786456:LDG786469 LNC786456:LNC786469 LWY786456:LWY786469 MGU786456:MGU786469 MQQ786456:MQQ786469 NAM786456:NAM786469 NKI786456:NKI786469 NUE786456:NUE786469 OEA786456:OEA786469 ONW786456:ONW786469 OXS786456:OXS786469 PHO786456:PHO786469 PRK786456:PRK786469 QBG786456:QBG786469 QLC786456:QLC786469 QUY786456:QUY786469 REU786456:REU786469 ROQ786456:ROQ786469 RYM786456:RYM786469 SII786456:SII786469 SSE786456:SSE786469 TCA786456:TCA786469 TLW786456:TLW786469 TVS786456:TVS786469 UFO786456:UFO786469 UPK786456:UPK786469 UZG786456:UZG786469 VJC786456:VJC786469 VSY786456:VSY786469 WCU786456:WCU786469 WMQ786456:WMQ786469 WWM786456:WWM786469 AE851992:AE852005 KA851992:KA852005 TW851992:TW852005 ADS851992:ADS852005 ANO851992:ANO852005 AXK851992:AXK852005 BHG851992:BHG852005 BRC851992:BRC852005 CAY851992:CAY852005 CKU851992:CKU852005 CUQ851992:CUQ852005 DEM851992:DEM852005 DOI851992:DOI852005 DYE851992:DYE852005 EIA851992:EIA852005 ERW851992:ERW852005 FBS851992:FBS852005 FLO851992:FLO852005 FVK851992:FVK852005 GFG851992:GFG852005 GPC851992:GPC852005 GYY851992:GYY852005 HIU851992:HIU852005 HSQ851992:HSQ852005 ICM851992:ICM852005 IMI851992:IMI852005 IWE851992:IWE852005 JGA851992:JGA852005 JPW851992:JPW852005 JZS851992:JZS852005 KJO851992:KJO852005 KTK851992:KTK852005 LDG851992:LDG852005 LNC851992:LNC852005 LWY851992:LWY852005 MGU851992:MGU852005 MQQ851992:MQQ852005 NAM851992:NAM852005 NKI851992:NKI852005 NUE851992:NUE852005 OEA851992:OEA852005 ONW851992:ONW852005 OXS851992:OXS852005 PHO851992:PHO852005 PRK851992:PRK852005 QBG851992:QBG852005 QLC851992:QLC852005 QUY851992:QUY852005 REU851992:REU852005 ROQ851992:ROQ852005 RYM851992:RYM852005 SII851992:SII852005 SSE851992:SSE852005 TCA851992:TCA852005 TLW851992:TLW852005 TVS851992:TVS852005 UFO851992:UFO852005 UPK851992:UPK852005 UZG851992:UZG852005 VJC851992:VJC852005 VSY851992:VSY852005 WCU851992:WCU852005 WMQ851992:WMQ852005 WWM851992:WWM852005 AE917528:AE917541 KA917528:KA917541 TW917528:TW917541 ADS917528:ADS917541 ANO917528:ANO917541 AXK917528:AXK917541 BHG917528:BHG917541 BRC917528:BRC917541 CAY917528:CAY917541 CKU917528:CKU917541 CUQ917528:CUQ917541 DEM917528:DEM917541 DOI917528:DOI917541 DYE917528:DYE917541 EIA917528:EIA917541 ERW917528:ERW917541 FBS917528:FBS917541 FLO917528:FLO917541 FVK917528:FVK917541 GFG917528:GFG917541 GPC917528:GPC917541 GYY917528:GYY917541 HIU917528:HIU917541 HSQ917528:HSQ917541 ICM917528:ICM917541 IMI917528:IMI917541 IWE917528:IWE917541 JGA917528:JGA917541 JPW917528:JPW917541 JZS917528:JZS917541 KJO917528:KJO917541 KTK917528:KTK917541 LDG917528:LDG917541 LNC917528:LNC917541 LWY917528:LWY917541 MGU917528:MGU917541 MQQ917528:MQQ917541 NAM917528:NAM917541 NKI917528:NKI917541 NUE917528:NUE917541 OEA917528:OEA917541 ONW917528:ONW917541 OXS917528:OXS917541 PHO917528:PHO917541 PRK917528:PRK917541 QBG917528:QBG917541 QLC917528:QLC917541 QUY917528:QUY917541 REU917528:REU917541 ROQ917528:ROQ917541 RYM917528:RYM917541 SII917528:SII917541 SSE917528:SSE917541 TCA917528:TCA917541 TLW917528:TLW917541 TVS917528:TVS917541 UFO917528:UFO917541 UPK917528:UPK917541 UZG917528:UZG917541 VJC917528:VJC917541 VSY917528:VSY917541 WCU917528:WCU917541 WMQ917528:WMQ917541 WWM917528:WWM917541 AE983064:AE983077 KA983064:KA983077 TW983064:TW983077 ADS983064:ADS983077 ANO983064:ANO983077 AXK983064:AXK983077 BHG983064:BHG983077 BRC983064:BRC983077 CAY983064:CAY983077 CKU983064:CKU983077 CUQ983064:CUQ983077 DEM983064:DEM983077 DOI983064:DOI983077 DYE983064:DYE983077 EIA983064:EIA983077 ERW983064:ERW983077 FBS983064:FBS983077 FLO983064:FLO983077 FVK983064:FVK983077 GFG983064:GFG983077 GPC983064:GPC983077 GYY983064:GYY983077 HIU983064:HIU983077 HSQ983064:HSQ983077 ICM983064:ICM983077 IMI983064:IMI983077 IWE983064:IWE983077 JGA983064:JGA983077 JPW983064:JPW983077 JZS983064:JZS983077 KJO983064:KJO983077 KTK983064:KTK983077 LDG983064:LDG983077 LNC983064:LNC983077 LWY983064:LWY983077 MGU983064:MGU983077 MQQ983064:MQQ983077 NAM983064:NAM983077 NKI983064:NKI983077 NUE983064:NUE983077 OEA983064:OEA983077 ONW983064:ONW983077 OXS983064:OXS983077 PHO983064:PHO983077 PRK983064:PRK983077 QBG983064:QBG983077 QLC983064:QLC983077 QUY983064:QUY983077 REU983064:REU983077 ROQ983064:ROQ983077 RYM983064:RYM983077 SII983064:SII983077 SSE983064:SSE983077 TCA983064:TCA983077 TLW983064:TLW983077 TVS983064:TVS983077 UFO983064:UFO983077 UPK983064:UPK983077 UZG983064:UZG983077 VJC983064:VJC983077 VSY983064:VSY983077 WCU983064:WCU983077 WMQ983064:WMQ983077 WWM983064:WWM983077" xr:uid="{14FF9C83-F24F-403A-B8B9-BE91E7E41DC1}">
      <formula1>"○"</formula1>
    </dataValidation>
  </dataValidations>
  <printOptions horizontalCentered="1" verticalCentered="1"/>
  <pageMargins left="0.70866141732283472" right="0.19685039370078741" top="0.39370078740157483" bottom="0.39370078740157483" header="0.39370078740157483" footer="0"/>
  <pageSetup paperSize="9" scale="60" orientation="landscape" blackAndWhite="1" r:id="rId1"/>
  <headerFooter scaleWithDoc="0">
    <oddFooter>&amp;C11/32&amp;R&amp;F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40</xdr:col>
                    <xdr:colOff>66675</xdr:colOff>
                    <xdr:row>39</xdr:row>
                    <xdr:rowOff>0</xdr:rowOff>
                  </from>
                  <to>
                    <xdr:col>40</xdr:col>
                    <xdr:colOff>314325</xdr:colOff>
                    <xdr:row>40</xdr:row>
                    <xdr:rowOff>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31</xdr:col>
                    <xdr:colOff>85725</xdr:colOff>
                    <xdr:row>38</xdr:row>
                    <xdr:rowOff>228600</xdr:rowOff>
                  </from>
                  <to>
                    <xdr:col>31</xdr:col>
                    <xdr:colOff>323850</xdr:colOff>
                    <xdr:row>39</xdr:row>
                    <xdr:rowOff>228600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F976B-662C-4D97-9A6C-750DB0D4D503}">
  <sheetPr>
    <tabColor theme="7" tint="0.79998168889431442"/>
    <pageSetUpPr fitToPage="1"/>
  </sheetPr>
  <dimension ref="A1:BQ198"/>
  <sheetViews>
    <sheetView view="pageBreakPreview" zoomScale="78" zoomScaleNormal="70" zoomScaleSheetLayoutView="78" workbookViewId="0">
      <selection activeCell="E7" sqref="E7:I8"/>
    </sheetView>
  </sheetViews>
  <sheetFormatPr defaultRowHeight="16.5" x14ac:dyDescent="0.4"/>
  <cols>
    <col min="1" max="64" width="4.5" style="32" customWidth="1"/>
    <col min="65" max="69" width="4.5" style="122" customWidth="1"/>
    <col min="70" max="78" width="4.5" style="3" customWidth="1"/>
    <col min="79" max="16384" width="9" style="3"/>
  </cols>
  <sheetData>
    <row r="1" spans="1:43" ht="18.75" customHeight="1" x14ac:dyDescent="0.4">
      <c r="A1" s="93" t="s">
        <v>1048</v>
      </c>
    </row>
    <row r="2" spans="1:43" ht="18.75" customHeight="1" thickBot="1" x14ac:dyDescent="0.45">
      <c r="A2" s="33" t="str">
        <f>"（１）令和"&amp;表紙・鑑!$S$3-1&amp;"年度実施状況及び令和"&amp;表紙・鑑!$S$3&amp;"年度実施計画"</f>
        <v>（１）令和3年度実施状況及び令和4年度実施計画</v>
      </c>
    </row>
    <row r="3" spans="1:43" ht="18.75" customHeight="1" x14ac:dyDescent="0.4">
      <c r="A3" s="771" t="s">
        <v>378</v>
      </c>
      <c r="B3" s="772"/>
      <c r="C3" s="772"/>
      <c r="D3" s="772"/>
      <c r="E3" s="772" t="s">
        <v>379</v>
      </c>
      <c r="F3" s="772"/>
      <c r="G3" s="772"/>
      <c r="H3" s="772"/>
      <c r="I3" s="772"/>
      <c r="J3" s="772" t="s">
        <v>380</v>
      </c>
      <c r="K3" s="772"/>
      <c r="L3" s="772"/>
      <c r="M3" s="772"/>
      <c r="N3" s="772"/>
      <c r="O3" s="1503" t="s">
        <v>381</v>
      </c>
      <c r="P3" s="1503"/>
      <c r="Q3" s="1503"/>
      <c r="R3" s="1503"/>
      <c r="S3" s="1503"/>
      <c r="T3" s="1503"/>
      <c r="U3" s="1503"/>
      <c r="V3" s="1503"/>
      <c r="W3" s="1503"/>
      <c r="X3" s="772" t="s">
        <v>382</v>
      </c>
      <c r="Y3" s="772"/>
      <c r="Z3" s="772"/>
      <c r="AA3" s="772"/>
      <c r="AB3" s="772"/>
      <c r="AC3" s="1503" t="s">
        <v>391</v>
      </c>
      <c r="AD3" s="1503"/>
      <c r="AE3" s="1503"/>
      <c r="AF3" s="1503"/>
      <c r="AG3" s="1503"/>
      <c r="AH3" s="772" t="s">
        <v>384</v>
      </c>
      <c r="AI3" s="772"/>
      <c r="AJ3" s="772"/>
      <c r="AK3" s="772"/>
      <c r="AL3" s="772"/>
      <c r="AM3" s="772"/>
      <c r="AN3" s="772"/>
      <c r="AO3" s="772"/>
      <c r="AP3" s="772"/>
      <c r="AQ3" s="858"/>
    </row>
    <row r="4" spans="1:43" ht="18.75" customHeight="1" x14ac:dyDescent="0.4">
      <c r="A4" s="754"/>
      <c r="B4" s="755"/>
      <c r="C4" s="755"/>
      <c r="D4" s="755"/>
      <c r="E4" s="755"/>
      <c r="F4" s="755"/>
      <c r="G4" s="755"/>
      <c r="H4" s="755"/>
      <c r="I4" s="755"/>
      <c r="J4" s="755"/>
      <c r="K4" s="755"/>
      <c r="L4" s="755"/>
      <c r="M4" s="755"/>
      <c r="N4" s="755"/>
      <c r="O4" s="759"/>
      <c r="P4" s="759"/>
      <c r="Q4" s="759"/>
      <c r="R4" s="759"/>
      <c r="S4" s="759"/>
      <c r="T4" s="759"/>
      <c r="U4" s="759"/>
      <c r="V4" s="759"/>
      <c r="W4" s="759"/>
      <c r="X4" s="755"/>
      <c r="Y4" s="755"/>
      <c r="Z4" s="755"/>
      <c r="AA4" s="755"/>
      <c r="AB4" s="755"/>
      <c r="AC4" s="759"/>
      <c r="AD4" s="759"/>
      <c r="AE4" s="759"/>
      <c r="AF4" s="759"/>
      <c r="AG4" s="759"/>
      <c r="AH4" s="755"/>
      <c r="AI4" s="755"/>
      <c r="AJ4" s="755"/>
      <c r="AK4" s="755"/>
      <c r="AL4" s="755"/>
      <c r="AM4" s="755"/>
      <c r="AN4" s="755"/>
      <c r="AO4" s="755"/>
      <c r="AP4" s="755"/>
      <c r="AQ4" s="859"/>
    </row>
    <row r="5" spans="1:43" ht="18.75" customHeight="1" x14ac:dyDescent="0.4">
      <c r="A5" s="1581" t="s">
        <v>385</v>
      </c>
      <c r="B5" s="1582"/>
      <c r="C5" s="1582"/>
      <c r="D5" s="1583"/>
      <c r="E5" s="2356" t="s">
        <v>1132</v>
      </c>
      <c r="F5" s="868"/>
      <c r="G5" s="868"/>
      <c r="H5" s="868"/>
      <c r="I5" s="868"/>
      <c r="J5" s="868" t="s">
        <v>1130</v>
      </c>
      <c r="K5" s="868"/>
      <c r="L5" s="868"/>
      <c r="M5" s="868"/>
      <c r="N5" s="868"/>
      <c r="O5" s="1577" t="s">
        <v>1129</v>
      </c>
      <c r="P5" s="1577"/>
      <c r="Q5" s="1577"/>
      <c r="R5" s="1577"/>
      <c r="S5" s="1577"/>
      <c r="T5" s="1577"/>
      <c r="U5" s="1577"/>
      <c r="V5" s="1577"/>
      <c r="W5" s="1577"/>
      <c r="X5" s="868" t="s">
        <v>1131</v>
      </c>
      <c r="Y5" s="868"/>
      <c r="Z5" s="868"/>
      <c r="AA5" s="868"/>
      <c r="AB5" s="868"/>
      <c r="AC5" s="714"/>
      <c r="AD5" s="714" t="s">
        <v>66</v>
      </c>
      <c r="AE5" s="81"/>
      <c r="AF5" s="714"/>
      <c r="AG5" s="821" t="s">
        <v>54</v>
      </c>
      <c r="AH5" s="1577" t="s">
        <v>1133</v>
      </c>
      <c r="AI5" s="1577"/>
      <c r="AJ5" s="1577"/>
      <c r="AK5" s="1577"/>
      <c r="AL5" s="1577"/>
      <c r="AM5" s="1577"/>
      <c r="AN5" s="1577"/>
      <c r="AO5" s="1577"/>
      <c r="AP5" s="1577"/>
      <c r="AQ5" s="1578"/>
    </row>
    <row r="6" spans="1:43" ht="18.75" customHeight="1" x14ac:dyDescent="0.4">
      <c r="A6" s="1584"/>
      <c r="B6" s="1585"/>
      <c r="C6" s="1585"/>
      <c r="D6" s="1586"/>
      <c r="E6" s="868"/>
      <c r="F6" s="868"/>
      <c r="G6" s="868"/>
      <c r="H6" s="868"/>
      <c r="I6" s="868"/>
      <c r="J6" s="868"/>
      <c r="K6" s="868"/>
      <c r="L6" s="868"/>
      <c r="M6" s="868"/>
      <c r="N6" s="868"/>
      <c r="O6" s="1577"/>
      <c r="P6" s="1577"/>
      <c r="Q6" s="1577"/>
      <c r="R6" s="1577"/>
      <c r="S6" s="1577"/>
      <c r="T6" s="1577"/>
      <c r="U6" s="1577"/>
      <c r="V6" s="1577"/>
      <c r="W6" s="1577"/>
      <c r="X6" s="868"/>
      <c r="Y6" s="868"/>
      <c r="Z6" s="868"/>
      <c r="AA6" s="868"/>
      <c r="AB6" s="868"/>
      <c r="AC6" s="683"/>
      <c r="AD6" s="683"/>
      <c r="AE6" s="79"/>
      <c r="AF6" s="683"/>
      <c r="AG6" s="819"/>
      <c r="AH6" s="1577"/>
      <c r="AI6" s="1577"/>
      <c r="AJ6" s="1577"/>
      <c r="AK6" s="1577"/>
      <c r="AL6" s="1577"/>
      <c r="AM6" s="1577"/>
      <c r="AN6" s="1577"/>
      <c r="AO6" s="1577"/>
      <c r="AP6" s="1577"/>
      <c r="AQ6" s="1578"/>
    </row>
    <row r="7" spans="1:43" ht="18.75" customHeight="1" x14ac:dyDescent="0.4">
      <c r="A7" s="1584"/>
      <c r="B7" s="1585"/>
      <c r="C7" s="1585"/>
      <c r="D7" s="1586"/>
      <c r="E7" s="868"/>
      <c r="F7" s="868"/>
      <c r="G7" s="868"/>
      <c r="H7" s="868"/>
      <c r="I7" s="868"/>
      <c r="J7" s="868"/>
      <c r="K7" s="868"/>
      <c r="L7" s="868"/>
      <c r="M7" s="868"/>
      <c r="N7" s="868"/>
      <c r="O7" s="1577"/>
      <c r="P7" s="1577"/>
      <c r="Q7" s="1577"/>
      <c r="R7" s="1577"/>
      <c r="S7" s="1577"/>
      <c r="T7" s="1577"/>
      <c r="U7" s="1577"/>
      <c r="V7" s="1577"/>
      <c r="W7" s="1577"/>
      <c r="X7" s="868"/>
      <c r="Y7" s="868"/>
      <c r="Z7" s="868"/>
      <c r="AA7" s="868"/>
      <c r="AB7" s="868"/>
      <c r="AC7" s="722"/>
      <c r="AD7" s="722" t="s">
        <v>66</v>
      </c>
      <c r="AE7" s="75"/>
      <c r="AF7" s="722"/>
      <c r="AG7" s="818" t="s">
        <v>54</v>
      </c>
      <c r="AH7" s="1577"/>
      <c r="AI7" s="1577"/>
      <c r="AJ7" s="1577"/>
      <c r="AK7" s="1577"/>
      <c r="AL7" s="1577"/>
      <c r="AM7" s="1577"/>
      <c r="AN7" s="1577"/>
      <c r="AO7" s="1577"/>
      <c r="AP7" s="1577"/>
      <c r="AQ7" s="1578"/>
    </row>
    <row r="8" spans="1:43" ht="18.75" customHeight="1" x14ac:dyDescent="0.4">
      <c r="A8" s="1584"/>
      <c r="B8" s="1585"/>
      <c r="C8" s="1585"/>
      <c r="D8" s="1586"/>
      <c r="E8" s="868"/>
      <c r="F8" s="868"/>
      <c r="G8" s="868"/>
      <c r="H8" s="868"/>
      <c r="I8" s="868"/>
      <c r="J8" s="868"/>
      <c r="K8" s="868"/>
      <c r="L8" s="868"/>
      <c r="M8" s="868"/>
      <c r="N8" s="868"/>
      <c r="O8" s="1577"/>
      <c r="P8" s="1577"/>
      <c r="Q8" s="1577"/>
      <c r="R8" s="1577"/>
      <c r="S8" s="1577"/>
      <c r="T8" s="1577"/>
      <c r="U8" s="1577"/>
      <c r="V8" s="1577"/>
      <c r="W8" s="1577"/>
      <c r="X8" s="868"/>
      <c r="Y8" s="868"/>
      <c r="Z8" s="868"/>
      <c r="AA8" s="868"/>
      <c r="AB8" s="868"/>
      <c r="AC8" s="683"/>
      <c r="AD8" s="683"/>
      <c r="AE8" s="79"/>
      <c r="AF8" s="683"/>
      <c r="AG8" s="819"/>
      <c r="AH8" s="1577"/>
      <c r="AI8" s="1577"/>
      <c r="AJ8" s="1577"/>
      <c r="AK8" s="1577"/>
      <c r="AL8" s="1577"/>
      <c r="AM8" s="1577"/>
      <c r="AN8" s="1577"/>
      <c r="AO8" s="1577"/>
      <c r="AP8" s="1577"/>
      <c r="AQ8" s="1578"/>
    </row>
    <row r="9" spans="1:43" ht="18.75" customHeight="1" x14ac:dyDescent="0.4">
      <c r="A9" s="1584"/>
      <c r="B9" s="1585"/>
      <c r="C9" s="1585"/>
      <c r="D9" s="1586"/>
      <c r="E9" s="868"/>
      <c r="F9" s="868"/>
      <c r="G9" s="868"/>
      <c r="H9" s="868"/>
      <c r="I9" s="868"/>
      <c r="J9" s="868"/>
      <c r="K9" s="868"/>
      <c r="L9" s="868"/>
      <c r="M9" s="868"/>
      <c r="N9" s="868"/>
      <c r="O9" s="1577"/>
      <c r="P9" s="1577"/>
      <c r="Q9" s="1577"/>
      <c r="R9" s="1577"/>
      <c r="S9" s="1577"/>
      <c r="T9" s="1577"/>
      <c r="U9" s="1577"/>
      <c r="V9" s="1577"/>
      <c r="W9" s="1577"/>
      <c r="X9" s="868"/>
      <c r="Y9" s="868"/>
      <c r="Z9" s="868"/>
      <c r="AA9" s="868"/>
      <c r="AB9" s="868"/>
      <c r="AC9" s="722"/>
      <c r="AD9" s="722" t="s">
        <v>66</v>
      </c>
      <c r="AE9" s="75"/>
      <c r="AF9" s="722"/>
      <c r="AG9" s="818" t="s">
        <v>54</v>
      </c>
      <c r="AH9" s="1577"/>
      <c r="AI9" s="1577"/>
      <c r="AJ9" s="1577"/>
      <c r="AK9" s="1577"/>
      <c r="AL9" s="1577"/>
      <c r="AM9" s="1577"/>
      <c r="AN9" s="1577"/>
      <c r="AO9" s="1577"/>
      <c r="AP9" s="1577"/>
      <c r="AQ9" s="1578"/>
    </row>
    <row r="10" spans="1:43" ht="18.75" customHeight="1" x14ac:dyDescent="0.4">
      <c r="A10" s="1584"/>
      <c r="B10" s="1585"/>
      <c r="C10" s="1585"/>
      <c r="D10" s="1586"/>
      <c r="E10" s="868"/>
      <c r="F10" s="868"/>
      <c r="G10" s="868"/>
      <c r="H10" s="868"/>
      <c r="I10" s="868"/>
      <c r="J10" s="868"/>
      <c r="K10" s="868"/>
      <c r="L10" s="868"/>
      <c r="M10" s="868"/>
      <c r="N10" s="868"/>
      <c r="O10" s="1577"/>
      <c r="P10" s="1577"/>
      <c r="Q10" s="1577"/>
      <c r="R10" s="1577"/>
      <c r="S10" s="1577"/>
      <c r="T10" s="1577"/>
      <c r="U10" s="1577"/>
      <c r="V10" s="1577"/>
      <c r="W10" s="1577"/>
      <c r="X10" s="868"/>
      <c r="Y10" s="868"/>
      <c r="Z10" s="868"/>
      <c r="AA10" s="868"/>
      <c r="AB10" s="868"/>
      <c r="AC10" s="683"/>
      <c r="AD10" s="683"/>
      <c r="AE10" s="79"/>
      <c r="AF10" s="683"/>
      <c r="AG10" s="819"/>
      <c r="AH10" s="1577"/>
      <c r="AI10" s="1577"/>
      <c r="AJ10" s="1577"/>
      <c r="AK10" s="1577"/>
      <c r="AL10" s="1577"/>
      <c r="AM10" s="1577"/>
      <c r="AN10" s="1577"/>
      <c r="AO10" s="1577"/>
      <c r="AP10" s="1577"/>
      <c r="AQ10" s="1578"/>
    </row>
    <row r="11" spans="1:43" ht="18.75" customHeight="1" x14ac:dyDescent="0.4">
      <c r="A11" s="1584"/>
      <c r="B11" s="1585"/>
      <c r="C11" s="1585"/>
      <c r="D11" s="1586"/>
      <c r="E11" s="868"/>
      <c r="F11" s="868"/>
      <c r="G11" s="868"/>
      <c r="H11" s="868"/>
      <c r="I11" s="868"/>
      <c r="J11" s="868"/>
      <c r="K11" s="868"/>
      <c r="L11" s="868"/>
      <c r="M11" s="868"/>
      <c r="N11" s="868"/>
      <c r="O11" s="1577"/>
      <c r="P11" s="1577"/>
      <c r="Q11" s="1577"/>
      <c r="R11" s="1577"/>
      <c r="S11" s="1577"/>
      <c r="T11" s="1577"/>
      <c r="U11" s="1577"/>
      <c r="V11" s="1577"/>
      <c r="W11" s="1577"/>
      <c r="X11" s="868"/>
      <c r="Y11" s="868"/>
      <c r="Z11" s="868"/>
      <c r="AA11" s="868"/>
      <c r="AB11" s="868"/>
      <c r="AC11" s="722"/>
      <c r="AD11" s="722" t="s">
        <v>66</v>
      </c>
      <c r="AE11" s="75"/>
      <c r="AF11" s="722"/>
      <c r="AG11" s="818" t="s">
        <v>54</v>
      </c>
      <c r="AH11" s="1577"/>
      <c r="AI11" s="1577"/>
      <c r="AJ11" s="1577"/>
      <c r="AK11" s="1577"/>
      <c r="AL11" s="1577"/>
      <c r="AM11" s="1577"/>
      <c r="AN11" s="1577"/>
      <c r="AO11" s="1577"/>
      <c r="AP11" s="1577"/>
      <c r="AQ11" s="1578"/>
    </row>
    <row r="12" spans="1:43" ht="18.75" customHeight="1" x14ac:dyDescent="0.4">
      <c r="A12" s="1584"/>
      <c r="B12" s="1585"/>
      <c r="C12" s="1585"/>
      <c r="D12" s="1586"/>
      <c r="E12" s="868"/>
      <c r="F12" s="868"/>
      <c r="G12" s="868"/>
      <c r="H12" s="868"/>
      <c r="I12" s="868"/>
      <c r="J12" s="868"/>
      <c r="K12" s="868"/>
      <c r="L12" s="868"/>
      <c r="M12" s="868"/>
      <c r="N12" s="868"/>
      <c r="O12" s="1577"/>
      <c r="P12" s="1577"/>
      <c r="Q12" s="1577"/>
      <c r="R12" s="1577"/>
      <c r="S12" s="1577"/>
      <c r="T12" s="1577"/>
      <c r="U12" s="1577"/>
      <c r="V12" s="1577"/>
      <c r="W12" s="1577"/>
      <c r="X12" s="868"/>
      <c r="Y12" s="868"/>
      <c r="Z12" s="868"/>
      <c r="AA12" s="868"/>
      <c r="AB12" s="868"/>
      <c r="AC12" s="683"/>
      <c r="AD12" s="683"/>
      <c r="AE12" s="79"/>
      <c r="AF12" s="683"/>
      <c r="AG12" s="819"/>
      <c r="AH12" s="1577"/>
      <c r="AI12" s="1577"/>
      <c r="AJ12" s="1577"/>
      <c r="AK12" s="1577"/>
      <c r="AL12" s="1577"/>
      <c r="AM12" s="1577"/>
      <c r="AN12" s="1577"/>
      <c r="AO12" s="1577"/>
      <c r="AP12" s="1577"/>
      <c r="AQ12" s="1578"/>
    </row>
    <row r="13" spans="1:43" ht="18.75" customHeight="1" x14ac:dyDescent="0.4">
      <c r="A13" s="1584"/>
      <c r="B13" s="1585"/>
      <c r="C13" s="1585"/>
      <c r="D13" s="1586"/>
      <c r="E13" s="868"/>
      <c r="F13" s="868"/>
      <c r="G13" s="868"/>
      <c r="H13" s="868"/>
      <c r="I13" s="868"/>
      <c r="J13" s="868"/>
      <c r="K13" s="868"/>
      <c r="L13" s="868"/>
      <c r="M13" s="868"/>
      <c r="N13" s="868"/>
      <c r="O13" s="1577"/>
      <c r="P13" s="1577"/>
      <c r="Q13" s="1577"/>
      <c r="R13" s="1577"/>
      <c r="S13" s="1577"/>
      <c r="T13" s="1577"/>
      <c r="U13" s="1577"/>
      <c r="V13" s="1577"/>
      <c r="W13" s="1577"/>
      <c r="X13" s="868"/>
      <c r="Y13" s="868"/>
      <c r="Z13" s="868"/>
      <c r="AA13" s="868"/>
      <c r="AB13" s="868"/>
      <c r="AC13" s="722"/>
      <c r="AD13" s="722" t="s">
        <v>66</v>
      </c>
      <c r="AE13" s="75"/>
      <c r="AF13" s="722"/>
      <c r="AG13" s="818" t="s">
        <v>54</v>
      </c>
      <c r="AH13" s="1577"/>
      <c r="AI13" s="1577"/>
      <c r="AJ13" s="1577"/>
      <c r="AK13" s="1577"/>
      <c r="AL13" s="1577"/>
      <c r="AM13" s="1577"/>
      <c r="AN13" s="1577"/>
      <c r="AO13" s="1577"/>
      <c r="AP13" s="1577"/>
      <c r="AQ13" s="1578"/>
    </row>
    <row r="14" spans="1:43" ht="18.75" customHeight="1" x14ac:dyDescent="0.4">
      <c r="A14" s="1587"/>
      <c r="B14" s="1588"/>
      <c r="C14" s="1588"/>
      <c r="D14" s="1589"/>
      <c r="E14" s="868"/>
      <c r="F14" s="868"/>
      <c r="G14" s="868"/>
      <c r="H14" s="868"/>
      <c r="I14" s="868"/>
      <c r="J14" s="868"/>
      <c r="K14" s="868"/>
      <c r="L14" s="868"/>
      <c r="M14" s="868"/>
      <c r="N14" s="868"/>
      <c r="O14" s="1577"/>
      <c r="P14" s="1577"/>
      <c r="Q14" s="1577"/>
      <c r="R14" s="1577"/>
      <c r="S14" s="1577"/>
      <c r="T14" s="1577"/>
      <c r="U14" s="1577"/>
      <c r="V14" s="1577"/>
      <c r="W14" s="1577"/>
      <c r="X14" s="868"/>
      <c r="Y14" s="868"/>
      <c r="Z14" s="868"/>
      <c r="AA14" s="868"/>
      <c r="AB14" s="868"/>
      <c r="AC14" s="683"/>
      <c r="AD14" s="683"/>
      <c r="AE14" s="79"/>
      <c r="AF14" s="683"/>
      <c r="AG14" s="819"/>
      <c r="AH14" s="1577"/>
      <c r="AI14" s="1577"/>
      <c r="AJ14" s="1577"/>
      <c r="AK14" s="1577"/>
      <c r="AL14" s="1577"/>
      <c r="AM14" s="1577"/>
      <c r="AN14" s="1577"/>
      <c r="AO14" s="1577"/>
      <c r="AP14" s="1577"/>
      <c r="AQ14" s="1578"/>
    </row>
    <row r="15" spans="1:43" ht="18.75" customHeight="1" x14ac:dyDescent="0.4">
      <c r="A15" s="1581" t="s">
        <v>386</v>
      </c>
      <c r="B15" s="1582"/>
      <c r="C15" s="1582"/>
      <c r="D15" s="1583"/>
      <c r="E15" s="868"/>
      <c r="F15" s="868"/>
      <c r="G15" s="868"/>
      <c r="H15" s="868"/>
      <c r="I15" s="868"/>
      <c r="J15" s="868"/>
      <c r="K15" s="868"/>
      <c r="L15" s="868"/>
      <c r="M15" s="868"/>
      <c r="N15" s="868"/>
      <c r="O15" s="1577"/>
      <c r="P15" s="1577"/>
      <c r="Q15" s="1577"/>
      <c r="R15" s="1577"/>
      <c r="S15" s="1577"/>
      <c r="T15" s="1577"/>
      <c r="U15" s="1577"/>
      <c r="V15" s="1577"/>
      <c r="W15" s="1577"/>
      <c r="X15" s="868"/>
      <c r="Y15" s="868"/>
      <c r="Z15" s="868"/>
      <c r="AA15" s="868"/>
      <c r="AB15" s="868"/>
      <c r="AC15" s="722"/>
      <c r="AD15" s="722" t="s">
        <v>66</v>
      </c>
      <c r="AE15" s="75"/>
      <c r="AF15" s="722"/>
      <c r="AG15" s="818" t="s">
        <v>54</v>
      </c>
      <c r="AH15" s="1577"/>
      <c r="AI15" s="1577"/>
      <c r="AJ15" s="1577"/>
      <c r="AK15" s="1577"/>
      <c r="AL15" s="1577"/>
      <c r="AM15" s="1577"/>
      <c r="AN15" s="1577"/>
      <c r="AO15" s="1577"/>
      <c r="AP15" s="1577"/>
      <c r="AQ15" s="1578"/>
    </row>
    <row r="16" spans="1:43" ht="18.75" customHeight="1" x14ac:dyDescent="0.4">
      <c r="A16" s="1584"/>
      <c r="B16" s="1585"/>
      <c r="C16" s="1585"/>
      <c r="D16" s="1586"/>
      <c r="E16" s="868"/>
      <c r="F16" s="868"/>
      <c r="G16" s="868"/>
      <c r="H16" s="868"/>
      <c r="I16" s="868"/>
      <c r="J16" s="868"/>
      <c r="K16" s="868"/>
      <c r="L16" s="868"/>
      <c r="M16" s="868"/>
      <c r="N16" s="868"/>
      <c r="O16" s="1577"/>
      <c r="P16" s="1577"/>
      <c r="Q16" s="1577"/>
      <c r="R16" s="1577"/>
      <c r="S16" s="1577"/>
      <c r="T16" s="1577"/>
      <c r="U16" s="1577"/>
      <c r="V16" s="1577"/>
      <c r="W16" s="1577"/>
      <c r="X16" s="868"/>
      <c r="Y16" s="868"/>
      <c r="Z16" s="868"/>
      <c r="AA16" s="868"/>
      <c r="AB16" s="868"/>
      <c r="AC16" s="683"/>
      <c r="AD16" s="683"/>
      <c r="AE16" s="79"/>
      <c r="AF16" s="683"/>
      <c r="AG16" s="819"/>
      <c r="AH16" s="1577"/>
      <c r="AI16" s="1577"/>
      <c r="AJ16" s="1577"/>
      <c r="AK16" s="1577"/>
      <c r="AL16" s="1577"/>
      <c r="AM16" s="1577"/>
      <c r="AN16" s="1577"/>
      <c r="AO16" s="1577"/>
      <c r="AP16" s="1577"/>
      <c r="AQ16" s="1578"/>
    </row>
    <row r="17" spans="1:43" ht="18.75" customHeight="1" x14ac:dyDescent="0.4">
      <c r="A17" s="1584"/>
      <c r="B17" s="1585"/>
      <c r="C17" s="1585"/>
      <c r="D17" s="1586"/>
      <c r="E17" s="868"/>
      <c r="F17" s="868"/>
      <c r="G17" s="868"/>
      <c r="H17" s="868"/>
      <c r="I17" s="868"/>
      <c r="J17" s="868"/>
      <c r="K17" s="868"/>
      <c r="L17" s="868"/>
      <c r="M17" s="868"/>
      <c r="N17" s="868"/>
      <c r="O17" s="1577"/>
      <c r="P17" s="1577"/>
      <c r="Q17" s="1577"/>
      <c r="R17" s="1577"/>
      <c r="S17" s="1577"/>
      <c r="T17" s="1577"/>
      <c r="U17" s="1577"/>
      <c r="V17" s="1577"/>
      <c r="W17" s="1577"/>
      <c r="X17" s="868"/>
      <c r="Y17" s="868"/>
      <c r="Z17" s="868"/>
      <c r="AA17" s="868"/>
      <c r="AB17" s="868"/>
      <c r="AC17" s="722"/>
      <c r="AD17" s="722" t="s">
        <v>66</v>
      </c>
      <c r="AE17" s="75"/>
      <c r="AF17" s="722"/>
      <c r="AG17" s="818" t="s">
        <v>54</v>
      </c>
      <c r="AH17" s="1577"/>
      <c r="AI17" s="1577"/>
      <c r="AJ17" s="1577"/>
      <c r="AK17" s="1577"/>
      <c r="AL17" s="1577"/>
      <c r="AM17" s="1577"/>
      <c r="AN17" s="1577"/>
      <c r="AO17" s="1577"/>
      <c r="AP17" s="1577"/>
      <c r="AQ17" s="1578"/>
    </row>
    <row r="18" spans="1:43" ht="18.75" customHeight="1" x14ac:dyDescent="0.4">
      <c r="A18" s="1584"/>
      <c r="B18" s="1585"/>
      <c r="C18" s="1585"/>
      <c r="D18" s="1586"/>
      <c r="E18" s="868"/>
      <c r="F18" s="868"/>
      <c r="G18" s="868"/>
      <c r="H18" s="868"/>
      <c r="I18" s="868"/>
      <c r="J18" s="868"/>
      <c r="K18" s="868"/>
      <c r="L18" s="868"/>
      <c r="M18" s="868"/>
      <c r="N18" s="868"/>
      <c r="O18" s="1577"/>
      <c r="P18" s="1577"/>
      <c r="Q18" s="1577"/>
      <c r="R18" s="1577"/>
      <c r="S18" s="1577"/>
      <c r="T18" s="1577"/>
      <c r="U18" s="1577"/>
      <c r="V18" s="1577"/>
      <c r="W18" s="1577"/>
      <c r="X18" s="868"/>
      <c r="Y18" s="868"/>
      <c r="Z18" s="868"/>
      <c r="AA18" s="868"/>
      <c r="AB18" s="868"/>
      <c r="AC18" s="683"/>
      <c r="AD18" s="683"/>
      <c r="AE18" s="79"/>
      <c r="AF18" s="683"/>
      <c r="AG18" s="819"/>
      <c r="AH18" s="1577"/>
      <c r="AI18" s="1577"/>
      <c r="AJ18" s="1577"/>
      <c r="AK18" s="1577"/>
      <c r="AL18" s="1577"/>
      <c r="AM18" s="1577"/>
      <c r="AN18" s="1577"/>
      <c r="AO18" s="1577"/>
      <c r="AP18" s="1577"/>
      <c r="AQ18" s="1578"/>
    </row>
    <row r="19" spans="1:43" ht="18.75" customHeight="1" x14ac:dyDescent="0.4">
      <c r="A19" s="1584"/>
      <c r="B19" s="1585"/>
      <c r="C19" s="1585"/>
      <c r="D19" s="1586"/>
      <c r="E19" s="868"/>
      <c r="F19" s="868"/>
      <c r="G19" s="868"/>
      <c r="H19" s="868"/>
      <c r="I19" s="868"/>
      <c r="J19" s="868"/>
      <c r="K19" s="868"/>
      <c r="L19" s="868"/>
      <c r="M19" s="868"/>
      <c r="N19" s="868"/>
      <c r="O19" s="1577"/>
      <c r="P19" s="1577"/>
      <c r="Q19" s="1577"/>
      <c r="R19" s="1577"/>
      <c r="S19" s="1577"/>
      <c r="T19" s="1577"/>
      <c r="U19" s="1577"/>
      <c r="V19" s="1577"/>
      <c r="W19" s="1577"/>
      <c r="X19" s="868"/>
      <c r="Y19" s="868"/>
      <c r="Z19" s="868"/>
      <c r="AA19" s="868"/>
      <c r="AB19" s="868"/>
      <c r="AC19" s="722"/>
      <c r="AD19" s="722" t="s">
        <v>66</v>
      </c>
      <c r="AE19" s="75"/>
      <c r="AF19" s="722"/>
      <c r="AG19" s="818" t="s">
        <v>54</v>
      </c>
      <c r="AH19" s="1577"/>
      <c r="AI19" s="1577"/>
      <c r="AJ19" s="1577"/>
      <c r="AK19" s="1577"/>
      <c r="AL19" s="1577"/>
      <c r="AM19" s="1577"/>
      <c r="AN19" s="1577"/>
      <c r="AO19" s="1577"/>
      <c r="AP19" s="1577"/>
      <c r="AQ19" s="1578"/>
    </row>
    <row r="20" spans="1:43" ht="18.75" customHeight="1" x14ac:dyDescent="0.4">
      <c r="A20" s="1584"/>
      <c r="B20" s="1585"/>
      <c r="C20" s="1585"/>
      <c r="D20" s="1586"/>
      <c r="E20" s="868"/>
      <c r="F20" s="868"/>
      <c r="G20" s="868"/>
      <c r="H20" s="868"/>
      <c r="I20" s="868"/>
      <c r="J20" s="868"/>
      <c r="K20" s="868"/>
      <c r="L20" s="868"/>
      <c r="M20" s="868"/>
      <c r="N20" s="868"/>
      <c r="O20" s="1577"/>
      <c r="P20" s="1577"/>
      <c r="Q20" s="1577"/>
      <c r="R20" s="1577"/>
      <c r="S20" s="1577"/>
      <c r="T20" s="1577"/>
      <c r="U20" s="1577"/>
      <c r="V20" s="1577"/>
      <c r="W20" s="1577"/>
      <c r="X20" s="868"/>
      <c r="Y20" s="868"/>
      <c r="Z20" s="868"/>
      <c r="AA20" s="868"/>
      <c r="AB20" s="868"/>
      <c r="AC20" s="683"/>
      <c r="AD20" s="683"/>
      <c r="AE20" s="79"/>
      <c r="AF20" s="683"/>
      <c r="AG20" s="819"/>
      <c r="AH20" s="1577"/>
      <c r="AI20" s="1577"/>
      <c r="AJ20" s="1577"/>
      <c r="AK20" s="1577"/>
      <c r="AL20" s="1577"/>
      <c r="AM20" s="1577"/>
      <c r="AN20" s="1577"/>
      <c r="AO20" s="1577"/>
      <c r="AP20" s="1577"/>
      <c r="AQ20" s="1578"/>
    </row>
    <row r="21" spans="1:43" ht="18.75" customHeight="1" x14ac:dyDescent="0.4">
      <c r="A21" s="1584"/>
      <c r="B21" s="1585"/>
      <c r="C21" s="1585"/>
      <c r="D21" s="1586"/>
      <c r="E21" s="868"/>
      <c r="F21" s="868"/>
      <c r="G21" s="868"/>
      <c r="H21" s="868"/>
      <c r="I21" s="868"/>
      <c r="J21" s="868"/>
      <c r="K21" s="868"/>
      <c r="L21" s="868"/>
      <c r="M21" s="868"/>
      <c r="N21" s="868"/>
      <c r="O21" s="1577"/>
      <c r="P21" s="1577"/>
      <c r="Q21" s="1577"/>
      <c r="R21" s="1577"/>
      <c r="S21" s="1577"/>
      <c r="T21" s="1577"/>
      <c r="U21" s="1577"/>
      <c r="V21" s="1577"/>
      <c r="W21" s="1577"/>
      <c r="X21" s="868"/>
      <c r="Y21" s="868"/>
      <c r="Z21" s="868"/>
      <c r="AA21" s="868"/>
      <c r="AB21" s="868"/>
      <c r="AC21" s="722"/>
      <c r="AD21" s="722" t="s">
        <v>66</v>
      </c>
      <c r="AE21" s="75"/>
      <c r="AF21" s="722"/>
      <c r="AG21" s="818" t="s">
        <v>54</v>
      </c>
      <c r="AH21" s="1577"/>
      <c r="AI21" s="1577"/>
      <c r="AJ21" s="1577"/>
      <c r="AK21" s="1577"/>
      <c r="AL21" s="1577"/>
      <c r="AM21" s="1577"/>
      <c r="AN21" s="1577"/>
      <c r="AO21" s="1577"/>
      <c r="AP21" s="1577"/>
      <c r="AQ21" s="1578"/>
    </row>
    <row r="22" spans="1:43" ht="18.75" customHeight="1" x14ac:dyDescent="0.4">
      <c r="A22" s="1584"/>
      <c r="B22" s="1585"/>
      <c r="C22" s="1585"/>
      <c r="D22" s="1586"/>
      <c r="E22" s="868"/>
      <c r="F22" s="868"/>
      <c r="G22" s="868"/>
      <c r="H22" s="868"/>
      <c r="I22" s="868"/>
      <c r="J22" s="868"/>
      <c r="K22" s="868"/>
      <c r="L22" s="868"/>
      <c r="M22" s="868"/>
      <c r="N22" s="868"/>
      <c r="O22" s="1577"/>
      <c r="P22" s="1577"/>
      <c r="Q22" s="1577"/>
      <c r="R22" s="1577"/>
      <c r="S22" s="1577"/>
      <c r="T22" s="1577"/>
      <c r="U22" s="1577"/>
      <c r="V22" s="1577"/>
      <c r="W22" s="1577"/>
      <c r="X22" s="868"/>
      <c r="Y22" s="868"/>
      <c r="Z22" s="868"/>
      <c r="AA22" s="868"/>
      <c r="AB22" s="868"/>
      <c r="AC22" s="683"/>
      <c r="AD22" s="683"/>
      <c r="AE22" s="79"/>
      <c r="AF22" s="683"/>
      <c r="AG22" s="819"/>
      <c r="AH22" s="1577"/>
      <c r="AI22" s="1577"/>
      <c r="AJ22" s="1577"/>
      <c r="AK22" s="1577"/>
      <c r="AL22" s="1577"/>
      <c r="AM22" s="1577"/>
      <c r="AN22" s="1577"/>
      <c r="AO22" s="1577"/>
      <c r="AP22" s="1577"/>
      <c r="AQ22" s="1578"/>
    </row>
    <row r="23" spans="1:43" ht="18.75" customHeight="1" x14ac:dyDescent="0.4">
      <c r="A23" s="1584"/>
      <c r="B23" s="1585"/>
      <c r="C23" s="1585"/>
      <c r="D23" s="1586"/>
      <c r="E23" s="868"/>
      <c r="F23" s="868"/>
      <c r="G23" s="868"/>
      <c r="H23" s="868"/>
      <c r="I23" s="868"/>
      <c r="J23" s="868"/>
      <c r="K23" s="868"/>
      <c r="L23" s="868"/>
      <c r="M23" s="868"/>
      <c r="N23" s="868"/>
      <c r="O23" s="1577"/>
      <c r="P23" s="1577"/>
      <c r="Q23" s="1577"/>
      <c r="R23" s="1577"/>
      <c r="S23" s="1577"/>
      <c r="T23" s="1577"/>
      <c r="U23" s="1577"/>
      <c r="V23" s="1577"/>
      <c r="W23" s="1577"/>
      <c r="X23" s="868"/>
      <c r="Y23" s="868"/>
      <c r="Z23" s="868"/>
      <c r="AA23" s="868"/>
      <c r="AB23" s="868"/>
      <c r="AC23" s="722"/>
      <c r="AD23" s="722" t="s">
        <v>66</v>
      </c>
      <c r="AE23" s="75"/>
      <c r="AF23" s="722"/>
      <c r="AG23" s="818" t="s">
        <v>54</v>
      </c>
      <c r="AH23" s="1577"/>
      <c r="AI23" s="1577"/>
      <c r="AJ23" s="1577"/>
      <c r="AK23" s="1577"/>
      <c r="AL23" s="1577"/>
      <c r="AM23" s="1577"/>
      <c r="AN23" s="1577"/>
      <c r="AO23" s="1577"/>
      <c r="AP23" s="1577"/>
      <c r="AQ23" s="1578"/>
    </row>
    <row r="24" spans="1:43" ht="18.75" customHeight="1" x14ac:dyDescent="0.4">
      <c r="A24" s="1587"/>
      <c r="B24" s="1588"/>
      <c r="C24" s="1588"/>
      <c r="D24" s="1589"/>
      <c r="E24" s="868"/>
      <c r="F24" s="868"/>
      <c r="G24" s="868"/>
      <c r="H24" s="868"/>
      <c r="I24" s="868"/>
      <c r="J24" s="868"/>
      <c r="K24" s="868"/>
      <c r="L24" s="868"/>
      <c r="M24" s="868"/>
      <c r="N24" s="868"/>
      <c r="O24" s="1577"/>
      <c r="P24" s="1577"/>
      <c r="Q24" s="1577"/>
      <c r="R24" s="1577"/>
      <c r="S24" s="1577"/>
      <c r="T24" s="1577"/>
      <c r="U24" s="1577"/>
      <c r="V24" s="1577"/>
      <c r="W24" s="1577"/>
      <c r="X24" s="868"/>
      <c r="Y24" s="868"/>
      <c r="Z24" s="868"/>
      <c r="AA24" s="868"/>
      <c r="AB24" s="868"/>
      <c r="AC24" s="683"/>
      <c r="AD24" s="683"/>
      <c r="AE24" s="79"/>
      <c r="AF24" s="683"/>
      <c r="AG24" s="819"/>
      <c r="AH24" s="1577"/>
      <c r="AI24" s="1577"/>
      <c r="AJ24" s="1577"/>
      <c r="AK24" s="1577"/>
      <c r="AL24" s="1577"/>
      <c r="AM24" s="1577"/>
      <c r="AN24" s="1577"/>
      <c r="AO24" s="1577"/>
      <c r="AP24" s="1577"/>
      <c r="AQ24" s="1578"/>
    </row>
    <row r="25" spans="1:43" ht="18.75" customHeight="1" x14ac:dyDescent="0.4">
      <c r="A25" s="1581" t="s">
        <v>387</v>
      </c>
      <c r="B25" s="1582"/>
      <c r="C25" s="1582"/>
      <c r="D25" s="1583"/>
      <c r="E25" s="868"/>
      <c r="F25" s="868"/>
      <c r="G25" s="868"/>
      <c r="H25" s="868"/>
      <c r="I25" s="868"/>
      <c r="J25" s="868"/>
      <c r="K25" s="868"/>
      <c r="L25" s="868"/>
      <c r="M25" s="868"/>
      <c r="N25" s="868"/>
      <c r="O25" s="1577"/>
      <c r="P25" s="1577"/>
      <c r="Q25" s="1577"/>
      <c r="R25" s="1577"/>
      <c r="S25" s="1577"/>
      <c r="T25" s="1577"/>
      <c r="U25" s="1577"/>
      <c r="V25" s="1577"/>
      <c r="W25" s="1577"/>
      <c r="X25" s="868"/>
      <c r="Y25" s="868"/>
      <c r="Z25" s="868"/>
      <c r="AA25" s="868"/>
      <c r="AB25" s="868"/>
      <c r="AC25" s="722"/>
      <c r="AD25" s="722" t="s">
        <v>66</v>
      </c>
      <c r="AE25" s="75"/>
      <c r="AF25" s="722"/>
      <c r="AG25" s="818" t="s">
        <v>54</v>
      </c>
      <c r="AH25" s="1577"/>
      <c r="AI25" s="1577"/>
      <c r="AJ25" s="1577"/>
      <c r="AK25" s="1577"/>
      <c r="AL25" s="1577"/>
      <c r="AM25" s="1577"/>
      <c r="AN25" s="1577"/>
      <c r="AO25" s="1577"/>
      <c r="AP25" s="1577"/>
      <c r="AQ25" s="1578"/>
    </row>
    <row r="26" spans="1:43" ht="18.75" customHeight="1" x14ac:dyDescent="0.4">
      <c r="A26" s="1584"/>
      <c r="B26" s="1585"/>
      <c r="C26" s="1585"/>
      <c r="D26" s="1586"/>
      <c r="E26" s="868"/>
      <c r="F26" s="868"/>
      <c r="G26" s="868"/>
      <c r="H26" s="868"/>
      <c r="I26" s="868"/>
      <c r="J26" s="868"/>
      <c r="K26" s="868"/>
      <c r="L26" s="868"/>
      <c r="M26" s="868"/>
      <c r="N26" s="868"/>
      <c r="O26" s="1577"/>
      <c r="P26" s="1577"/>
      <c r="Q26" s="1577"/>
      <c r="R26" s="1577"/>
      <c r="S26" s="1577"/>
      <c r="T26" s="1577"/>
      <c r="U26" s="1577"/>
      <c r="V26" s="1577"/>
      <c r="W26" s="1577"/>
      <c r="X26" s="868"/>
      <c r="Y26" s="868"/>
      <c r="Z26" s="868"/>
      <c r="AA26" s="868"/>
      <c r="AB26" s="868"/>
      <c r="AC26" s="683"/>
      <c r="AD26" s="683"/>
      <c r="AE26" s="79"/>
      <c r="AF26" s="683"/>
      <c r="AG26" s="819"/>
      <c r="AH26" s="1577"/>
      <c r="AI26" s="1577"/>
      <c r="AJ26" s="1577"/>
      <c r="AK26" s="1577"/>
      <c r="AL26" s="1577"/>
      <c r="AM26" s="1577"/>
      <c r="AN26" s="1577"/>
      <c r="AO26" s="1577"/>
      <c r="AP26" s="1577"/>
      <c r="AQ26" s="1578"/>
    </row>
    <row r="27" spans="1:43" ht="18.75" customHeight="1" x14ac:dyDescent="0.4">
      <c r="A27" s="1584"/>
      <c r="B27" s="1585"/>
      <c r="C27" s="1585"/>
      <c r="D27" s="1586"/>
      <c r="E27" s="868"/>
      <c r="F27" s="868"/>
      <c r="G27" s="868"/>
      <c r="H27" s="868"/>
      <c r="I27" s="868"/>
      <c r="J27" s="868"/>
      <c r="K27" s="868"/>
      <c r="L27" s="868"/>
      <c r="M27" s="868"/>
      <c r="N27" s="868"/>
      <c r="O27" s="1577"/>
      <c r="P27" s="1577"/>
      <c r="Q27" s="1577"/>
      <c r="R27" s="1577"/>
      <c r="S27" s="1577"/>
      <c r="T27" s="1577"/>
      <c r="U27" s="1577"/>
      <c r="V27" s="1577"/>
      <c r="W27" s="1577"/>
      <c r="X27" s="868"/>
      <c r="Y27" s="868"/>
      <c r="Z27" s="868"/>
      <c r="AA27" s="868"/>
      <c r="AB27" s="868"/>
      <c r="AC27" s="722"/>
      <c r="AD27" s="722" t="s">
        <v>66</v>
      </c>
      <c r="AE27" s="75"/>
      <c r="AF27" s="722"/>
      <c r="AG27" s="818" t="s">
        <v>54</v>
      </c>
      <c r="AH27" s="1577"/>
      <c r="AI27" s="1577"/>
      <c r="AJ27" s="1577"/>
      <c r="AK27" s="1577"/>
      <c r="AL27" s="1577"/>
      <c r="AM27" s="1577"/>
      <c r="AN27" s="1577"/>
      <c r="AO27" s="1577"/>
      <c r="AP27" s="1577"/>
      <c r="AQ27" s="1578"/>
    </row>
    <row r="28" spans="1:43" ht="18.75" customHeight="1" x14ac:dyDescent="0.4">
      <c r="A28" s="1584"/>
      <c r="B28" s="1585"/>
      <c r="C28" s="1585"/>
      <c r="D28" s="1586"/>
      <c r="E28" s="868"/>
      <c r="F28" s="868"/>
      <c r="G28" s="868"/>
      <c r="H28" s="868"/>
      <c r="I28" s="868"/>
      <c r="J28" s="868"/>
      <c r="K28" s="868"/>
      <c r="L28" s="868"/>
      <c r="M28" s="868"/>
      <c r="N28" s="868"/>
      <c r="O28" s="1577"/>
      <c r="P28" s="1577"/>
      <c r="Q28" s="1577"/>
      <c r="R28" s="1577"/>
      <c r="S28" s="1577"/>
      <c r="T28" s="1577"/>
      <c r="U28" s="1577"/>
      <c r="V28" s="1577"/>
      <c r="W28" s="1577"/>
      <c r="X28" s="868"/>
      <c r="Y28" s="868"/>
      <c r="Z28" s="868"/>
      <c r="AA28" s="868"/>
      <c r="AB28" s="868"/>
      <c r="AC28" s="683"/>
      <c r="AD28" s="683"/>
      <c r="AE28" s="79"/>
      <c r="AF28" s="683"/>
      <c r="AG28" s="819"/>
      <c r="AH28" s="1577"/>
      <c r="AI28" s="1577"/>
      <c r="AJ28" s="1577"/>
      <c r="AK28" s="1577"/>
      <c r="AL28" s="1577"/>
      <c r="AM28" s="1577"/>
      <c r="AN28" s="1577"/>
      <c r="AO28" s="1577"/>
      <c r="AP28" s="1577"/>
      <c r="AQ28" s="1578"/>
    </row>
    <row r="29" spans="1:43" ht="18.75" customHeight="1" x14ac:dyDescent="0.4">
      <c r="A29" s="1584"/>
      <c r="B29" s="1585"/>
      <c r="C29" s="1585"/>
      <c r="D29" s="1586"/>
      <c r="E29" s="868"/>
      <c r="F29" s="868"/>
      <c r="G29" s="868"/>
      <c r="H29" s="868"/>
      <c r="I29" s="868"/>
      <c r="J29" s="868"/>
      <c r="K29" s="868"/>
      <c r="L29" s="868"/>
      <c r="M29" s="868"/>
      <c r="N29" s="868"/>
      <c r="O29" s="1577"/>
      <c r="P29" s="1577"/>
      <c r="Q29" s="1577"/>
      <c r="R29" s="1577"/>
      <c r="S29" s="1577"/>
      <c r="T29" s="1577"/>
      <c r="U29" s="1577"/>
      <c r="V29" s="1577"/>
      <c r="W29" s="1577"/>
      <c r="X29" s="868"/>
      <c r="Y29" s="868"/>
      <c r="Z29" s="868"/>
      <c r="AA29" s="868"/>
      <c r="AB29" s="868"/>
      <c r="AC29" s="722"/>
      <c r="AD29" s="722" t="s">
        <v>66</v>
      </c>
      <c r="AE29" s="75"/>
      <c r="AF29" s="722"/>
      <c r="AG29" s="818" t="s">
        <v>54</v>
      </c>
      <c r="AH29" s="1577"/>
      <c r="AI29" s="1577"/>
      <c r="AJ29" s="1577"/>
      <c r="AK29" s="1577"/>
      <c r="AL29" s="1577"/>
      <c r="AM29" s="1577"/>
      <c r="AN29" s="1577"/>
      <c r="AO29" s="1577"/>
      <c r="AP29" s="1577"/>
      <c r="AQ29" s="1578"/>
    </row>
    <row r="30" spans="1:43" ht="18.75" customHeight="1" x14ac:dyDescent="0.4">
      <c r="A30" s="1584"/>
      <c r="B30" s="1585"/>
      <c r="C30" s="1585"/>
      <c r="D30" s="1586"/>
      <c r="E30" s="868"/>
      <c r="F30" s="868"/>
      <c r="G30" s="868"/>
      <c r="H30" s="868"/>
      <c r="I30" s="868"/>
      <c r="J30" s="868"/>
      <c r="K30" s="868"/>
      <c r="L30" s="868"/>
      <c r="M30" s="868"/>
      <c r="N30" s="868"/>
      <c r="O30" s="1577"/>
      <c r="P30" s="1577"/>
      <c r="Q30" s="1577"/>
      <c r="R30" s="1577"/>
      <c r="S30" s="1577"/>
      <c r="T30" s="1577"/>
      <c r="U30" s="1577"/>
      <c r="V30" s="1577"/>
      <c r="W30" s="1577"/>
      <c r="X30" s="868"/>
      <c r="Y30" s="868"/>
      <c r="Z30" s="868"/>
      <c r="AA30" s="868"/>
      <c r="AB30" s="868"/>
      <c r="AC30" s="683"/>
      <c r="AD30" s="683"/>
      <c r="AE30" s="79"/>
      <c r="AF30" s="683"/>
      <c r="AG30" s="819"/>
      <c r="AH30" s="1577"/>
      <c r="AI30" s="1577"/>
      <c r="AJ30" s="1577"/>
      <c r="AK30" s="1577"/>
      <c r="AL30" s="1577"/>
      <c r="AM30" s="1577"/>
      <c r="AN30" s="1577"/>
      <c r="AO30" s="1577"/>
      <c r="AP30" s="1577"/>
      <c r="AQ30" s="1578"/>
    </row>
    <row r="31" spans="1:43" ht="18.75" customHeight="1" x14ac:dyDescent="0.4">
      <c r="A31" s="1584"/>
      <c r="B31" s="1585"/>
      <c r="C31" s="1585"/>
      <c r="D31" s="1586"/>
      <c r="E31" s="868"/>
      <c r="F31" s="868"/>
      <c r="G31" s="868"/>
      <c r="H31" s="868"/>
      <c r="I31" s="868"/>
      <c r="J31" s="868"/>
      <c r="K31" s="868"/>
      <c r="L31" s="868"/>
      <c r="M31" s="868"/>
      <c r="N31" s="868"/>
      <c r="O31" s="1577"/>
      <c r="P31" s="1577"/>
      <c r="Q31" s="1577"/>
      <c r="R31" s="1577"/>
      <c r="S31" s="1577"/>
      <c r="T31" s="1577"/>
      <c r="U31" s="1577"/>
      <c r="V31" s="1577"/>
      <c r="W31" s="1577"/>
      <c r="X31" s="868"/>
      <c r="Y31" s="868"/>
      <c r="Z31" s="868"/>
      <c r="AA31" s="868"/>
      <c r="AB31" s="868"/>
      <c r="AC31" s="722"/>
      <c r="AD31" s="722" t="s">
        <v>66</v>
      </c>
      <c r="AE31" s="75"/>
      <c r="AF31" s="722"/>
      <c r="AG31" s="818" t="s">
        <v>54</v>
      </c>
      <c r="AH31" s="1577"/>
      <c r="AI31" s="1577"/>
      <c r="AJ31" s="1577"/>
      <c r="AK31" s="1577"/>
      <c r="AL31" s="1577"/>
      <c r="AM31" s="1577"/>
      <c r="AN31" s="1577"/>
      <c r="AO31" s="1577"/>
      <c r="AP31" s="1577"/>
      <c r="AQ31" s="1578"/>
    </row>
    <row r="32" spans="1:43" ht="18.75" customHeight="1" x14ac:dyDescent="0.4">
      <c r="A32" s="1587"/>
      <c r="B32" s="1588"/>
      <c r="C32" s="1588"/>
      <c r="D32" s="1589"/>
      <c r="E32" s="868"/>
      <c r="F32" s="868"/>
      <c r="G32" s="868"/>
      <c r="H32" s="868"/>
      <c r="I32" s="868"/>
      <c r="J32" s="868"/>
      <c r="K32" s="868"/>
      <c r="L32" s="868"/>
      <c r="M32" s="868"/>
      <c r="N32" s="868"/>
      <c r="O32" s="1577"/>
      <c r="P32" s="1577"/>
      <c r="Q32" s="1577"/>
      <c r="R32" s="1577"/>
      <c r="S32" s="1577"/>
      <c r="T32" s="1577"/>
      <c r="U32" s="1577"/>
      <c r="V32" s="1577"/>
      <c r="W32" s="1577"/>
      <c r="X32" s="868"/>
      <c r="Y32" s="868"/>
      <c r="Z32" s="868"/>
      <c r="AA32" s="868"/>
      <c r="AB32" s="868"/>
      <c r="AC32" s="683"/>
      <c r="AD32" s="683"/>
      <c r="AE32" s="79"/>
      <c r="AF32" s="683"/>
      <c r="AG32" s="819"/>
      <c r="AH32" s="1577"/>
      <c r="AI32" s="1577"/>
      <c r="AJ32" s="1577"/>
      <c r="AK32" s="1577"/>
      <c r="AL32" s="1577"/>
      <c r="AM32" s="1577"/>
      <c r="AN32" s="1577"/>
      <c r="AO32" s="1577"/>
      <c r="AP32" s="1577"/>
      <c r="AQ32" s="1578"/>
    </row>
    <row r="33" spans="1:43" ht="18.75" customHeight="1" x14ac:dyDescent="0.4">
      <c r="A33" s="1581" t="s">
        <v>388</v>
      </c>
      <c r="B33" s="1582"/>
      <c r="C33" s="1582"/>
      <c r="D33" s="1583"/>
      <c r="E33" s="868"/>
      <c r="F33" s="868"/>
      <c r="G33" s="868"/>
      <c r="H33" s="868"/>
      <c r="I33" s="868"/>
      <c r="J33" s="868"/>
      <c r="K33" s="868"/>
      <c r="L33" s="868"/>
      <c r="M33" s="868"/>
      <c r="N33" s="868"/>
      <c r="O33" s="1577"/>
      <c r="P33" s="1577"/>
      <c r="Q33" s="1577"/>
      <c r="R33" s="1577"/>
      <c r="S33" s="1577"/>
      <c r="T33" s="1577"/>
      <c r="U33" s="1577"/>
      <c r="V33" s="1577"/>
      <c r="W33" s="1577"/>
      <c r="X33" s="868"/>
      <c r="Y33" s="868"/>
      <c r="Z33" s="868"/>
      <c r="AA33" s="868"/>
      <c r="AB33" s="868"/>
      <c r="AC33" s="722"/>
      <c r="AD33" s="722" t="s">
        <v>66</v>
      </c>
      <c r="AE33" s="75"/>
      <c r="AF33" s="722"/>
      <c r="AG33" s="818" t="s">
        <v>54</v>
      </c>
      <c r="AH33" s="1577"/>
      <c r="AI33" s="1577"/>
      <c r="AJ33" s="1577"/>
      <c r="AK33" s="1577"/>
      <c r="AL33" s="1577"/>
      <c r="AM33" s="1577"/>
      <c r="AN33" s="1577"/>
      <c r="AO33" s="1577"/>
      <c r="AP33" s="1577"/>
      <c r="AQ33" s="1578"/>
    </row>
    <row r="34" spans="1:43" ht="18.75" customHeight="1" x14ac:dyDescent="0.4">
      <c r="A34" s="1584"/>
      <c r="B34" s="1585"/>
      <c r="C34" s="1585"/>
      <c r="D34" s="1586"/>
      <c r="E34" s="868"/>
      <c r="F34" s="868"/>
      <c r="G34" s="868"/>
      <c r="H34" s="868"/>
      <c r="I34" s="868"/>
      <c r="J34" s="868"/>
      <c r="K34" s="868"/>
      <c r="L34" s="868"/>
      <c r="M34" s="868"/>
      <c r="N34" s="868"/>
      <c r="O34" s="1577"/>
      <c r="P34" s="1577"/>
      <c r="Q34" s="1577"/>
      <c r="R34" s="1577"/>
      <c r="S34" s="1577"/>
      <c r="T34" s="1577"/>
      <c r="U34" s="1577"/>
      <c r="V34" s="1577"/>
      <c r="W34" s="1577"/>
      <c r="X34" s="868"/>
      <c r="Y34" s="868"/>
      <c r="Z34" s="868"/>
      <c r="AA34" s="868"/>
      <c r="AB34" s="868"/>
      <c r="AC34" s="683"/>
      <c r="AD34" s="683"/>
      <c r="AE34" s="79"/>
      <c r="AF34" s="683"/>
      <c r="AG34" s="819"/>
      <c r="AH34" s="1577"/>
      <c r="AI34" s="1577"/>
      <c r="AJ34" s="1577"/>
      <c r="AK34" s="1577"/>
      <c r="AL34" s="1577"/>
      <c r="AM34" s="1577"/>
      <c r="AN34" s="1577"/>
      <c r="AO34" s="1577"/>
      <c r="AP34" s="1577"/>
      <c r="AQ34" s="1578"/>
    </row>
    <row r="35" spans="1:43" ht="18.75" customHeight="1" x14ac:dyDescent="0.4">
      <c r="A35" s="1584"/>
      <c r="B35" s="1585"/>
      <c r="C35" s="1585"/>
      <c r="D35" s="1586"/>
      <c r="E35" s="868"/>
      <c r="F35" s="868"/>
      <c r="G35" s="868"/>
      <c r="H35" s="868"/>
      <c r="I35" s="868"/>
      <c r="J35" s="868"/>
      <c r="K35" s="868"/>
      <c r="L35" s="868"/>
      <c r="M35" s="868"/>
      <c r="N35" s="868"/>
      <c r="O35" s="1577"/>
      <c r="P35" s="1577"/>
      <c r="Q35" s="1577"/>
      <c r="R35" s="1577"/>
      <c r="S35" s="1577"/>
      <c r="T35" s="1577"/>
      <c r="U35" s="1577"/>
      <c r="V35" s="1577"/>
      <c r="W35" s="1577"/>
      <c r="X35" s="868"/>
      <c r="Y35" s="868"/>
      <c r="Z35" s="868"/>
      <c r="AA35" s="868"/>
      <c r="AB35" s="868"/>
      <c r="AC35" s="722"/>
      <c r="AD35" s="722" t="s">
        <v>66</v>
      </c>
      <c r="AE35" s="75"/>
      <c r="AF35" s="722"/>
      <c r="AG35" s="818" t="s">
        <v>54</v>
      </c>
      <c r="AH35" s="1577"/>
      <c r="AI35" s="1577"/>
      <c r="AJ35" s="1577"/>
      <c r="AK35" s="1577"/>
      <c r="AL35" s="1577"/>
      <c r="AM35" s="1577"/>
      <c r="AN35" s="1577"/>
      <c r="AO35" s="1577"/>
      <c r="AP35" s="1577"/>
      <c r="AQ35" s="1578"/>
    </row>
    <row r="36" spans="1:43" ht="18.75" customHeight="1" x14ac:dyDescent="0.4">
      <c r="A36" s="1584"/>
      <c r="B36" s="1585"/>
      <c r="C36" s="1585"/>
      <c r="D36" s="1586"/>
      <c r="E36" s="868"/>
      <c r="F36" s="868"/>
      <c r="G36" s="868"/>
      <c r="H36" s="868"/>
      <c r="I36" s="868"/>
      <c r="J36" s="868"/>
      <c r="K36" s="868"/>
      <c r="L36" s="868"/>
      <c r="M36" s="868"/>
      <c r="N36" s="868"/>
      <c r="O36" s="1577"/>
      <c r="P36" s="1577"/>
      <c r="Q36" s="1577"/>
      <c r="R36" s="1577"/>
      <c r="S36" s="1577"/>
      <c r="T36" s="1577"/>
      <c r="U36" s="1577"/>
      <c r="V36" s="1577"/>
      <c r="W36" s="1577"/>
      <c r="X36" s="868"/>
      <c r="Y36" s="868"/>
      <c r="Z36" s="868"/>
      <c r="AA36" s="868"/>
      <c r="AB36" s="868"/>
      <c r="AC36" s="683"/>
      <c r="AD36" s="683"/>
      <c r="AE36" s="79"/>
      <c r="AF36" s="683"/>
      <c r="AG36" s="819"/>
      <c r="AH36" s="1577"/>
      <c r="AI36" s="1577"/>
      <c r="AJ36" s="1577"/>
      <c r="AK36" s="1577"/>
      <c r="AL36" s="1577"/>
      <c r="AM36" s="1577"/>
      <c r="AN36" s="1577"/>
      <c r="AO36" s="1577"/>
      <c r="AP36" s="1577"/>
      <c r="AQ36" s="1578"/>
    </row>
    <row r="37" spans="1:43" ht="18.75" customHeight="1" x14ac:dyDescent="0.4">
      <c r="A37" s="1584"/>
      <c r="B37" s="1585"/>
      <c r="C37" s="1585"/>
      <c r="D37" s="1586"/>
      <c r="E37" s="868"/>
      <c r="F37" s="868"/>
      <c r="G37" s="868"/>
      <c r="H37" s="868"/>
      <c r="I37" s="868"/>
      <c r="J37" s="868"/>
      <c r="K37" s="868"/>
      <c r="L37" s="868"/>
      <c r="M37" s="868"/>
      <c r="N37" s="868"/>
      <c r="O37" s="1577"/>
      <c r="P37" s="1577"/>
      <c r="Q37" s="1577"/>
      <c r="R37" s="1577"/>
      <c r="S37" s="1577"/>
      <c r="T37" s="1577"/>
      <c r="U37" s="1577"/>
      <c r="V37" s="1577"/>
      <c r="W37" s="1577"/>
      <c r="X37" s="868"/>
      <c r="Y37" s="868"/>
      <c r="Z37" s="868"/>
      <c r="AA37" s="868"/>
      <c r="AB37" s="868"/>
      <c r="AC37" s="722"/>
      <c r="AD37" s="722" t="s">
        <v>66</v>
      </c>
      <c r="AE37" s="75"/>
      <c r="AF37" s="722"/>
      <c r="AG37" s="818" t="s">
        <v>54</v>
      </c>
      <c r="AH37" s="1577"/>
      <c r="AI37" s="1577"/>
      <c r="AJ37" s="1577"/>
      <c r="AK37" s="1577"/>
      <c r="AL37" s="1577"/>
      <c r="AM37" s="1577"/>
      <c r="AN37" s="1577"/>
      <c r="AO37" s="1577"/>
      <c r="AP37" s="1577"/>
      <c r="AQ37" s="1578"/>
    </row>
    <row r="38" spans="1:43" ht="18.75" customHeight="1" x14ac:dyDescent="0.4">
      <c r="A38" s="1584"/>
      <c r="B38" s="1585"/>
      <c r="C38" s="1585"/>
      <c r="D38" s="1586"/>
      <c r="E38" s="868"/>
      <c r="F38" s="868"/>
      <c r="G38" s="868"/>
      <c r="H38" s="868"/>
      <c r="I38" s="868"/>
      <c r="J38" s="868"/>
      <c r="K38" s="868"/>
      <c r="L38" s="868"/>
      <c r="M38" s="868"/>
      <c r="N38" s="868"/>
      <c r="O38" s="1577"/>
      <c r="P38" s="1577"/>
      <c r="Q38" s="1577"/>
      <c r="R38" s="1577"/>
      <c r="S38" s="1577"/>
      <c r="T38" s="1577"/>
      <c r="U38" s="1577"/>
      <c r="V38" s="1577"/>
      <c r="W38" s="1577"/>
      <c r="X38" s="868"/>
      <c r="Y38" s="868"/>
      <c r="Z38" s="868"/>
      <c r="AA38" s="868"/>
      <c r="AB38" s="868"/>
      <c r="AC38" s="683"/>
      <c r="AD38" s="683"/>
      <c r="AE38" s="79"/>
      <c r="AF38" s="683"/>
      <c r="AG38" s="819"/>
      <c r="AH38" s="1577"/>
      <c r="AI38" s="1577"/>
      <c r="AJ38" s="1577"/>
      <c r="AK38" s="1577"/>
      <c r="AL38" s="1577"/>
      <c r="AM38" s="1577"/>
      <c r="AN38" s="1577"/>
      <c r="AO38" s="1577"/>
      <c r="AP38" s="1577"/>
      <c r="AQ38" s="1578"/>
    </row>
    <row r="39" spans="1:43" ht="18.75" customHeight="1" x14ac:dyDescent="0.4">
      <c r="A39" s="1584"/>
      <c r="B39" s="1585"/>
      <c r="C39" s="1585"/>
      <c r="D39" s="1586"/>
      <c r="E39" s="868"/>
      <c r="F39" s="868"/>
      <c r="G39" s="868"/>
      <c r="H39" s="868"/>
      <c r="I39" s="868"/>
      <c r="J39" s="868"/>
      <c r="K39" s="868"/>
      <c r="L39" s="868"/>
      <c r="M39" s="868"/>
      <c r="N39" s="868"/>
      <c r="O39" s="1577"/>
      <c r="P39" s="1577"/>
      <c r="Q39" s="1577"/>
      <c r="R39" s="1577"/>
      <c r="S39" s="1577"/>
      <c r="T39" s="1577"/>
      <c r="U39" s="1577"/>
      <c r="V39" s="1577"/>
      <c r="W39" s="1577"/>
      <c r="X39" s="868"/>
      <c r="Y39" s="868"/>
      <c r="Z39" s="868"/>
      <c r="AA39" s="868"/>
      <c r="AB39" s="868"/>
      <c r="AC39" s="722"/>
      <c r="AD39" s="722" t="s">
        <v>66</v>
      </c>
      <c r="AE39" s="75"/>
      <c r="AF39" s="722"/>
      <c r="AG39" s="818" t="s">
        <v>54</v>
      </c>
      <c r="AH39" s="1577"/>
      <c r="AI39" s="1577"/>
      <c r="AJ39" s="1577"/>
      <c r="AK39" s="1577"/>
      <c r="AL39" s="1577"/>
      <c r="AM39" s="1577"/>
      <c r="AN39" s="1577"/>
      <c r="AO39" s="1577"/>
      <c r="AP39" s="1577"/>
      <c r="AQ39" s="1578"/>
    </row>
    <row r="40" spans="1:43" ht="18.75" customHeight="1" thickBot="1" x14ac:dyDescent="0.45">
      <c r="A40" s="1590"/>
      <c r="B40" s="1591"/>
      <c r="C40" s="1591"/>
      <c r="D40" s="1592"/>
      <c r="E40" s="1593"/>
      <c r="F40" s="1593"/>
      <c r="G40" s="1593"/>
      <c r="H40" s="1593"/>
      <c r="I40" s="1593"/>
      <c r="J40" s="1593"/>
      <c r="K40" s="1593"/>
      <c r="L40" s="1593"/>
      <c r="M40" s="1593"/>
      <c r="N40" s="1593"/>
      <c r="O40" s="1579"/>
      <c r="P40" s="1579"/>
      <c r="Q40" s="1579"/>
      <c r="R40" s="1579"/>
      <c r="S40" s="1579"/>
      <c r="T40" s="1579"/>
      <c r="U40" s="1579"/>
      <c r="V40" s="1579"/>
      <c r="W40" s="1579"/>
      <c r="X40" s="1593"/>
      <c r="Y40" s="1593"/>
      <c r="Z40" s="1593"/>
      <c r="AA40" s="1593"/>
      <c r="AB40" s="1593"/>
      <c r="AC40" s="715"/>
      <c r="AD40" s="715"/>
      <c r="AE40" s="84"/>
      <c r="AF40" s="715"/>
      <c r="AG40" s="1576"/>
      <c r="AH40" s="1579"/>
      <c r="AI40" s="1579"/>
      <c r="AJ40" s="1579"/>
      <c r="AK40" s="1579"/>
      <c r="AL40" s="1579"/>
      <c r="AM40" s="1579"/>
      <c r="AN40" s="1579"/>
      <c r="AO40" s="1579"/>
      <c r="AP40" s="1579"/>
      <c r="AQ40" s="1580"/>
    </row>
    <row r="41" spans="1:43" ht="18.75" customHeight="1" x14ac:dyDescent="0.4">
      <c r="A41" s="92" t="s">
        <v>97</v>
      </c>
      <c r="B41" s="54" t="s">
        <v>389</v>
      </c>
    </row>
    <row r="42" spans="1:43" ht="18.75" customHeight="1" x14ac:dyDescent="0.4">
      <c r="A42" s="54"/>
      <c r="B42" s="33" t="s">
        <v>393</v>
      </c>
    </row>
    <row r="43" spans="1:43" ht="18.75" customHeight="1" x14ac:dyDescent="0.4">
      <c r="B43" s="54" t="s">
        <v>392</v>
      </c>
    </row>
    <row r="44" spans="1:43" ht="18.75" customHeight="1" x14ac:dyDescent="0.4"/>
    <row r="45" spans="1:43" ht="18.75" customHeight="1" x14ac:dyDescent="0.4"/>
    <row r="46" spans="1:43" ht="18.75" customHeight="1" x14ac:dyDescent="0.4"/>
    <row r="47" spans="1:43" ht="18.75" customHeight="1" x14ac:dyDescent="0.4"/>
    <row r="48" spans="1:43"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row r="190" ht="18.75" customHeight="1" x14ac:dyDescent="0.4"/>
    <row r="191" ht="18.75" customHeight="1" x14ac:dyDescent="0.4"/>
    <row r="192" ht="18.75" customHeight="1" x14ac:dyDescent="0.4"/>
    <row r="193" ht="18.75" customHeight="1" x14ac:dyDescent="0.4"/>
    <row r="194" ht="18.75" customHeight="1" x14ac:dyDescent="0.4"/>
    <row r="195" ht="18.75" customHeight="1" x14ac:dyDescent="0.4"/>
    <row r="196" ht="18.75" customHeight="1" x14ac:dyDescent="0.4"/>
    <row r="197" ht="18.75" customHeight="1" x14ac:dyDescent="0.4"/>
    <row r="198" ht="18.75" customHeight="1" x14ac:dyDescent="0.4"/>
  </sheetData>
  <sheetProtection selectLockedCells="1"/>
  <mergeCells count="173">
    <mergeCell ref="A3:D4"/>
    <mergeCell ref="E3:I4"/>
    <mergeCell ref="J3:N4"/>
    <mergeCell ref="O3:W4"/>
    <mergeCell ref="X3:AB4"/>
    <mergeCell ref="AC3:AG4"/>
    <mergeCell ref="AH3:AQ4"/>
    <mergeCell ref="E5:I6"/>
    <mergeCell ref="J5:N6"/>
    <mergeCell ref="O5:W6"/>
    <mergeCell ref="X5:AB6"/>
    <mergeCell ref="AC5:AC6"/>
    <mergeCell ref="AD5:AD6"/>
    <mergeCell ref="AF5:AF6"/>
    <mergeCell ref="AG5:AG6"/>
    <mergeCell ref="AH5:AQ6"/>
    <mergeCell ref="E7:I8"/>
    <mergeCell ref="J7:N8"/>
    <mergeCell ref="O7:W8"/>
    <mergeCell ref="X7:AB8"/>
    <mergeCell ref="AC7:AC8"/>
    <mergeCell ref="AD7:AD8"/>
    <mergeCell ref="AF7:AF8"/>
    <mergeCell ref="AG7:AG8"/>
    <mergeCell ref="AH7:AQ8"/>
    <mergeCell ref="E9:I10"/>
    <mergeCell ref="J9:N10"/>
    <mergeCell ref="O9:W10"/>
    <mergeCell ref="X9:AB10"/>
    <mergeCell ref="AC9:AC10"/>
    <mergeCell ref="AD9:AD10"/>
    <mergeCell ref="AF9:AF10"/>
    <mergeCell ref="AG9:AG10"/>
    <mergeCell ref="AH9:AQ10"/>
    <mergeCell ref="E11:I12"/>
    <mergeCell ref="J11:N12"/>
    <mergeCell ref="O11:W12"/>
    <mergeCell ref="X11:AB12"/>
    <mergeCell ref="AC11:AC12"/>
    <mergeCell ref="AD11:AD12"/>
    <mergeCell ref="AF11:AF12"/>
    <mergeCell ref="AG11:AG12"/>
    <mergeCell ref="AH11:AQ12"/>
    <mergeCell ref="E13:I14"/>
    <mergeCell ref="J13:N14"/>
    <mergeCell ref="O13:W14"/>
    <mergeCell ref="X13:AB14"/>
    <mergeCell ref="AC13:AC14"/>
    <mergeCell ref="AD13:AD14"/>
    <mergeCell ref="AF13:AF14"/>
    <mergeCell ref="AG13:AG14"/>
    <mergeCell ref="AH13:AQ14"/>
    <mergeCell ref="E15:I16"/>
    <mergeCell ref="J15:N16"/>
    <mergeCell ref="O15:W16"/>
    <mergeCell ref="X15:AB16"/>
    <mergeCell ref="AC15:AC16"/>
    <mergeCell ref="AD15:AD16"/>
    <mergeCell ref="AF15:AF16"/>
    <mergeCell ref="AG15:AG16"/>
    <mergeCell ref="AH15:AQ16"/>
    <mergeCell ref="E17:I18"/>
    <mergeCell ref="J17:N18"/>
    <mergeCell ref="O17:W18"/>
    <mergeCell ref="X17:AB18"/>
    <mergeCell ref="AC17:AC18"/>
    <mergeCell ref="AG17:AG18"/>
    <mergeCell ref="AH17:AQ18"/>
    <mergeCell ref="E27:I28"/>
    <mergeCell ref="J27:N28"/>
    <mergeCell ref="O27:W28"/>
    <mergeCell ref="X27:AB28"/>
    <mergeCell ref="AD17:AD18"/>
    <mergeCell ref="AF17:AF18"/>
    <mergeCell ref="E19:I20"/>
    <mergeCell ref="J19:N20"/>
    <mergeCell ref="O19:W20"/>
    <mergeCell ref="X19:AB20"/>
    <mergeCell ref="AC19:AC20"/>
    <mergeCell ref="AD19:AD20"/>
    <mergeCell ref="AF19:AF20"/>
    <mergeCell ref="AG19:AG20"/>
    <mergeCell ref="AH19:AQ20"/>
    <mergeCell ref="E21:I22"/>
    <mergeCell ref="J21:N22"/>
    <mergeCell ref="O21:W22"/>
    <mergeCell ref="X21:AB22"/>
    <mergeCell ref="AC21:AC22"/>
    <mergeCell ref="AD21:AD22"/>
    <mergeCell ref="AF21:AF22"/>
    <mergeCell ref="AG21:AG22"/>
    <mergeCell ref="AH21:AQ22"/>
    <mergeCell ref="E23:I24"/>
    <mergeCell ref="J23:N24"/>
    <mergeCell ref="O23:W24"/>
    <mergeCell ref="X23:AB24"/>
    <mergeCell ref="AC23:AC24"/>
    <mergeCell ref="AD23:AD24"/>
    <mergeCell ref="AF23:AF24"/>
    <mergeCell ref="AG23:AG24"/>
    <mergeCell ref="AH23:AQ24"/>
    <mergeCell ref="E25:I26"/>
    <mergeCell ref="J25:N26"/>
    <mergeCell ref="O25:W26"/>
    <mergeCell ref="X25:AB26"/>
    <mergeCell ref="AC25:AC26"/>
    <mergeCell ref="AD25:AD26"/>
    <mergeCell ref="AF25:AF26"/>
    <mergeCell ref="AG25:AG26"/>
    <mergeCell ref="AH25:AQ26"/>
    <mergeCell ref="AC27:AC28"/>
    <mergeCell ref="AD27:AD28"/>
    <mergeCell ref="AF27:AF28"/>
    <mergeCell ref="AG27:AG28"/>
    <mergeCell ref="AH27:AQ28"/>
    <mergeCell ref="E29:I30"/>
    <mergeCell ref="J29:N30"/>
    <mergeCell ref="O29:W30"/>
    <mergeCell ref="X29:AB30"/>
    <mergeCell ref="AC29:AC30"/>
    <mergeCell ref="AD29:AD30"/>
    <mergeCell ref="AF29:AF30"/>
    <mergeCell ref="AG29:AG30"/>
    <mergeCell ref="AH29:AQ30"/>
    <mergeCell ref="AG33:AG34"/>
    <mergeCell ref="AH33:AQ34"/>
    <mergeCell ref="E31:I32"/>
    <mergeCell ref="J31:N32"/>
    <mergeCell ref="O31:W32"/>
    <mergeCell ref="X31:AB32"/>
    <mergeCell ref="AC31:AC32"/>
    <mergeCell ref="AD31:AD32"/>
    <mergeCell ref="AF31:AF32"/>
    <mergeCell ref="AG31:AG32"/>
    <mergeCell ref="AH31:AQ32"/>
    <mergeCell ref="AF35:AF36"/>
    <mergeCell ref="E37:I38"/>
    <mergeCell ref="J37:N38"/>
    <mergeCell ref="O37:W38"/>
    <mergeCell ref="X37:AB38"/>
    <mergeCell ref="AC37:AC38"/>
    <mergeCell ref="AD37:AD38"/>
    <mergeCell ref="E33:I34"/>
    <mergeCell ref="J33:N34"/>
    <mergeCell ref="O33:W34"/>
    <mergeCell ref="X33:AB34"/>
    <mergeCell ref="AC33:AC34"/>
    <mergeCell ref="AD33:AD34"/>
    <mergeCell ref="AF33:AF34"/>
    <mergeCell ref="AD39:AD40"/>
    <mergeCell ref="AF39:AF40"/>
    <mergeCell ref="AG39:AG40"/>
    <mergeCell ref="AH39:AQ40"/>
    <mergeCell ref="AG35:AG36"/>
    <mergeCell ref="AH35:AQ36"/>
    <mergeCell ref="AF37:AF38"/>
    <mergeCell ref="AG37:AG38"/>
    <mergeCell ref="A5:D14"/>
    <mergeCell ref="A15:D24"/>
    <mergeCell ref="A25:D32"/>
    <mergeCell ref="A33:D40"/>
    <mergeCell ref="AH37:AQ38"/>
    <mergeCell ref="E39:I40"/>
    <mergeCell ref="J39:N40"/>
    <mergeCell ref="O39:W40"/>
    <mergeCell ref="X39:AB40"/>
    <mergeCell ref="AC39:AC40"/>
    <mergeCell ref="E35:I36"/>
    <mergeCell ref="J35:N36"/>
    <mergeCell ref="O35:W36"/>
    <mergeCell ref="X35:AB36"/>
    <mergeCell ref="AC35:AC36"/>
    <mergeCell ref="AD35:AD36"/>
  </mergeCells>
  <phoneticPr fontId="3"/>
  <conditionalFormatting sqref="AC5:AC12 AC15:AC18 AF15:AF18 AF21:AF32 AC21:AC32 AC35:AC40 AF35:AF40">
    <cfRule type="expression" dxfId="31" priority="6" stopIfTrue="1">
      <formula>$H$28=TRUE</formula>
    </cfRule>
  </conditionalFormatting>
  <conditionalFormatting sqref="AF5:AF12">
    <cfRule type="expression" dxfId="30" priority="5" stopIfTrue="1">
      <formula>$H$28=TRUE</formula>
    </cfRule>
  </conditionalFormatting>
  <conditionalFormatting sqref="AC13:AC14">
    <cfRule type="expression" dxfId="29" priority="4" stopIfTrue="1">
      <formula>$H$28=TRUE</formula>
    </cfRule>
  </conditionalFormatting>
  <conditionalFormatting sqref="AF13:AF14">
    <cfRule type="expression" dxfId="28" priority="3" stopIfTrue="1">
      <formula>$H$28=TRUE</formula>
    </cfRule>
  </conditionalFormatting>
  <conditionalFormatting sqref="AF19:AF20 AC19:AC20">
    <cfRule type="expression" dxfId="27" priority="2" stopIfTrue="1">
      <formula>$H$28=TRUE</formula>
    </cfRule>
  </conditionalFormatting>
  <conditionalFormatting sqref="AF33:AF34 AC33:AC34">
    <cfRule type="expression" dxfId="26" priority="1" stopIfTrue="1">
      <formula>$H$28=TRUE</formula>
    </cfRule>
  </conditionalFormatting>
  <printOptions horizontalCentered="1" verticalCentered="1"/>
  <pageMargins left="0.70866141732283472" right="0.19685039370078741" top="0.39370078740157483" bottom="0.39370078740157483" header="0.39370078740157483" footer="0"/>
  <pageSetup paperSize="9" scale="65" orientation="landscape" blackAndWhite="1" cellComments="asDisplayed" r:id="rId1"/>
  <headerFooter scaleWithDoc="0">
    <oddFooter>&amp;C12/32&amp;R&amp;F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28</xdr:col>
                    <xdr:colOff>66675</xdr:colOff>
                    <xdr:row>4</xdr:row>
                    <xdr:rowOff>0</xdr:rowOff>
                  </from>
                  <to>
                    <xdr:col>29</xdr:col>
                    <xdr:colOff>95250</xdr:colOff>
                    <xdr:row>6</xdr:row>
                    <xdr:rowOff>9525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31</xdr:col>
                    <xdr:colOff>66675</xdr:colOff>
                    <xdr:row>4</xdr:row>
                    <xdr:rowOff>0</xdr:rowOff>
                  </from>
                  <to>
                    <xdr:col>32</xdr:col>
                    <xdr:colOff>95250</xdr:colOff>
                    <xdr:row>6</xdr:row>
                    <xdr:rowOff>9525</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28</xdr:col>
                    <xdr:colOff>66675</xdr:colOff>
                    <xdr:row>6</xdr:row>
                    <xdr:rowOff>0</xdr:rowOff>
                  </from>
                  <to>
                    <xdr:col>29</xdr:col>
                    <xdr:colOff>95250</xdr:colOff>
                    <xdr:row>8</xdr:row>
                    <xdr:rowOff>9525</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31</xdr:col>
                    <xdr:colOff>66675</xdr:colOff>
                    <xdr:row>6</xdr:row>
                    <xdr:rowOff>0</xdr:rowOff>
                  </from>
                  <to>
                    <xdr:col>32</xdr:col>
                    <xdr:colOff>95250</xdr:colOff>
                    <xdr:row>8</xdr:row>
                    <xdr:rowOff>9525</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28</xdr:col>
                    <xdr:colOff>66675</xdr:colOff>
                    <xdr:row>8</xdr:row>
                    <xdr:rowOff>0</xdr:rowOff>
                  </from>
                  <to>
                    <xdr:col>29</xdr:col>
                    <xdr:colOff>95250</xdr:colOff>
                    <xdr:row>10</xdr:row>
                    <xdr:rowOff>9525</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31</xdr:col>
                    <xdr:colOff>66675</xdr:colOff>
                    <xdr:row>8</xdr:row>
                    <xdr:rowOff>0</xdr:rowOff>
                  </from>
                  <to>
                    <xdr:col>32</xdr:col>
                    <xdr:colOff>95250</xdr:colOff>
                    <xdr:row>10</xdr:row>
                    <xdr:rowOff>9525</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28</xdr:col>
                    <xdr:colOff>66675</xdr:colOff>
                    <xdr:row>10</xdr:row>
                    <xdr:rowOff>0</xdr:rowOff>
                  </from>
                  <to>
                    <xdr:col>29</xdr:col>
                    <xdr:colOff>95250</xdr:colOff>
                    <xdr:row>12</xdr:row>
                    <xdr:rowOff>9525</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31</xdr:col>
                    <xdr:colOff>66675</xdr:colOff>
                    <xdr:row>10</xdr:row>
                    <xdr:rowOff>0</xdr:rowOff>
                  </from>
                  <to>
                    <xdr:col>32</xdr:col>
                    <xdr:colOff>95250</xdr:colOff>
                    <xdr:row>12</xdr:row>
                    <xdr:rowOff>9525</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28</xdr:col>
                    <xdr:colOff>66675</xdr:colOff>
                    <xdr:row>14</xdr:row>
                    <xdr:rowOff>0</xdr:rowOff>
                  </from>
                  <to>
                    <xdr:col>29</xdr:col>
                    <xdr:colOff>95250</xdr:colOff>
                    <xdr:row>16</xdr:row>
                    <xdr:rowOff>9525</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31</xdr:col>
                    <xdr:colOff>66675</xdr:colOff>
                    <xdr:row>14</xdr:row>
                    <xdr:rowOff>0</xdr:rowOff>
                  </from>
                  <to>
                    <xdr:col>32</xdr:col>
                    <xdr:colOff>95250</xdr:colOff>
                    <xdr:row>16</xdr:row>
                    <xdr:rowOff>9525</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from>
                    <xdr:col>28</xdr:col>
                    <xdr:colOff>66675</xdr:colOff>
                    <xdr:row>16</xdr:row>
                    <xdr:rowOff>0</xdr:rowOff>
                  </from>
                  <to>
                    <xdr:col>29</xdr:col>
                    <xdr:colOff>95250</xdr:colOff>
                    <xdr:row>18</xdr:row>
                    <xdr:rowOff>9525</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from>
                    <xdr:col>31</xdr:col>
                    <xdr:colOff>66675</xdr:colOff>
                    <xdr:row>16</xdr:row>
                    <xdr:rowOff>0</xdr:rowOff>
                  </from>
                  <to>
                    <xdr:col>32</xdr:col>
                    <xdr:colOff>95250</xdr:colOff>
                    <xdr:row>18</xdr:row>
                    <xdr:rowOff>9525</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from>
                    <xdr:col>28</xdr:col>
                    <xdr:colOff>66675</xdr:colOff>
                    <xdr:row>20</xdr:row>
                    <xdr:rowOff>0</xdr:rowOff>
                  </from>
                  <to>
                    <xdr:col>29</xdr:col>
                    <xdr:colOff>95250</xdr:colOff>
                    <xdr:row>22</xdr:row>
                    <xdr:rowOff>9525</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from>
                    <xdr:col>31</xdr:col>
                    <xdr:colOff>66675</xdr:colOff>
                    <xdr:row>20</xdr:row>
                    <xdr:rowOff>0</xdr:rowOff>
                  </from>
                  <to>
                    <xdr:col>32</xdr:col>
                    <xdr:colOff>95250</xdr:colOff>
                    <xdr:row>22</xdr:row>
                    <xdr:rowOff>9525</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from>
                    <xdr:col>28</xdr:col>
                    <xdr:colOff>66675</xdr:colOff>
                    <xdr:row>22</xdr:row>
                    <xdr:rowOff>0</xdr:rowOff>
                  </from>
                  <to>
                    <xdr:col>29</xdr:col>
                    <xdr:colOff>95250</xdr:colOff>
                    <xdr:row>24</xdr:row>
                    <xdr:rowOff>9525</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from>
                    <xdr:col>31</xdr:col>
                    <xdr:colOff>66675</xdr:colOff>
                    <xdr:row>22</xdr:row>
                    <xdr:rowOff>0</xdr:rowOff>
                  </from>
                  <to>
                    <xdr:col>32</xdr:col>
                    <xdr:colOff>95250</xdr:colOff>
                    <xdr:row>24</xdr:row>
                    <xdr:rowOff>9525</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from>
                    <xdr:col>28</xdr:col>
                    <xdr:colOff>66675</xdr:colOff>
                    <xdr:row>24</xdr:row>
                    <xdr:rowOff>0</xdr:rowOff>
                  </from>
                  <to>
                    <xdr:col>29</xdr:col>
                    <xdr:colOff>95250</xdr:colOff>
                    <xdr:row>26</xdr:row>
                    <xdr:rowOff>9525</xdr:rowOff>
                  </to>
                </anchor>
              </controlPr>
            </control>
          </mc:Choice>
        </mc:AlternateContent>
        <mc:AlternateContent xmlns:mc="http://schemas.openxmlformats.org/markup-compatibility/2006">
          <mc:Choice Requires="x14">
            <control shapeId="18450" r:id="rId21" name="Check Box 18">
              <controlPr defaultSize="0" autoFill="0" autoLine="0" autoPict="0">
                <anchor moveWithCells="1">
                  <from>
                    <xdr:col>31</xdr:col>
                    <xdr:colOff>66675</xdr:colOff>
                    <xdr:row>24</xdr:row>
                    <xdr:rowOff>0</xdr:rowOff>
                  </from>
                  <to>
                    <xdr:col>32</xdr:col>
                    <xdr:colOff>95250</xdr:colOff>
                    <xdr:row>26</xdr:row>
                    <xdr:rowOff>9525</xdr:rowOff>
                  </to>
                </anchor>
              </controlPr>
            </control>
          </mc:Choice>
        </mc:AlternateContent>
        <mc:AlternateContent xmlns:mc="http://schemas.openxmlformats.org/markup-compatibility/2006">
          <mc:Choice Requires="x14">
            <control shapeId="18451" r:id="rId22" name="Check Box 19">
              <controlPr defaultSize="0" autoFill="0" autoLine="0" autoPict="0">
                <anchor moveWithCells="1">
                  <from>
                    <xdr:col>28</xdr:col>
                    <xdr:colOff>66675</xdr:colOff>
                    <xdr:row>26</xdr:row>
                    <xdr:rowOff>0</xdr:rowOff>
                  </from>
                  <to>
                    <xdr:col>29</xdr:col>
                    <xdr:colOff>95250</xdr:colOff>
                    <xdr:row>28</xdr:row>
                    <xdr:rowOff>9525</xdr:rowOff>
                  </to>
                </anchor>
              </controlPr>
            </control>
          </mc:Choice>
        </mc:AlternateContent>
        <mc:AlternateContent xmlns:mc="http://schemas.openxmlformats.org/markup-compatibility/2006">
          <mc:Choice Requires="x14">
            <control shapeId="18452" r:id="rId23" name="Check Box 20">
              <controlPr defaultSize="0" autoFill="0" autoLine="0" autoPict="0">
                <anchor moveWithCells="1">
                  <from>
                    <xdr:col>31</xdr:col>
                    <xdr:colOff>66675</xdr:colOff>
                    <xdr:row>26</xdr:row>
                    <xdr:rowOff>0</xdr:rowOff>
                  </from>
                  <to>
                    <xdr:col>32</xdr:col>
                    <xdr:colOff>95250</xdr:colOff>
                    <xdr:row>28</xdr:row>
                    <xdr:rowOff>9525</xdr:rowOff>
                  </to>
                </anchor>
              </controlPr>
            </control>
          </mc:Choice>
        </mc:AlternateContent>
        <mc:AlternateContent xmlns:mc="http://schemas.openxmlformats.org/markup-compatibility/2006">
          <mc:Choice Requires="x14">
            <control shapeId="18453" r:id="rId24" name="Check Box 21">
              <controlPr defaultSize="0" autoFill="0" autoLine="0" autoPict="0">
                <anchor moveWithCells="1">
                  <from>
                    <xdr:col>28</xdr:col>
                    <xdr:colOff>66675</xdr:colOff>
                    <xdr:row>28</xdr:row>
                    <xdr:rowOff>0</xdr:rowOff>
                  </from>
                  <to>
                    <xdr:col>29</xdr:col>
                    <xdr:colOff>95250</xdr:colOff>
                    <xdr:row>30</xdr:row>
                    <xdr:rowOff>0</xdr:rowOff>
                  </to>
                </anchor>
              </controlPr>
            </control>
          </mc:Choice>
        </mc:AlternateContent>
        <mc:AlternateContent xmlns:mc="http://schemas.openxmlformats.org/markup-compatibility/2006">
          <mc:Choice Requires="x14">
            <control shapeId="18454" r:id="rId25" name="Check Box 22">
              <controlPr defaultSize="0" autoFill="0" autoLine="0" autoPict="0">
                <anchor moveWithCells="1">
                  <from>
                    <xdr:col>31</xdr:col>
                    <xdr:colOff>66675</xdr:colOff>
                    <xdr:row>28</xdr:row>
                    <xdr:rowOff>0</xdr:rowOff>
                  </from>
                  <to>
                    <xdr:col>32</xdr:col>
                    <xdr:colOff>95250</xdr:colOff>
                    <xdr:row>30</xdr:row>
                    <xdr:rowOff>0</xdr:rowOff>
                  </to>
                </anchor>
              </controlPr>
            </control>
          </mc:Choice>
        </mc:AlternateContent>
        <mc:AlternateContent xmlns:mc="http://schemas.openxmlformats.org/markup-compatibility/2006">
          <mc:Choice Requires="x14">
            <control shapeId="18455" r:id="rId26" name="Check Box 23">
              <controlPr defaultSize="0" autoFill="0" autoLine="0" autoPict="0">
                <anchor moveWithCells="1">
                  <from>
                    <xdr:col>28</xdr:col>
                    <xdr:colOff>66675</xdr:colOff>
                    <xdr:row>30</xdr:row>
                    <xdr:rowOff>0</xdr:rowOff>
                  </from>
                  <to>
                    <xdr:col>29</xdr:col>
                    <xdr:colOff>95250</xdr:colOff>
                    <xdr:row>32</xdr:row>
                    <xdr:rowOff>0</xdr:rowOff>
                  </to>
                </anchor>
              </controlPr>
            </control>
          </mc:Choice>
        </mc:AlternateContent>
        <mc:AlternateContent xmlns:mc="http://schemas.openxmlformats.org/markup-compatibility/2006">
          <mc:Choice Requires="x14">
            <control shapeId="18456" r:id="rId27" name="Check Box 24">
              <controlPr defaultSize="0" autoFill="0" autoLine="0" autoPict="0">
                <anchor moveWithCells="1">
                  <from>
                    <xdr:col>31</xdr:col>
                    <xdr:colOff>66675</xdr:colOff>
                    <xdr:row>30</xdr:row>
                    <xdr:rowOff>0</xdr:rowOff>
                  </from>
                  <to>
                    <xdr:col>32</xdr:col>
                    <xdr:colOff>95250</xdr:colOff>
                    <xdr:row>32</xdr:row>
                    <xdr:rowOff>0</xdr:rowOff>
                  </to>
                </anchor>
              </controlPr>
            </control>
          </mc:Choice>
        </mc:AlternateContent>
        <mc:AlternateContent xmlns:mc="http://schemas.openxmlformats.org/markup-compatibility/2006">
          <mc:Choice Requires="x14">
            <control shapeId="18457" r:id="rId28" name="Check Box 25">
              <controlPr defaultSize="0" autoFill="0" autoLine="0" autoPict="0">
                <anchor moveWithCells="1">
                  <from>
                    <xdr:col>28</xdr:col>
                    <xdr:colOff>66675</xdr:colOff>
                    <xdr:row>34</xdr:row>
                    <xdr:rowOff>0</xdr:rowOff>
                  </from>
                  <to>
                    <xdr:col>29</xdr:col>
                    <xdr:colOff>95250</xdr:colOff>
                    <xdr:row>36</xdr:row>
                    <xdr:rowOff>0</xdr:rowOff>
                  </to>
                </anchor>
              </controlPr>
            </control>
          </mc:Choice>
        </mc:AlternateContent>
        <mc:AlternateContent xmlns:mc="http://schemas.openxmlformats.org/markup-compatibility/2006">
          <mc:Choice Requires="x14">
            <control shapeId="18458" r:id="rId29" name="Check Box 26">
              <controlPr defaultSize="0" autoFill="0" autoLine="0" autoPict="0">
                <anchor moveWithCells="1">
                  <from>
                    <xdr:col>31</xdr:col>
                    <xdr:colOff>66675</xdr:colOff>
                    <xdr:row>34</xdr:row>
                    <xdr:rowOff>0</xdr:rowOff>
                  </from>
                  <to>
                    <xdr:col>32</xdr:col>
                    <xdr:colOff>95250</xdr:colOff>
                    <xdr:row>36</xdr:row>
                    <xdr:rowOff>0</xdr:rowOff>
                  </to>
                </anchor>
              </controlPr>
            </control>
          </mc:Choice>
        </mc:AlternateContent>
        <mc:AlternateContent xmlns:mc="http://schemas.openxmlformats.org/markup-compatibility/2006">
          <mc:Choice Requires="x14">
            <control shapeId="18459" r:id="rId30" name="Check Box 27">
              <controlPr defaultSize="0" autoFill="0" autoLine="0" autoPict="0">
                <anchor moveWithCells="1">
                  <from>
                    <xdr:col>28</xdr:col>
                    <xdr:colOff>66675</xdr:colOff>
                    <xdr:row>36</xdr:row>
                    <xdr:rowOff>0</xdr:rowOff>
                  </from>
                  <to>
                    <xdr:col>29</xdr:col>
                    <xdr:colOff>95250</xdr:colOff>
                    <xdr:row>38</xdr:row>
                    <xdr:rowOff>0</xdr:rowOff>
                  </to>
                </anchor>
              </controlPr>
            </control>
          </mc:Choice>
        </mc:AlternateContent>
        <mc:AlternateContent xmlns:mc="http://schemas.openxmlformats.org/markup-compatibility/2006">
          <mc:Choice Requires="x14">
            <control shapeId="18460" r:id="rId31" name="Check Box 28">
              <controlPr defaultSize="0" autoFill="0" autoLine="0" autoPict="0">
                <anchor moveWithCells="1">
                  <from>
                    <xdr:col>31</xdr:col>
                    <xdr:colOff>66675</xdr:colOff>
                    <xdr:row>36</xdr:row>
                    <xdr:rowOff>0</xdr:rowOff>
                  </from>
                  <to>
                    <xdr:col>32</xdr:col>
                    <xdr:colOff>95250</xdr:colOff>
                    <xdr:row>38</xdr:row>
                    <xdr:rowOff>0</xdr:rowOff>
                  </to>
                </anchor>
              </controlPr>
            </control>
          </mc:Choice>
        </mc:AlternateContent>
        <mc:AlternateContent xmlns:mc="http://schemas.openxmlformats.org/markup-compatibility/2006">
          <mc:Choice Requires="x14">
            <control shapeId="18461" r:id="rId32" name="Check Box 29">
              <controlPr defaultSize="0" autoFill="0" autoLine="0" autoPict="0">
                <anchor moveWithCells="1">
                  <from>
                    <xdr:col>28</xdr:col>
                    <xdr:colOff>66675</xdr:colOff>
                    <xdr:row>38</xdr:row>
                    <xdr:rowOff>0</xdr:rowOff>
                  </from>
                  <to>
                    <xdr:col>29</xdr:col>
                    <xdr:colOff>95250</xdr:colOff>
                    <xdr:row>40</xdr:row>
                    <xdr:rowOff>0</xdr:rowOff>
                  </to>
                </anchor>
              </controlPr>
            </control>
          </mc:Choice>
        </mc:AlternateContent>
        <mc:AlternateContent xmlns:mc="http://schemas.openxmlformats.org/markup-compatibility/2006">
          <mc:Choice Requires="x14">
            <control shapeId="18462" r:id="rId33" name="Check Box 30">
              <controlPr defaultSize="0" autoFill="0" autoLine="0" autoPict="0">
                <anchor moveWithCells="1">
                  <from>
                    <xdr:col>31</xdr:col>
                    <xdr:colOff>66675</xdr:colOff>
                    <xdr:row>38</xdr:row>
                    <xdr:rowOff>0</xdr:rowOff>
                  </from>
                  <to>
                    <xdr:col>32</xdr:col>
                    <xdr:colOff>95250</xdr:colOff>
                    <xdr:row>40</xdr:row>
                    <xdr:rowOff>0</xdr:rowOff>
                  </to>
                </anchor>
              </controlPr>
            </control>
          </mc:Choice>
        </mc:AlternateContent>
        <mc:AlternateContent xmlns:mc="http://schemas.openxmlformats.org/markup-compatibility/2006">
          <mc:Choice Requires="x14">
            <control shapeId="18463" r:id="rId34" name="Check Box 31">
              <controlPr defaultSize="0" autoFill="0" autoLine="0" autoPict="0">
                <anchor moveWithCells="1">
                  <from>
                    <xdr:col>28</xdr:col>
                    <xdr:colOff>66675</xdr:colOff>
                    <xdr:row>12</xdr:row>
                    <xdr:rowOff>0</xdr:rowOff>
                  </from>
                  <to>
                    <xdr:col>29</xdr:col>
                    <xdr:colOff>114300</xdr:colOff>
                    <xdr:row>14</xdr:row>
                    <xdr:rowOff>0</xdr:rowOff>
                  </to>
                </anchor>
              </controlPr>
            </control>
          </mc:Choice>
        </mc:AlternateContent>
        <mc:AlternateContent xmlns:mc="http://schemas.openxmlformats.org/markup-compatibility/2006">
          <mc:Choice Requires="x14">
            <control shapeId="18464" r:id="rId35" name="Check Box 32">
              <controlPr defaultSize="0" autoFill="0" autoLine="0" autoPict="0">
                <anchor moveWithCells="1">
                  <from>
                    <xdr:col>31</xdr:col>
                    <xdr:colOff>66675</xdr:colOff>
                    <xdr:row>12</xdr:row>
                    <xdr:rowOff>0</xdr:rowOff>
                  </from>
                  <to>
                    <xdr:col>32</xdr:col>
                    <xdr:colOff>114300</xdr:colOff>
                    <xdr:row>14</xdr:row>
                    <xdr:rowOff>0</xdr:rowOff>
                  </to>
                </anchor>
              </controlPr>
            </control>
          </mc:Choice>
        </mc:AlternateContent>
        <mc:AlternateContent xmlns:mc="http://schemas.openxmlformats.org/markup-compatibility/2006">
          <mc:Choice Requires="x14">
            <control shapeId="18465" r:id="rId36" name="Check Box 33">
              <controlPr defaultSize="0" autoFill="0" autoLine="0" autoPict="0">
                <anchor moveWithCells="1">
                  <from>
                    <xdr:col>28</xdr:col>
                    <xdr:colOff>66675</xdr:colOff>
                    <xdr:row>18</xdr:row>
                    <xdr:rowOff>0</xdr:rowOff>
                  </from>
                  <to>
                    <xdr:col>29</xdr:col>
                    <xdr:colOff>114300</xdr:colOff>
                    <xdr:row>20</xdr:row>
                    <xdr:rowOff>0</xdr:rowOff>
                  </to>
                </anchor>
              </controlPr>
            </control>
          </mc:Choice>
        </mc:AlternateContent>
        <mc:AlternateContent xmlns:mc="http://schemas.openxmlformats.org/markup-compatibility/2006">
          <mc:Choice Requires="x14">
            <control shapeId="18466" r:id="rId37" name="Check Box 34">
              <controlPr defaultSize="0" autoFill="0" autoLine="0" autoPict="0">
                <anchor moveWithCells="1">
                  <from>
                    <xdr:col>31</xdr:col>
                    <xdr:colOff>66675</xdr:colOff>
                    <xdr:row>18</xdr:row>
                    <xdr:rowOff>0</xdr:rowOff>
                  </from>
                  <to>
                    <xdr:col>32</xdr:col>
                    <xdr:colOff>114300</xdr:colOff>
                    <xdr:row>20</xdr:row>
                    <xdr:rowOff>0</xdr:rowOff>
                  </to>
                </anchor>
              </controlPr>
            </control>
          </mc:Choice>
        </mc:AlternateContent>
        <mc:AlternateContent xmlns:mc="http://schemas.openxmlformats.org/markup-compatibility/2006">
          <mc:Choice Requires="x14">
            <control shapeId="18467" r:id="rId38" name="Check Box 35">
              <controlPr defaultSize="0" autoFill="0" autoLine="0" autoPict="0">
                <anchor moveWithCells="1">
                  <from>
                    <xdr:col>28</xdr:col>
                    <xdr:colOff>66675</xdr:colOff>
                    <xdr:row>32</xdr:row>
                    <xdr:rowOff>0</xdr:rowOff>
                  </from>
                  <to>
                    <xdr:col>29</xdr:col>
                    <xdr:colOff>114300</xdr:colOff>
                    <xdr:row>34</xdr:row>
                    <xdr:rowOff>0</xdr:rowOff>
                  </to>
                </anchor>
              </controlPr>
            </control>
          </mc:Choice>
        </mc:AlternateContent>
        <mc:AlternateContent xmlns:mc="http://schemas.openxmlformats.org/markup-compatibility/2006">
          <mc:Choice Requires="x14">
            <control shapeId="18468" r:id="rId39" name="Check Box 36">
              <controlPr defaultSize="0" autoFill="0" autoLine="0" autoPict="0">
                <anchor moveWithCells="1">
                  <from>
                    <xdr:col>31</xdr:col>
                    <xdr:colOff>66675</xdr:colOff>
                    <xdr:row>32</xdr:row>
                    <xdr:rowOff>0</xdr:rowOff>
                  </from>
                  <to>
                    <xdr:col>32</xdr:col>
                    <xdr:colOff>114300</xdr:colOff>
                    <xdr:row>34</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3C46B-3F8C-4C2A-A939-2995BDC8F19C}">
  <sheetPr>
    <tabColor theme="7" tint="0.79998168889431442"/>
    <pageSetUpPr fitToPage="1"/>
  </sheetPr>
  <dimension ref="A1:AT51"/>
  <sheetViews>
    <sheetView view="pageBreakPreview" zoomScale="80" zoomScaleNormal="70" zoomScaleSheetLayoutView="80" workbookViewId="0">
      <selection activeCell="E5" sqref="E5:I6"/>
    </sheetView>
  </sheetViews>
  <sheetFormatPr defaultRowHeight="16.5" x14ac:dyDescent="0.4"/>
  <cols>
    <col min="1" max="43" width="4.5" style="32" customWidth="1"/>
    <col min="44" max="46" width="9" style="32"/>
    <col min="47" max="256" width="9" style="3"/>
    <col min="257" max="299" width="4.5" style="3" customWidth="1"/>
    <col min="300" max="512" width="9" style="3"/>
    <col min="513" max="555" width="4.5" style="3" customWidth="1"/>
    <col min="556" max="768" width="9" style="3"/>
    <col min="769" max="811" width="4.5" style="3" customWidth="1"/>
    <col min="812" max="1024" width="9" style="3"/>
    <col min="1025" max="1067" width="4.5" style="3" customWidth="1"/>
    <col min="1068" max="1280" width="9" style="3"/>
    <col min="1281" max="1323" width="4.5" style="3" customWidth="1"/>
    <col min="1324" max="1536" width="9" style="3"/>
    <col min="1537" max="1579" width="4.5" style="3" customWidth="1"/>
    <col min="1580" max="1792" width="9" style="3"/>
    <col min="1793" max="1835" width="4.5" style="3" customWidth="1"/>
    <col min="1836" max="2048" width="9" style="3"/>
    <col min="2049" max="2091" width="4.5" style="3" customWidth="1"/>
    <col min="2092" max="2304" width="9" style="3"/>
    <col min="2305" max="2347" width="4.5" style="3" customWidth="1"/>
    <col min="2348" max="2560" width="9" style="3"/>
    <col min="2561" max="2603" width="4.5" style="3" customWidth="1"/>
    <col min="2604" max="2816" width="9" style="3"/>
    <col min="2817" max="2859" width="4.5" style="3" customWidth="1"/>
    <col min="2860" max="3072" width="9" style="3"/>
    <col min="3073" max="3115" width="4.5" style="3" customWidth="1"/>
    <col min="3116" max="3328" width="9" style="3"/>
    <col min="3329" max="3371" width="4.5" style="3" customWidth="1"/>
    <col min="3372" max="3584" width="9" style="3"/>
    <col min="3585" max="3627" width="4.5" style="3" customWidth="1"/>
    <col min="3628" max="3840" width="9" style="3"/>
    <col min="3841" max="3883" width="4.5" style="3" customWidth="1"/>
    <col min="3884" max="4096" width="9" style="3"/>
    <col min="4097" max="4139" width="4.5" style="3" customWidth="1"/>
    <col min="4140" max="4352" width="9" style="3"/>
    <col min="4353" max="4395" width="4.5" style="3" customWidth="1"/>
    <col min="4396" max="4608" width="9" style="3"/>
    <col min="4609" max="4651" width="4.5" style="3" customWidth="1"/>
    <col min="4652" max="4864" width="9" style="3"/>
    <col min="4865" max="4907" width="4.5" style="3" customWidth="1"/>
    <col min="4908" max="5120" width="9" style="3"/>
    <col min="5121" max="5163" width="4.5" style="3" customWidth="1"/>
    <col min="5164" max="5376" width="9" style="3"/>
    <col min="5377" max="5419" width="4.5" style="3" customWidth="1"/>
    <col min="5420" max="5632" width="9" style="3"/>
    <col min="5633" max="5675" width="4.5" style="3" customWidth="1"/>
    <col min="5676" max="5888" width="9" style="3"/>
    <col min="5889" max="5931" width="4.5" style="3" customWidth="1"/>
    <col min="5932" max="6144" width="9" style="3"/>
    <col min="6145" max="6187" width="4.5" style="3" customWidth="1"/>
    <col min="6188" max="6400" width="9" style="3"/>
    <col min="6401" max="6443" width="4.5" style="3" customWidth="1"/>
    <col min="6444" max="6656" width="9" style="3"/>
    <col min="6657" max="6699" width="4.5" style="3" customWidth="1"/>
    <col min="6700" max="6912" width="9" style="3"/>
    <col min="6913" max="6955" width="4.5" style="3" customWidth="1"/>
    <col min="6956" max="7168" width="9" style="3"/>
    <col min="7169" max="7211" width="4.5" style="3" customWidth="1"/>
    <col min="7212" max="7424" width="9" style="3"/>
    <col min="7425" max="7467" width="4.5" style="3" customWidth="1"/>
    <col min="7468" max="7680" width="9" style="3"/>
    <col min="7681" max="7723" width="4.5" style="3" customWidth="1"/>
    <col min="7724" max="7936" width="9" style="3"/>
    <col min="7937" max="7979" width="4.5" style="3" customWidth="1"/>
    <col min="7980" max="8192" width="9" style="3"/>
    <col min="8193" max="8235" width="4.5" style="3" customWidth="1"/>
    <col min="8236" max="8448" width="9" style="3"/>
    <col min="8449" max="8491" width="4.5" style="3" customWidth="1"/>
    <col min="8492" max="8704" width="9" style="3"/>
    <col min="8705" max="8747" width="4.5" style="3" customWidth="1"/>
    <col min="8748" max="8960" width="9" style="3"/>
    <col min="8961" max="9003" width="4.5" style="3" customWidth="1"/>
    <col min="9004" max="9216" width="9" style="3"/>
    <col min="9217" max="9259" width="4.5" style="3" customWidth="1"/>
    <col min="9260" max="9472" width="9" style="3"/>
    <col min="9473" max="9515" width="4.5" style="3" customWidth="1"/>
    <col min="9516" max="9728" width="9" style="3"/>
    <col min="9729" max="9771" width="4.5" style="3" customWidth="1"/>
    <col min="9772" max="9984" width="9" style="3"/>
    <col min="9985" max="10027" width="4.5" style="3" customWidth="1"/>
    <col min="10028" max="10240" width="9" style="3"/>
    <col min="10241" max="10283" width="4.5" style="3" customWidth="1"/>
    <col min="10284" max="10496" width="9" style="3"/>
    <col min="10497" max="10539" width="4.5" style="3" customWidth="1"/>
    <col min="10540" max="10752" width="9" style="3"/>
    <col min="10753" max="10795" width="4.5" style="3" customWidth="1"/>
    <col min="10796" max="11008" width="9" style="3"/>
    <col min="11009" max="11051" width="4.5" style="3" customWidth="1"/>
    <col min="11052" max="11264" width="9" style="3"/>
    <col min="11265" max="11307" width="4.5" style="3" customWidth="1"/>
    <col min="11308" max="11520" width="9" style="3"/>
    <col min="11521" max="11563" width="4.5" style="3" customWidth="1"/>
    <col min="11564" max="11776" width="9" style="3"/>
    <col min="11777" max="11819" width="4.5" style="3" customWidth="1"/>
    <col min="11820" max="12032" width="9" style="3"/>
    <col min="12033" max="12075" width="4.5" style="3" customWidth="1"/>
    <col min="12076" max="12288" width="9" style="3"/>
    <col min="12289" max="12331" width="4.5" style="3" customWidth="1"/>
    <col min="12332" max="12544" width="9" style="3"/>
    <col min="12545" max="12587" width="4.5" style="3" customWidth="1"/>
    <col min="12588" max="12800" width="9" style="3"/>
    <col min="12801" max="12843" width="4.5" style="3" customWidth="1"/>
    <col min="12844" max="13056" width="9" style="3"/>
    <col min="13057" max="13099" width="4.5" style="3" customWidth="1"/>
    <col min="13100" max="13312" width="9" style="3"/>
    <col min="13313" max="13355" width="4.5" style="3" customWidth="1"/>
    <col min="13356" max="13568" width="9" style="3"/>
    <col min="13569" max="13611" width="4.5" style="3" customWidth="1"/>
    <col min="13612" max="13824" width="9" style="3"/>
    <col min="13825" max="13867" width="4.5" style="3" customWidth="1"/>
    <col min="13868" max="14080" width="9" style="3"/>
    <col min="14081" max="14123" width="4.5" style="3" customWidth="1"/>
    <col min="14124" max="14336" width="9" style="3"/>
    <col min="14337" max="14379" width="4.5" style="3" customWidth="1"/>
    <col min="14380" max="14592" width="9" style="3"/>
    <col min="14593" max="14635" width="4.5" style="3" customWidth="1"/>
    <col min="14636" max="14848" width="9" style="3"/>
    <col min="14849" max="14891" width="4.5" style="3" customWidth="1"/>
    <col min="14892" max="15104" width="9" style="3"/>
    <col min="15105" max="15147" width="4.5" style="3" customWidth="1"/>
    <col min="15148" max="15360" width="9" style="3"/>
    <col min="15361" max="15403" width="4.5" style="3" customWidth="1"/>
    <col min="15404" max="15616" width="9" style="3"/>
    <col min="15617" max="15659" width="4.5" style="3" customWidth="1"/>
    <col min="15660" max="15872" width="9" style="3"/>
    <col min="15873" max="15915" width="4.5" style="3" customWidth="1"/>
    <col min="15916" max="16128" width="9" style="3"/>
    <col min="16129" max="16171" width="4.5" style="3" customWidth="1"/>
    <col min="16172" max="16384" width="9" style="3"/>
  </cols>
  <sheetData>
    <row r="1" spans="1:35" ht="18.75" customHeight="1" x14ac:dyDescent="0.4">
      <c r="A1" s="93" t="s">
        <v>1048</v>
      </c>
    </row>
    <row r="2" spans="1:35" ht="18.75" customHeight="1" thickBot="1" x14ac:dyDescent="0.45">
      <c r="A2" s="33" t="str">
        <f>"（２）新規採用職員の研修実施状況（令和"&amp;表紙・鑑!$S$3-1&amp;"年度以降）"</f>
        <v>（２）新規採用職員の研修実施状況（令和3年度以降）</v>
      </c>
      <c r="B2" s="157"/>
      <c r="C2" s="157"/>
      <c r="D2" s="157"/>
      <c r="E2" s="157"/>
      <c r="F2" s="157"/>
    </row>
    <row r="3" spans="1:35" ht="18.75" customHeight="1" x14ac:dyDescent="0.4">
      <c r="A3" s="771" t="s">
        <v>378</v>
      </c>
      <c r="B3" s="772"/>
      <c r="C3" s="772"/>
      <c r="D3" s="772"/>
      <c r="E3" s="772" t="s">
        <v>379</v>
      </c>
      <c r="F3" s="772"/>
      <c r="G3" s="772"/>
      <c r="H3" s="772"/>
      <c r="I3" s="772"/>
      <c r="J3" s="772" t="s">
        <v>394</v>
      </c>
      <c r="K3" s="772"/>
      <c r="L3" s="772"/>
      <c r="M3" s="772"/>
      <c r="N3" s="772"/>
      <c r="O3" s="772"/>
      <c r="P3" s="772"/>
      <c r="Q3" s="772"/>
      <c r="R3" s="772"/>
      <c r="S3" s="1503" t="s">
        <v>381</v>
      </c>
      <c r="T3" s="1503"/>
      <c r="U3" s="1503"/>
      <c r="V3" s="1503"/>
      <c r="W3" s="1503"/>
      <c r="X3" s="1503"/>
      <c r="Y3" s="1503"/>
      <c r="Z3" s="1503"/>
      <c r="AA3" s="1503"/>
      <c r="AB3" s="1503"/>
      <c r="AC3" s="1503"/>
      <c r="AD3" s="1503"/>
      <c r="AE3" s="1503" t="s">
        <v>383</v>
      </c>
      <c r="AF3" s="1503"/>
      <c r="AG3" s="1503"/>
      <c r="AH3" s="1503"/>
      <c r="AI3" s="1594"/>
    </row>
    <row r="4" spans="1:35" ht="18.75" customHeight="1" x14ac:dyDescent="0.4">
      <c r="A4" s="754"/>
      <c r="B4" s="755"/>
      <c r="C4" s="755"/>
      <c r="D4" s="755"/>
      <c r="E4" s="755"/>
      <c r="F4" s="755"/>
      <c r="G4" s="755"/>
      <c r="H4" s="755"/>
      <c r="I4" s="755"/>
      <c r="J4" s="755"/>
      <c r="K4" s="755"/>
      <c r="L4" s="755"/>
      <c r="M4" s="755"/>
      <c r="N4" s="755"/>
      <c r="O4" s="755"/>
      <c r="P4" s="755"/>
      <c r="Q4" s="755"/>
      <c r="R4" s="755"/>
      <c r="S4" s="759"/>
      <c r="T4" s="759"/>
      <c r="U4" s="759"/>
      <c r="V4" s="759"/>
      <c r="W4" s="759"/>
      <c r="X4" s="759"/>
      <c r="Y4" s="759"/>
      <c r="Z4" s="759"/>
      <c r="AA4" s="759"/>
      <c r="AB4" s="759"/>
      <c r="AC4" s="759"/>
      <c r="AD4" s="759"/>
      <c r="AE4" s="759"/>
      <c r="AF4" s="759"/>
      <c r="AG4" s="759"/>
      <c r="AH4" s="759"/>
      <c r="AI4" s="1595"/>
    </row>
    <row r="5" spans="1:35" ht="18.75" customHeight="1" x14ac:dyDescent="0.4">
      <c r="A5" s="1581" t="s">
        <v>385</v>
      </c>
      <c r="B5" s="1582"/>
      <c r="C5" s="1582"/>
      <c r="D5" s="1583"/>
      <c r="E5" s="868"/>
      <c r="F5" s="868"/>
      <c r="G5" s="868"/>
      <c r="H5" s="868"/>
      <c r="I5" s="868"/>
      <c r="J5" s="1577"/>
      <c r="K5" s="1577"/>
      <c r="L5" s="1577"/>
      <c r="M5" s="1577"/>
      <c r="N5" s="1577"/>
      <c r="O5" s="1577"/>
      <c r="P5" s="1577"/>
      <c r="Q5" s="1577"/>
      <c r="R5" s="1577"/>
      <c r="S5" s="1577"/>
      <c r="T5" s="1577"/>
      <c r="U5" s="1577"/>
      <c r="V5" s="1577"/>
      <c r="W5" s="1577"/>
      <c r="X5" s="1577"/>
      <c r="Y5" s="1577"/>
      <c r="Z5" s="1577"/>
      <c r="AA5" s="1577"/>
      <c r="AB5" s="1577"/>
      <c r="AC5" s="1577"/>
      <c r="AD5" s="1577"/>
      <c r="AE5" s="714"/>
      <c r="AF5" s="714" t="s">
        <v>66</v>
      </c>
      <c r="AG5" s="81"/>
      <c r="AH5" s="714"/>
      <c r="AI5" s="1596" t="s">
        <v>54</v>
      </c>
    </row>
    <row r="6" spans="1:35" ht="18.75" customHeight="1" x14ac:dyDescent="0.4">
      <c r="A6" s="1584"/>
      <c r="B6" s="1585"/>
      <c r="C6" s="1585"/>
      <c r="D6" s="1586"/>
      <c r="E6" s="868"/>
      <c r="F6" s="868"/>
      <c r="G6" s="868"/>
      <c r="H6" s="868"/>
      <c r="I6" s="868"/>
      <c r="J6" s="1577"/>
      <c r="K6" s="1577"/>
      <c r="L6" s="1577"/>
      <c r="M6" s="1577"/>
      <c r="N6" s="1577"/>
      <c r="O6" s="1577"/>
      <c r="P6" s="1577"/>
      <c r="Q6" s="1577"/>
      <c r="R6" s="1577"/>
      <c r="S6" s="1577"/>
      <c r="T6" s="1577"/>
      <c r="U6" s="1577"/>
      <c r="V6" s="1577"/>
      <c r="W6" s="1577"/>
      <c r="X6" s="1577"/>
      <c r="Y6" s="1577"/>
      <c r="Z6" s="1577"/>
      <c r="AA6" s="1577"/>
      <c r="AB6" s="1577"/>
      <c r="AC6" s="1577"/>
      <c r="AD6" s="1577"/>
      <c r="AE6" s="683"/>
      <c r="AF6" s="683"/>
      <c r="AG6" s="79"/>
      <c r="AH6" s="683"/>
      <c r="AI6" s="894"/>
    </row>
    <row r="7" spans="1:35" ht="18.75" customHeight="1" x14ac:dyDescent="0.4">
      <c r="A7" s="1584"/>
      <c r="B7" s="1585"/>
      <c r="C7" s="1585"/>
      <c r="D7" s="1586"/>
      <c r="E7" s="868"/>
      <c r="F7" s="868"/>
      <c r="G7" s="868"/>
      <c r="H7" s="868"/>
      <c r="I7" s="868"/>
      <c r="J7" s="1577"/>
      <c r="K7" s="1577"/>
      <c r="L7" s="1577"/>
      <c r="M7" s="1577"/>
      <c r="N7" s="1577"/>
      <c r="O7" s="1577"/>
      <c r="P7" s="1577"/>
      <c r="Q7" s="1577"/>
      <c r="R7" s="1577"/>
      <c r="S7" s="1577"/>
      <c r="T7" s="1577"/>
      <c r="U7" s="1577"/>
      <c r="V7" s="1577"/>
      <c r="W7" s="1577"/>
      <c r="X7" s="1577"/>
      <c r="Y7" s="1577"/>
      <c r="Z7" s="1577"/>
      <c r="AA7" s="1577"/>
      <c r="AB7" s="1577"/>
      <c r="AC7" s="1577"/>
      <c r="AD7" s="1577"/>
      <c r="AE7" s="722"/>
      <c r="AF7" s="722" t="s">
        <v>66</v>
      </c>
      <c r="AG7" s="75"/>
      <c r="AH7" s="722"/>
      <c r="AI7" s="893" t="s">
        <v>54</v>
      </c>
    </row>
    <row r="8" spans="1:35" ht="18.75" customHeight="1" x14ac:dyDescent="0.4">
      <c r="A8" s="1584"/>
      <c r="B8" s="1585"/>
      <c r="C8" s="1585"/>
      <c r="D8" s="1586"/>
      <c r="E8" s="868"/>
      <c r="F8" s="868"/>
      <c r="G8" s="868"/>
      <c r="H8" s="868"/>
      <c r="I8" s="868"/>
      <c r="J8" s="1577"/>
      <c r="K8" s="1577"/>
      <c r="L8" s="1577"/>
      <c r="M8" s="1577"/>
      <c r="N8" s="1577"/>
      <c r="O8" s="1577"/>
      <c r="P8" s="1577"/>
      <c r="Q8" s="1577"/>
      <c r="R8" s="1577"/>
      <c r="S8" s="1577"/>
      <c r="T8" s="1577"/>
      <c r="U8" s="1577"/>
      <c r="V8" s="1577"/>
      <c r="W8" s="1577"/>
      <c r="X8" s="1577"/>
      <c r="Y8" s="1577"/>
      <c r="Z8" s="1577"/>
      <c r="AA8" s="1577"/>
      <c r="AB8" s="1577"/>
      <c r="AC8" s="1577"/>
      <c r="AD8" s="1577"/>
      <c r="AE8" s="683"/>
      <c r="AF8" s="683"/>
      <c r="AG8" s="79"/>
      <c r="AH8" s="683"/>
      <c r="AI8" s="894"/>
    </row>
    <row r="9" spans="1:35" ht="18.75" customHeight="1" x14ac:dyDescent="0.4">
      <c r="A9" s="1584"/>
      <c r="B9" s="1585"/>
      <c r="C9" s="1585"/>
      <c r="D9" s="1586"/>
      <c r="E9" s="868"/>
      <c r="F9" s="868"/>
      <c r="G9" s="868"/>
      <c r="H9" s="868"/>
      <c r="I9" s="868"/>
      <c r="J9" s="1577"/>
      <c r="K9" s="1577"/>
      <c r="L9" s="1577"/>
      <c r="M9" s="1577"/>
      <c r="N9" s="1577"/>
      <c r="O9" s="1577"/>
      <c r="P9" s="1577"/>
      <c r="Q9" s="1577"/>
      <c r="R9" s="1577"/>
      <c r="S9" s="1577"/>
      <c r="T9" s="1577"/>
      <c r="U9" s="1577"/>
      <c r="V9" s="1577"/>
      <c r="W9" s="1577"/>
      <c r="X9" s="1577"/>
      <c r="Y9" s="1577"/>
      <c r="Z9" s="1577"/>
      <c r="AA9" s="1577"/>
      <c r="AB9" s="1577"/>
      <c r="AC9" s="1577"/>
      <c r="AD9" s="1577"/>
      <c r="AE9" s="722"/>
      <c r="AF9" s="722" t="s">
        <v>66</v>
      </c>
      <c r="AG9" s="75"/>
      <c r="AH9" s="722"/>
      <c r="AI9" s="893" t="s">
        <v>54</v>
      </c>
    </row>
    <row r="10" spans="1:35" ht="18.75" customHeight="1" x14ac:dyDescent="0.4">
      <c r="A10" s="1584"/>
      <c r="B10" s="1585"/>
      <c r="C10" s="1585"/>
      <c r="D10" s="1586"/>
      <c r="E10" s="868"/>
      <c r="F10" s="868"/>
      <c r="G10" s="868"/>
      <c r="H10" s="868"/>
      <c r="I10" s="868"/>
      <c r="J10" s="1577"/>
      <c r="K10" s="1577"/>
      <c r="L10" s="1577"/>
      <c r="M10" s="1577"/>
      <c r="N10" s="1577"/>
      <c r="O10" s="1577"/>
      <c r="P10" s="1577"/>
      <c r="Q10" s="1577"/>
      <c r="R10" s="1577"/>
      <c r="S10" s="1577"/>
      <c r="T10" s="1577"/>
      <c r="U10" s="1577"/>
      <c r="V10" s="1577"/>
      <c r="W10" s="1577"/>
      <c r="X10" s="1577"/>
      <c r="Y10" s="1577"/>
      <c r="Z10" s="1577"/>
      <c r="AA10" s="1577"/>
      <c r="AB10" s="1577"/>
      <c r="AC10" s="1577"/>
      <c r="AD10" s="1577"/>
      <c r="AE10" s="683"/>
      <c r="AF10" s="683"/>
      <c r="AG10" s="79"/>
      <c r="AH10" s="683"/>
      <c r="AI10" s="894"/>
    </row>
    <row r="11" spans="1:35" ht="18.75" customHeight="1" x14ac:dyDescent="0.4">
      <c r="A11" s="1584"/>
      <c r="B11" s="1585"/>
      <c r="C11" s="1585"/>
      <c r="D11" s="1586"/>
      <c r="E11" s="868"/>
      <c r="F11" s="868"/>
      <c r="G11" s="868"/>
      <c r="H11" s="868"/>
      <c r="I11" s="868"/>
      <c r="J11" s="1577"/>
      <c r="K11" s="1577"/>
      <c r="L11" s="1577"/>
      <c r="M11" s="1577"/>
      <c r="N11" s="1577"/>
      <c r="O11" s="1577"/>
      <c r="P11" s="1577"/>
      <c r="Q11" s="1577"/>
      <c r="R11" s="1577"/>
      <c r="S11" s="1577"/>
      <c r="T11" s="1577"/>
      <c r="U11" s="1577"/>
      <c r="V11" s="1577"/>
      <c r="W11" s="1577"/>
      <c r="X11" s="1577"/>
      <c r="Y11" s="1577"/>
      <c r="Z11" s="1577"/>
      <c r="AA11" s="1577"/>
      <c r="AB11" s="1577"/>
      <c r="AC11" s="1577"/>
      <c r="AD11" s="1577"/>
      <c r="AE11" s="722"/>
      <c r="AF11" s="722" t="s">
        <v>66</v>
      </c>
      <c r="AG11" s="75"/>
      <c r="AH11" s="722"/>
      <c r="AI11" s="893" t="s">
        <v>54</v>
      </c>
    </row>
    <row r="12" spans="1:35" ht="18.75" customHeight="1" x14ac:dyDescent="0.4">
      <c r="A12" s="1584"/>
      <c r="B12" s="1585"/>
      <c r="C12" s="1585"/>
      <c r="D12" s="1586"/>
      <c r="E12" s="868"/>
      <c r="F12" s="868"/>
      <c r="G12" s="868"/>
      <c r="H12" s="868"/>
      <c r="I12" s="868"/>
      <c r="J12" s="1577"/>
      <c r="K12" s="1577"/>
      <c r="L12" s="1577"/>
      <c r="M12" s="1577"/>
      <c r="N12" s="1577"/>
      <c r="O12" s="1577"/>
      <c r="P12" s="1577"/>
      <c r="Q12" s="1577"/>
      <c r="R12" s="1577"/>
      <c r="S12" s="1577"/>
      <c r="T12" s="1577"/>
      <c r="U12" s="1577"/>
      <c r="V12" s="1577"/>
      <c r="W12" s="1577"/>
      <c r="X12" s="1577"/>
      <c r="Y12" s="1577"/>
      <c r="Z12" s="1577"/>
      <c r="AA12" s="1577"/>
      <c r="AB12" s="1577"/>
      <c r="AC12" s="1577"/>
      <c r="AD12" s="1577"/>
      <c r="AE12" s="683"/>
      <c r="AF12" s="683"/>
      <c r="AG12" s="79"/>
      <c r="AH12" s="683"/>
      <c r="AI12" s="894"/>
    </row>
    <row r="13" spans="1:35" ht="18.75" customHeight="1" x14ac:dyDescent="0.4">
      <c r="A13" s="1584"/>
      <c r="B13" s="1585"/>
      <c r="C13" s="1585"/>
      <c r="D13" s="1586"/>
      <c r="E13" s="868"/>
      <c r="F13" s="868"/>
      <c r="G13" s="868"/>
      <c r="H13" s="868"/>
      <c r="I13" s="868"/>
      <c r="J13" s="1577"/>
      <c r="K13" s="1577"/>
      <c r="L13" s="1577"/>
      <c r="M13" s="1577"/>
      <c r="N13" s="1577"/>
      <c r="O13" s="1577"/>
      <c r="P13" s="1577"/>
      <c r="Q13" s="1577"/>
      <c r="R13" s="1577"/>
      <c r="S13" s="1577"/>
      <c r="T13" s="1577"/>
      <c r="U13" s="1577"/>
      <c r="V13" s="1577"/>
      <c r="W13" s="1577"/>
      <c r="X13" s="1577"/>
      <c r="Y13" s="1577"/>
      <c r="Z13" s="1577"/>
      <c r="AA13" s="1577"/>
      <c r="AB13" s="1577"/>
      <c r="AC13" s="1577"/>
      <c r="AD13" s="1577"/>
      <c r="AE13" s="722"/>
      <c r="AF13" s="722" t="s">
        <v>66</v>
      </c>
      <c r="AG13" s="75"/>
      <c r="AH13" s="722"/>
      <c r="AI13" s="893" t="s">
        <v>54</v>
      </c>
    </row>
    <row r="14" spans="1:35" ht="18.75" customHeight="1" x14ac:dyDescent="0.4">
      <c r="A14" s="1587"/>
      <c r="B14" s="1588"/>
      <c r="C14" s="1588"/>
      <c r="D14" s="1589"/>
      <c r="E14" s="868"/>
      <c r="F14" s="868"/>
      <c r="G14" s="868"/>
      <c r="H14" s="868"/>
      <c r="I14" s="868"/>
      <c r="J14" s="1577"/>
      <c r="K14" s="1577"/>
      <c r="L14" s="1577"/>
      <c r="M14" s="1577"/>
      <c r="N14" s="1577"/>
      <c r="O14" s="1577"/>
      <c r="P14" s="1577"/>
      <c r="Q14" s="1577"/>
      <c r="R14" s="1577"/>
      <c r="S14" s="1577"/>
      <c r="T14" s="1577"/>
      <c r="U14" s="1577"/>
      <c r="V14" s="1577"/>
      <c r="W14" s="1577"/>
      <c r="X14" s="1577"/>
      <c r="Y14" s="1577"/>
      <c r="Z14" s="1577"/>
      <c r="AA14" s="1577"/>
      <c r="AB14" s="1577"/>
      <c r="AC14" s="1577"/>
      <c r="AD14" s="1577"/>
      <c r="AE14" s="683"/>
      <c r="AF14" s="683"/>
      <c r="AG14" s="79"/>
      <c r="AH14" s="683"/>
      <c r="AI14" s="894"/>
    </row>
    <row r="15" spans="1:35" ht="18.75" customHeight="1" x14ac:dyDescent="0.4">
      <c r="A15" s="1581" t="s">
        <v>386</v>
      </c>
      <c r="B15" s="1582"/>
      <c r="C15" s="1582"/>
      <c r="D15" s="1583"/>
      <c r="E15" s="868"/>
      <c r="F15" s="868"/>
      <c r="G15" s="868"/>
      <c r="H15" s="868"/>
      <c r="I15" s="868"/>
      <c r="J15" s="1577"/>
      <c r="K15" s="1577"/>
      <c r="L15" s="1577"/>
      <c r="M15" s="1577"/>
      <c r="N15" s="1577"/>
      <c r="O15" s="1577"/>
      <c r="P15" s="1577"/>
      <c r="Q15" s="1577"/>
      <c r="R15" s="1577"/>
      <c r="S15" s="1577"/>
      <c r="T15" s="1577"/>
      <c r="U15" s="1577"/>
      <c r="V15" s="1577"/>
      <c r="W15" s="1577"/>
      <c r="X15" s="1577"/>
      <c r="Y15" s="1577"/>
      <c r="Z15" s="1577"/>
      <c r="AA15" s="1577"/>
      <c r="AB15" s="1577"/>
      <c r="AC15" s="1577"/>
      <c r="AD15" s="1577"/>
      <c r="AE15" s="722"/>
      <c r="AF15" s="722" t="s">
        <v>66</v>
      </c>
      <c r="AG15" s="75"/>
      <c r="AH15" s="722"/>
      <c r="AI15" s="893" t="s">
        <v>54</v>
      </c>
    </row>
    <row r="16" spans="1:35" ht="18.75" customHeight="1" x14ac:dyDescent="0.4">
      <c r="A16" s="1584"/>
      <c r="B16" s="1585"/>
      <c r="C16" s="1585"/>
      <c r="D16" s="1586"/>
      <c r="E16" s="868"/>
      <c r="F16" s="868"/>
      <c r="G16" s="868"/>
      <c r="H16" s="868"/>
      <c r="I16" s="868"/>
      <c r="J16" s="1577"/>
      <c r="K16" s="1577"/>
      <c r="L16" s="1577"/>
      <c r="M16" s="1577"/>
      <c r="N16" s="1577"/>
      <c r="O16" s="1577"/>
      <c r="P16" s="1577"/>
      <c r="Q16" s="1577"/>
      <c r="R16" s="1577"/>
      <c r="S16" s="1577"/>
      <c r="T16" s="1577"/>
      <c r="U16" s="1577"/>
      <c r="V16" s="1577"/>
      <c r="W16" s="1577"/>
      <c r="X16" s="1577"/>
      <c r="Y16" s="1577"/>
      <c r="Z16" s="1577"/>
      <c r="AA16" s="1577"/>
      <c r="AB16" s="1577"/>
      <c r="AC16" s="1577"/>
      <c r="AD16" s="1577"/>
      <c r="AE16" s="683"/>
      <c r="AF16" s="683"/>
      <c r="AG16" s="79"/>
      <c r="AH16" s="683"/>
      <c r="AI16" s="894"/>
    </row>
    <row r="17" spans="1:35" ht="18.75" customHeight="1" x14ac:dyDescent="0.4">
      <c r="A17" s="1584"/>
      <c r="B17" s="1585"/>
      <c r="C17" s="1585"/>
      <c r="D17" s="1586"/>
      <c r="E17" s="868"/>
      <c r="F17" s="868"/>
      <c r="G17" s="868"/>
      <c r="H17" s="868"/>
      <c r="I17" s="868"/>
      <c r="J17" s="1577"/>
      <c r="K17" s="1577"/>
      <c r="L17" s="1577"/>
      <c r="M17" s="1577"/>
      <c r="N17" s="1577"/>
      <c r="O17" s="1577"/>
      <c r="P17" s="1577"/>
      <c r="Q17" s="1577"/>
      <c r="R17" s="1577"/>
      <c r="S17" s="1577"/>
      <c r="T17" s="1577"/>
      <c r="U17" s="1577"/>
      <c r="V17" s="1577"/>
      <c r="W17" s="1577"/>
      <c r="X17" s="1577"/>
      <c r="Y17" s="1577"/>
      <c r="Z17" s="1577"/>
      <c r="AA17" s="1577"/>
      <c r="AB17" s="1577"/>
      <c r="AC17" s="1577"/>
      <c r="AD17" s="1577"/>
      <c r="AE17" s="722"/>
      <c r="AF17" s="722" t="s">
        <v>66</v>
      </c>
      <c r="AG17" s="75"/>
      <c r="AH17" s="722"/>
      <c r="AI17" s="893" t="s">
        <v>54</v>
      </c>
    </row>
    <row r="18" spans="1:35" ht="18.75" customHeight="1" x14ac:dyDescent="0.4">
      <c r="A18" s="1584"/>
      <c r="B18" s="1585"/>
      <c r="C18" s="1585"/>
      <c r="D18" s="1586"/>
      <c r="E18" s="868"/>
      <c r="F18" s="868"/>
      <c r="G18" s="868"/>
      <c r="H18" s="868"/>
      <c r="I18" s="868"/>
      <c r="J18" s="1577"/>
      <c r="K18" s="1577"/>
      <c r="L18" s="1577"/>
      <c r="M18" s="1577"/>
      <c r="N18" s="1577"/>
      <c r="O18" s="1577"/>
      <c r="P18" s="1577"/>
      <c r="Q18" s="1577"/>
      <c r="R18" s="1577"/>
      <c r="S18" s="1577"/>
      <c r="T18" s="1577"/>
      <c r="U18" s="1577"/>
      <c r="V18" s="1577"/>
      <c r="W18" s="1577"/>
      <c r="X18" s="1577"/>
      <c r="Y18" s="1577"/>
      <c r="Z18" s="1577"/>
      <c r="AA18" s="1577"/>
      <c r="AB18" s="1577"/>
      <c r="AC18" s="1577"/>
      <c r="AD18" s="1577"/>
      <c r="AE18" s="683"/>
      <c r="AF18" s="683"/>
      <c r="AG18" s="79"/>
      <c r="AH18" s="683"/>
      <c r="AI18" s="894"/>
    </row>
    <row r="19" spans="1:35" ht="18.75" customHeight="1" x14ac:dyDescent="0.4">
      <c r="A19" s="1584"/>
      <c r="B19" s="1585"/>
      <c r="C19" s="1585"/>
      <c r="D19" s="1586"/>
      <c r="E19" s="868"/>
      <c r="F19" s="868"/>
      <c r="G19" s="868"/>
      <c r="H19" s="868"/>
      <c r="I19" s="868"/>
      <c r="J19" s="1577"/>
      <c r="K19" s="1577"/>
      <c r="L19" s="1577"/>
      <c r="M19" s="1577"/>
      <c r="N19" s="1577"/>
      <c r="O19" s="1577"/>
      <c r="P19" s="1577"/>
      <c r="Q19" s="1577"/>
      <c r="R19" s="1577"/>
      <c r="S19" s="1577"/>
      <c r="T19" s="1577"/>
      <c r="U19" s="1577"/>
      <c r="V19" s="1577"/>
      <c r="W19" s="1577"/>
      <c r="X19" s="1577"/>
      <c r="Y19" s="1577"/>
      <c r="Z19" s="1577"/>
      <c r="AA19" s="1577"/>
      <c r="AB19" s="1577"/>
      <c r="AC19" s="1577"/>
      <c r="AD19" s="1577"/>
      <c r="AE19" s="722"/>
      <c r="AF19" s="722" t="s">
        <v>66</v>
      </c>
      <c r="AG19" s="75"/>
      <c r="AH19" s="722"/>
      <c r="AI19" s="893" t="s">
        <v>54</v>
      </c>
    </row>
    <row r="20" spans="1:35" ht="18.75" customHeight="1" x14ac:dyDescent="0.4">
      <c r="A20" s="1584"/>
      <c r="B20" s="1585"/>
      <c r="C20" s="1585"/>
      <c r="D20" s="1586"/>
      <c r="E20" s="868"/>
      <c r="F20" s="868"/>
      <c r="G20" s="868"/>
      <c r="H20" s="868"/>
      <c r="I20" s="868"/>
      <c r="J20" s="1577"/>
      <c r="K20" s="1577"/>
      <c r="L20" s="1577"/>
      <c r="M20" s="1577"/>
      <c r="N20" s="1577"/>
      <c r="O20" s="1577"/>
      <c r="P20" s="1577"/>
      <c r="Q20" s="1577"/>
      <c r="R20" s="1577"/>
      <c r="S20" s="1577"/>
      <c r="T20" s="1577"/>
      <c r="U20" s="1577"/>
      <c r="V20" s="1577"/>
      <c r="W20" s="1577"/>
      <c r="X20" s="1577"/>
      <c r="Y20" s="1577"/>
      <c r="Z20" s="1577"/>
      <c r="AA20" s="1577"/>
      <c r="AB20" s="1577"/>
      <c r="AC20" s="1577"/>
      <c r="AD20" s="1577"/>
      <c r="AE20" s="683"/>
      <c r="AF20" s="683"/>
      <c r="AG20" s="79"/>
      <c r="AH20" s="683"/>
      <c r="AI20" s="894"/>
    </row>
    <row r="21" spans="1:35" ht="18.75" customHeight="1" x14ac:dyDescent="0.4">
      <c r="A21" s="1584"/>
      <c r="B21" s="1585"/>
      <c r="C21" s="1585"/>
      <c r="D21" s="1586"/>
      <c r="E21" s="868"/>
      <c r="F21" s="868"/>
      <c r="G21" s="868"/>
      <c r="H21" s="868"/>
      <c r="I21" s="868"/>
      <c r="J21" s="1577"/>
      <c r="K21" s="1577"/>
      <c r="L21" s="1577"/>
      <c r="M21" s="1577"/>
      <c r="N21" s="1577"/>
      <c r="O21" s="1577"/>
      <c r="P21" s="1577"/>
      <c r="Q21" s="1577"/>
      <c r="R21" s="1577"/>
      <c r="S21" s="1577"/>
      <c r="T21" s="1577"/>
      <c r="U21" s="1577"/>
      <c r="V21" s="1577"/>
      <c r="W21" s="1577"/>
      <c r="X21" s="1577"/>
      <c r="Y21" s="1577"/>
      <c r="Z21" s="1577"/>
      <c r="AA21" s="1577"/>
      <c r="AB21" s="1577"/>
      <c r="AC21" s="1577"/>
      <c r="AD21" s="1577"/>
      <c r="AE21" s="722"/>
      <c r="AF21" s="722" t="s">
        <v>66</v>
      </c>
      <c r="AG21" s="75"/>
      <c r="AH21" s="722"/>
      <c r="AI21" s="893" t="s">
        <v>54</v>
      </c>
    </row>
    <row r="22" spans="1:35" ht="18.75" customHeight="1" x14ac:dyDescent="0.4">
      <c r="A22" s="1584"/>
      <c r="B22" s="1585"/>
      <c r="C22" s="1585"/>
      <c r="D22" s="1586"/>
      <c r="E22" s="868"/>
      <c r="F22" s="868"/>
      <c r="G22" s="868"/>
      <c r="H22" s="868"/>
      <c r="I22" s="868"/>
      <c r="J22" s="1577"/>
      <c r="K22" s="1577"/>
      <c r="L22" s="1577"/>
      <c r="M22" s="1577"/>
      <c r="N22" s="1577"/>
      <c r="O22" s="1577"/>
      <c r="P22" s="1577"/>
      <c r="Q22" s="1577"/>
      <c r="R22" s="1577"/>
      <c r="S22" s="1577"/>
      <c r="T22" s="1577"/>
      <c r="U22" s="1577"/>
      <c r="V22" s="1577"/>
      <c r="W22" s="1577"/>
      <c r="X22" s="1577"/>
      <c r="Y22" s="1577"/>
      <c r="Z22" s="1577"/>
      <c r="AA22" s="1577"/>
      <c r="AB22" s="1577"/>
      <c r="AC22" s="1577"/>
      <c r="AD22" s="1577"/>
      <c r="AE22" s="683"/>
      <c r="AF22" s="683"/>
      <c r="AG22" s="79"/>
      <c r="AH22" s="683"/>
      <c r="AI22" s="894"/>
    </row>
    <row r="23" spans="1:35" ht="18.75" customHeight="1" x14ac:dyDescent="0.4">
      <c r="A23" s="1584"/>
      <c r="B23" s="1585"/>
      <c r="C23" s="1585"/>
      <c r="D23" s="1586"/>
      <c r="E23" s="868"/>
      <c r="F23" s="868"/>
      <c r="G23" s="868"/>
      <c r="H23" s="868"/>
      <c r="I23" s="868"/>
      <c r="J23" s="1577"/>
      <c r="K23" s="1577"/>
      <c r="L23" s="1577"/>
      <c r="M23" s="1577"/>
      <c r="N23" s="1577"/>
      <c r="O23" s="1577"/>
      <c r="P23" s="1577"/>
      <c r="Q23" s="1577"/>
      <c r="R23" s="1577"/>
      <c r="S23" s="1577"/>
      <c r="T23" s="1577"/>
      <c r="U23" s="1577"/>
      <c r="V23" s="1577"/>
      <c r="W23" s="1577"/>
      <c r="X23" s="1577"/>
      <c r="Y23" s="1577"/>
      <c r="Z23" s="1577"/>
      <c r="AA23" s="1577"/>
      <c r="AB23" s="1577"/>
      <c r="AC23" s="1577"/>
      <c r="AD23" s="1577"/>
      <c r="AE23" s="722"/>
      <c r="AF23" s="722" t="s">
        <v>66</v>
      </c>
      <c r="AG23" s="75"/>
      <c r="AH23" s="722"/>
      <c r="AI23" s="893" t="s">
        <v>54</v>
      </c>
    </row>
    <row r="24" spans="1:35" ht="18.75" customHeight="1" x14ac:dyDescent="0.4">
      <c r="A24" s="1587"/>
      <c r="B24" s="1588"/>
      <c r="C24" s="1588"/>
      <c r="D24" s="1589"/>
      <c r="E24" s="868"/>
      <c r="F24" s="868"/>
      <c r="G24" s="868"/>
      <c r="H24" s="868"/>
      <c r="I24" s="868"/>
      <c r="J24" s="1577"/>
      <c r="K24" s="1577"/>
      <c r="L24" s="1577"/>
      <c r="M24" s="1577"/>
      <c r="N24" s="1577"/>
      <c r="O24" s="1577"/>
      <c r="P24" s="1577"/>
      <c r="Q24" s="1577"/>
      <c r="R24" s="1577"/>
      <c r="S24" s="1577"/>
      <c r="T24" s="1577"/>
      <c r="U24" s="1577"/>
      <c r="V24" s="1577"/>
      <c r="W24" s="1577"/>
      <c r="X24" s="1577"/>
      <c r="Y24" s="1577"/>
      <c r="Z24" s="1577"/>
      <c r="AA24" s="1577"/>
      <c r="AB24" s="1577"/>
      <c r="AC24" s="1577"/>
      <c r="AD24" s="1577"/>
      <c r="AE24" s="683"/>
      <c r="AF24" s="683"/>
      <c r="AG24" s="79"/>
      <c r="AH24" s="683"/>
      <c r="AI24" s="894"/>
    </row>
    <row r="25" spans="1:35" ht="18.75" customHeight="1" x14ac:dyDescent="0.4">
      <c r="A25" s="1581" t="s">
        <v>387</v>
      </c>
      <c r="B25" s="1582"/>
      <c r="C25" s="1582"/>
      <c r="D25" s="1583"/>
      <c r="E25" s="868"/>
      <c r="F25" s="868"/>
      <c r="G25" s="868"/>
      <c r="H25" s="868"/>
      <c r="I25" s="868"/>
      <c r="J25" s="1577"/>
      <c r="K25" s="1577"/>
      <c r="L25" s="1577"/>
      <c r="M25" s="1577"/>
      <c r="N25" s="1577"/>
      <c r="O25" s="1577"/>
      <c r="P25" s="1577"/>
      <c r="Q25" s="1577"/>
      <c r="R25" s="1577"/>
      <c r="S25" s="1577"/>
      <c r="T25" s="1577"/>
      <c r="U25" s="1577"/>
      <c r="V25" s="1577"/>
      <c r="W25" s="1577"/>
      <c r="X25" s="1577"/>
      <c r="Y25" s="1577"/>
      <c r="Z25" s="1577"/>
      <c r="AA25" s="1577"/>
      <c r="AB25" s="1577"/>
      <c r="AC25" s="1577"/>
      <c r="AD25" s="1577"/>
      <c r="AE25" s="722"/>
      <c r="AF25" s="722" t="s">
        <v>66</v>
      </c>
      <c r="AG25" s="75"/>
      <c r="AH25" s="722"/>
      <c r="AI25" s="893" t="s">
        <v>54</v>
      </c>
    </row>
    <row r="26" spans="1:35" ht="18.75" customHeight="1" x14ac:dyDescent="0.4">
      <c r="A26" s="1584"/>
      <c r="B26" s="1585"/>
      <c r="C26" s="1585"/>
      <c r="D26" s="1586"/>
      <c r="E26" s="868"/>
      <c r="F26" s="868"/>
      <c r="G26" s="868"/>
      <c r="H26" s="868"/>
      <c r="I26" s="868"/>
      <c r="J26" s="1577"/>
      <c r="K26" s="1577"/>
      <c r="L26" s="1577"/>
      <c r="M26" s="1577"/>
      <c r="N26" s="1577"/>
      <c r="O26" s="1577"/>
      <c r="P26" s="1577"/>
      <c r="Q26" s="1577"/>
      <c r="R26" s="1577"/>
      <c r="S26" s="1577"/>
      <c r="T26" s="1577"/>
      <c r="U26" s="1577"/>
      <c r="V26" s="1577"/>
      <c r="W26" s="1577"/>
      <c r="X26" s="1577"/>
      <c r="Y26" s="1577"/>
      <c r="Z26" s="1577"/>
      <c r="AA26" s="1577"/>
      <c r="AB26" s="1577"/>
      <c r="AC26" s="1577"/>
      <c r="AD26" s="1577"/>
      <c r="AE26" s="683"/>
      <c r="AF26" s="683"/>
      <c r="AG26" s="79"/>
      <c r="AH26" s="683"/>
      <c r="AI26" s="894"/>
    </row>
    <row r="27" spans="1:35" ht="18.75" customHeight="1" x14ac:dyDescent="0.4">
      <c r="A27" s="1584"/>
      <c r="B27" s="1585"/>
      <c r="C27" s="1585"/>
      <c r="D27" s="1586"/>
      <c r="E27" s="868"/>
      <c r="F27" s="868"/>
      <c r="G27" s="868"/>
      <c r="H27" s="868"/>
      <c r="I27" s="868"/>
      <c r="J27" s="1577"/>
      <c r="K27" s="1577"/>
      <c r="L27" s="1577"/>
      <c r="M27" s="1577"/>
      <c r="N27" s="1577"/>
      <c r="O27" s="1577"/>
      <c r="P27" s="1577"/>
      <c r="Q27" s="1577"/>
      <c r="R27" s="1577"/>
      <c r="S27" s="1577"/>
      <c r="T27" s="1577"/>
      <c r="U27" s="1577"/>
      <c r="V27" s="1577"/>
      <c r="W27" s="1577"/>
      <c r="X27" s="1577"/>
      <c r="Y27" s="1577"/>
      <c r="Z27" s="1577"/>
      <c r="AA27" s="1577"/>
      <c r="AB27" s="1577"/>
      <c r="AC27" s="1577"/>
      <c r="AD27" s="1577"/>
      <c r="AE27" s="722"/>
      <c r="AF27" s="722" t="s">
        <v>66</v>
      </c>
      <c r="AG27" s="75"/>
      <c r="AH27" s="722"/>
      <c r="AI27" s="893" t="s">
        <v>54</v>
      </c>
    </row>
    <row r="28" spans="1:35" ht="18.75" customHeight="1" x14ac:dyDescent="0.4">
      <c r="A28" s="1584"/>
      <c r="B28" s="1585"/>
      <c r="C28" s="1585"/>
      <c r="D28" s="1586"/>
      <c r="E28" s="868"/>
      <c r="F28" s="868"/>
      <c r="G28" s="868"/>
      <c r="H28" s="868"/>
      <c r="I28" s="868"/>
      <c r="J28" s="1577"/>
      <c r="K28" s="1577"/>
      <c r="L28" s="1577"/>
      <c r="M28" s="1577"/>
      <c r="N28" s="1577"/>
      <c r="O28" s="1577"/>
      <c r="P28" s="1577"/>
      <c r="Q28" s="1577"/>
      <c r="R28" s="1577"/>
      <c r="S28" s="1577"/>
      <c r="T28" s="1577"/>
      <c r="U28" s="1577"/>
      <c r="V28" s="1577"/>
      <c r="W28" s="1577"/>
      <c r="X28" s="1577"/>
      <c r="Y28" s="1577"/>
      <c r="Z28" s="1577"/>
      <c r="AA28" s="1577"/>
      <c r="AB28" s="1577"/>
      <c r="AC28" s="1577"/>
      <c r="AD28" s="1577"/>
      <c r="AE28" s="683"/>
      <c r="AF28" s="683"/>
      <c r="AG28" s="79"/>
      <c r="AH28" s="683"/>
      <c r="AI28" s="894"/>
    </row>
    <row r="29" spans="1:35" ht="18.75" customHeight="1" x14ac:dyDescent="0.4">
      <c r="A29" s="1584"/>
      <c r="B29" s="1585"/>
      <c r="C29" s="1585"/>
      <c r="D29" s="1586"/>
      <c r="E29" s="868"/>
      <c r="F29" s="868"/>
      <c r="G29" s="868"/>
      <c r="H29" s="868"/>
      <c r="I29" s="868"/>
      <c r="J29" s="1577"/>
      <c r="K29" s="1577"/>
      <c r="L29" s="1577"/>
      <c r="M29" s="1577"/>
      <c r="N29" s="1577"/>
      <c r="O29" s="1577"/>
      <c r="P29" s="1577"/>
      <c r="Q29" s="1577"/>
      <c r="R29" s="1577"/>
      <c r="S29" s="1577"/>
      <c r="T29" s="1577"/>
      <c r="U29" s="1577"/>
      <c r="V29" s="1577"/>
      <c r="W29" s="1577"/>
      <c r="X29" s="1577"/>
      <c r="Y29" s="1577"/>
      <c r="Z29" s="1577"/>
      <c r="AA29" s="1577"/>
      <c r="AB29" s="1577"/>
      <c r="AC29" s="1577"/>
      <c r="AD29" s="1577"/>
      <c r="AE29" s="722"/>
      <c r="AF29" s="722" t="s">
        <v>66</v>
      </c>
      <c r="AG29" s="75"/>
      <c r="AH29" s="722"/>
      <c r="AI29" s="893" t="s">
        <v>54</v>
      </c>
    </row>
    <row r="30" spans="1:35" ht="18.75" customHeight="1" x14ac:dyDescent="0.4">
      <c r="A30" s="1584"/>
      <c r="B30" s="1585"/>
      <c r="C30" s="1585"/>
      <c r="D30" s="1586"/>
      <c r="E30" s="868"/>
      <c r="F30" s="868"/>
      <c r="G30" s="868"/>
      <c r="H30" s="868"/>
      <c r="I30" s="868"/>
      <c r="J30" s="1577"/>
      <c r="K30" s="1577"/>
      <c r="L30" s="1577"/>
      <c r="M30" s="1577"/>
      <c r="N30" s="1577"/>
      <c r="O30" s="1577"/>
      <c r="P30" s="1577"/>
      <c r="Q30" s="1577"/>
      <c r="R30" s="1577"/>
      <c r="S30" s="1577"/>
      <c r="T30" s="1577"/>
      <c r="U30" s="1577"/>
      <c r="V30" s="1577"/>
      <c r="W30" s="1577"/>
      <c r="X30" s="1577"/>
      <c r="Y30" s="1577"/>
      <c r="Z30" s="1577"/>
      <c r="AA30" s="1577"/>
      <c r="AB30" s="1577"/>
      <c r="AC30" s="1577"/>
      <c r="AD30" s="1577"/>
      <c r="AE30" s="683"/>
      <c r="AF30" s="683"/>
      <c r="AG30" s="79"/>
      <c r="AH30" s="683"/>
      <c r="AI30" s="894"/>
    </row>
    <row r="31" spans="1:35" ht="18.75" customHeight="1" x14ac:dyDescent="0.4">
      <c r="A31" s="1584"/>
      <c r="B31" s="1585"/>
      <c r="C31" s="1585"/>
      <c r="D31" s="1586"/>
      <c r="E31" s="868"/>
      <c r="F31" s="868"/>
      <c r="G31" s="868"/>
      <c r="H31" s="868"/>
      <c r="I31" s="868"/>
      <c r="J31" s="1577"/>
      <c r="K31" s="1577"/>
      <c r="L31" s="1577"/>
      <c r="M31" s="1577"/>
      <c r="N31" s="1577"/>
      <c r="O31" s="1577"/>
      <c r="P31" s="1577"/>
      <c r="Q31" s="1577"/>
      <c r="R31" s="1577"/>
      <c r="S31" s="1577"/>
      <c r="T31" s="1577"/>
      <c r="U31" s="1577"/>
      <c r="V31" s="1577"/>
      <c r="W31" s="1577"/>
      <c r="X31" s="1577"/>
      <c r="Y31" s="1577"/>
      <c r="Z31" s="1577"/>
      <c r="AA31" s="1577"/>
      <c r="AB31" s="1577"/>
      <c r="AC31" s="1577"/>
      <c r="AD31" s="1577"/>
      <c r="AE31" s="722"/>
      <c r="AF31" s="722" t="s">
        <v>66</v>
      </c>
      <c r="AG31" s="75"/>
      <c r="AH31" s="722"/>
      <c r="AI31" s="893" t="s">
        <v>54</v>
      </c>
    </row>
    <row r="32" spans="1:35" ht="18.75" customHeight="1" x14ac:dyDescent="0.4">
      <c r="A32" s="1587"/>
      <c r="B32" s="1588"/>
      <c r="C32" s="1588"/>
      <c r="D32" s="1589"/>
      <c r="E32" s="868"/>
      <c r="F32" s="868"/>
      <c r="G32" s="868"/>
      <c r="H32" s="868"/>
      <c r="I32" s="868"/>
      <c r="J32" s="1577"/>
      <c r="K32" s="1577"/>
      <c r="L32" s="1577"/>
      <c r="M32" s="1577"/>
      <c r="N32" s="1577"/>
      <c r="O32" s="1577"/>
      <c r="P32" s="1577"/>
      <c r="Q32" s="1577"/>
      <c r="R32" s="1577"/>
      <c r="S32" s="1577"/>
      <c r="T32" s="1577"/>
      <c r="U32" s="1577"/>
      <c r="V32" s="1577"/>
      <c r="W32" s="1577"/>
      <c r="X32" s="1577"/>
      <c r="Y32" s="1577"/>
      <c r="Z32" s="1577"/>
      <c r="AA32" s="1577"/>
      <c r="AB32" s="1577"/>
      <c r="AC32" s="1577"/>
      <c r="AD32" s="1577"/>
      <c r="AE32" s="683"/>
      <c r="AF32" s="683"/>
      <c r="AG32" s="79"/>
      <c r="AH32" s="683"/>
      <c r="AI32" s="894"/>
    </row>
    <row r="33" spans="1:35" ht="18.75" customHeight="1" x14ac:dyDescent="0.4">
      <c r="A33" s="1581" t="s">
        <v>388</v>
      </c>
      <c r="B33" s="1582"/>
      <c r="C33" s="1582"/>
      <c r="D33" s="1583"/>
      <c r="E33" s="868"/>
      <c r="F33" s="868"/>
      <c r="G33" s="868"/>
      <c r="H33" s="868"/>
      <c r="I33" s="868"/>
      <c r="J33" s="1577"/>
      <c r="K33" s="1577"/>
      <c r="L33" s="1577"/>
      <c r="M33" s="1577"/>
      <c r="N33" s="1577"/>
      <c r="O33" s="1577"/>
      <c r="P33" s="1577"/>
      <c r="Q33" s="1577"/>
      <c r="R33" s="1577"/>
      <c r="S33" s="1577"/>
      <c r="T33" s="1577"/>
      <c r="U33" s="1577"/>
      <c r="V33" s="1577"/>
      <c r="W33" s="1577"/>
      <c r="X33" s="1577"/>
      <c r="Y33" s="1577"/>
      <c r="Z33" s="1577"/>
      <c r="AA33" s="1577"/>
      <c r="AB33" s="1577"/>
      <c r="AC33" s="1577"/>
      <c r="AD33" s="1577"/>
      <c r="AE33" s="722"/>
      <c r="AF33" s="722" t="s">
        <v>66</v>
      </c>
      <c r="AG33" s="75"/>
      <c r="AH33" s="722"/>
      <c r="AI33" s="893" t="s">
        <v>54</v>
      </c>
    </row>
    <row r="34" spans="1:35" ht="18.75" customHeight="1" x14ac:dyDescent="0.4">
      <c r="A34" s="1584"/>
      <c r="B34" s="1585"/>
      <c r="C34" s="1585"/>
      <c r="D34" s="1586"/>
      <c r="E34" s="868"/>
      <c r="F34" s="868"/>
      <c r="G34" s="868"/>
      <c r="H34" s="868"/>
      <c r="I34" s="868"/>
      <c r="J34" s="1577"/>
      <c r="K34" s="1577"/>
      <c r="L34" s="1577"/>
      <c r="M34" s="1577"/>
      <c r="N34" s="1577"/>
      <c r="O34" s="1577"/>
      <c r="P34" s="1577"/>
      <c r="Q34" s="1577"/>
      <c r="R34" s="1577"/>
      <c r="S34" s="1577"/>
      <c r="T34" s="1577"/>
      <c r="U34" s="1577"/>
      <c r="V34" s="1577"/>
      <c r="W34" s="1577"/>
      <c r="X34" s="1577"/>
      <c r="Y34" s="1577"/>
      <c r="Z34" s="1577"/>
      <c r="AA34" s="1577"/>
      <c r="AB34" s="1577"/>
      <c r="AC34" s="1577"/>
      <c r="AD34" s="1577"/>
      <c r="AE34" s="683"/>
      <c r="AF34" s="683"/>
      <c r="AG34" s="79"/>
      <c r="AH34" s="683"/>
      <c r="AI34" s="894"/>
    </row>
    <row r="35" spans="1:35" ht="18.75" customHeight="1" x14ac:dyDescent="0.4">
      <c r="A35" s="1584"/>
      <c r="B35" s="1585"/>
      <c r="C35" s="1585"/>
      <c r="D35" s="1586"/>
      <c r="E35" s="868"/>
      <c r="F35" s="868"/>
      <c r="G35" s="868"/>
      <c r="H35" s="868"/>
      <c r="I35" s="868"/>
      <c r="J35" s="1577"/>
      <c r="K35" s="1577"/>
      <c r="L35" s="1577"/>
      <c r="M35" s="1577"/>
      <c r="N35" s="1577"/>
      <c r="O35" s="1577"/>
      <c r="P35" s="1577"/>
      <c r="Q35" s="1577"/>
      <c r="R35" s="1577"/>
      <c r="S35" s="1577"/>
      <c r="T35" s="1577"/>
      <c r="U35" s="1577"/>
      <c r="V35" s="1577"/>
      <c r="W35" s="1577"/>
      <c r="X35" s="1577"/>
      <c r="Y35" s="1577"/>
      <c r="Z35" s="1577"/>
      <c r="AA35" s="1577"/>
      <c r="AB35" s="1577"/>
      <c r="AC35" s="1577"/>
      <c r="AD35" s="1577"/>
      <c r="AE35" s="722"/>
      <c r="AF35" s="722" t="s">
        <v>66</v>
      </c>
      <c r="AG35" s="75"/>
      <c r="AH35" s="722"/>
      <c r="AI35" s="893" t="s">
        <v>54</v>
      </c>
    </row>
    <row r="36" spans="1:35" ht="18.75" customHeight="1" x14ac:dyDescent="0.4">
      <c r="A36" s="1584"/>
      <c r="B36" s="1585"/>
      <c r="C36" s="1585"/>
      <c r="D36" s="1586"/>
      <c r="E36" s="868"/>
      <c r="F36" s="868"/>
      <c r="G36" s="868"/>
      <c r="H36" s="868"/>
      <c r="I36" s="868"/>
      <c r="J36" s="1577"/>
      <c r="K36" s="1577"/>
      <c r="L36" s="1577"/>
      <c r="M36" s="1577"/>
      <c r="N36" s="1577"/>
      <c r="O36" s="1577"/>
      <c r="P36" s="1577"/>
      <c r="Q36" s="1577"/>
      <c r="R36" s="1577"/>
      <c r="S36" s="1577"/>
      <c r="T36" s="1577"/>
      <c r="U36" s="1577"/>
      <c r="V36" s="1577"/>
      <c r="W36" s="1577"/>
      <c r="X36" s="1577"/>
      <c r="Y36" s="1577"/>
      <c r="Z36" s="1577"/>
      <c r="AA36" s="1577"/>
      <c r="AB36" s="1577"/>
      <c r="AC36" s="1577"/>
      <c r="AD36" s="1577"/>
      <c r="AE36" s="683"/>
      <c r="AF36" s="683"/>
      <c r="AG36" s="79"/>
      <c r="AH36" s="683"/>
      <c r="AI36" s="894"/>
    </row>
    <row r="37" spans="1:35" ht="18.75" customHeight="1" x14ac:dyDescent="0.4">
      <c r="A37" s="1584"/>
      <c r="B37" s="1585"/>
      <c r="C37" s="1585"/>
      <c r="D37" s="1586"/>
      <c r="E37" s="868"/>
      <c r="F37" s="868"/>
      <c r="G37" s="868"/>
      <c r="H37" s="868"/>
      <c r="I37" s="868"/>
      <c r="J37" s="1577"/>
      <c r="K37" s="1577"/>
      <c r="L37" s="1577"/>
      <c r="M37" s="1577"/>
      <c r="N37" s="1577"/>
      <c r="O37" s="1577"/>
      <c r="P37" s="1577"/>
      <c r="Q37" s="1577"/>
      <c r="R37" s="1577"/>
      <c r="S37" s="1577"/>
      <c r="T37" s="1577"/>
      <c r="U37" s="1577"/>
      <c r="V37" s="1577"/>
      <c r="W37" s="1577"/>
      <c r="X37" s="1577"/>
      <c r="Y37" s="1577"/>
      <c r="Z37" s="1577"/>
      <c r="AA37" s="1577"/>
      <c r="AB37" s="1577"/>
      <c r="AC37" s="1577"/>
      <c r="AD37" s="1577"/>
      <c r="AE37" s="722"/>
      <c r="AF37" s="722" t="s">
        <v>66</v>
      </c>
      <c r="AG37" s="75"/>
      <c r="AH37" s="722"/>
      <c r="AI37" s="893" t="s">
        <v>54</v>
      </c>
    </row>
    <row r="38" spans="1:35" ht="18.75" customHeight="1" x14ac:dyDescent="0.4">
      <c r="A38" s="1584"/>
      <c r="B38" s="1585"/>
      <c r="C38" s="1585"/>
      <c r="D38" s="1586"/>
      <c r="E38" s="868"/>
      <c r="F38" s="868"/>
      <c r="G38" s="868"/>
      <c r="H38" s="868"/>
      <c r="I38" s="868"/>
      <c r="J38" s="1577"/>
      <c r="K38" s="1577"/>
      <c r="L38" s="1577"/>
      <c r="M38" s="1577"/>
      <c r="N38" s="1577"/>
      <c r="O38" s="1577"/>
      <c r="P38" s="1577"/>
      <c r="Q38" s="1577"/>
      <c r="R38" s="1577"/>
      <c r="S38" s="1577"/>
      <c r="T38" s="1577"/>
      <c r="U38" s="1577"/>
      <c r="V38" s="1577"/>
      <c r="W38" s="1577"/>
      <c r="X38" s="1577"/>
      <c r="Y38" s="1577"/>
      <c r="Z38" s="1577"/>
      <c r="AA38" s="1577"/>
      <c r="AB38" s="1577"/>
      <c r="AC38" s="1577"/>
      <c r="AD38" s="1577"/>
      <c r="AE38" s="683"/>
      <c r="AF38" s="683"/>
      <c r="AG38" s="79"/>
      <c r="AH38" s="683"/>
      <c r="AI38" s="894"/>
    </row>
    <row r="39" spans="1:35" ht="18.75" customHeight="1" x14ac:dyDescent="0.4">
      <c r="A39" s="1584"/>
      <c r="B39" s="1585"/>
      <c r="C39" s="1585"/>
      <c r="D39" s="1586"/>
      <c r="E39" s="868"/>
      <c r="F39" s="868"/>
      <c r="G39" s="868"/>
      <c r="H39" s="868"/>
      <c r="I39" s="868"/>
      <c r="J39" s="1577"/>
      <c r="K39" s="1577"/>
      <c r="L39" s="1577"/>
      <c r="M39" s="1577"/>
      <c r="N39" s="1577"/>
      <c r="O39" s="1577"/>
      <c r="P39" s="1577"/>
      <c r="Q39" s="1577"/>
      <c r="R39" s="1577"/>
      <c r="S39" s="1577"/>
      <c r="T39" s="1577"/>
      <c r="U39" s="1577"/>
      <c r="V39" s="1577"/>
      <c r="W39" s="1577"/>
      <c r="X39" s="1577"/>
      <c r="Y39" s="1577"/>
      <c r="Z39" s="1577"/>
      <c r="AA39" s="1577"/>
      <c r="AB39" s="1577"/>
      <c r="AC39" s="1577"/>
      <c r="AD39" s="1577"/>
      <c r="AE39" s="722"/>
      <c r="AF39" s="722" t="s">
        <v>66</v>
      </c>
      <c r="AG39" s="75"/>
      <c r="AH39" s="722"/>
      <c r="AI39" s="893" t="s">
        <v>54</v>
      </c>
    </row>
    <row r="40" spans="1:35" ht="18.75" customHeight="1" thickBot="1" x14ac:dyDescent="0.45">
      <c r="A40" s="1590"/>
      <c r="B40" s="1591"/>
      <c r="C40" s="1591"/>
      <c r="D40" s="1592"/>
      <c r="E40" s="1593"/>
      <c r="F40" s="1593"/>
      <c r="G40" s="1593"/>
      <c r="H40" s="1593"/>
      <c r="I40" s="1593"/>
      <c r="J40" s="1579"/>
      <c r="K40" s="1579"/>
      <c r="L40" s="1579"/>
      <c r="M40" s="1579"/>
      <c r="N40" s="1579"/>
      <c r="O40" s="1579"/>
      <c r="P40" s="1579"/>
      <c r="Q40" s="1579"/>
      <c r="R40" s="1579"/>
      <c r="S40" s="1579"/>
      <c r="T40" s="1579"/>
      <c r="U40" s="1579"/>
      <c r="V40" s="1579"/>
      <c r="W40" s="1579"/>
      <c r="X40" s="1579"/>
      <c r="Y40" s="1579"/>
      <c r="Z40" s="1579"/>
      <c r="AA40" s="1579"/>
      <c r="AB40" s="1579"/>
      <c r="AC40" s="1579"/>
      <c r="AD40" s="1579"/>
      <c r="AE40" s="715"/>
      <c r="AF40" s="715"/>
      <c r="AG40" s="84"/>
      <c r="AH40" s="715"/>
      <c r="AI40" s="895"/>
    </row>
    <row r="41" spans="1:35" ht="18.75" customHeight="1" x14ac:dyDescent="0.4">
      <c r="A41" s="92" t="s">
        <v>97</v>
      </c>
      <c r="B41" s="54" t="s">
        <v>395</v>
      </c>
    </row>
    <row r="42" spans="1:35" ht="18.75" customHeight="1" x14ac:dyDescent="0.4">
      <c r="A42" s="54"/>
      <c r="B42" s="54" t="s">
        <v>390</v>
      </c>
    </row>
    <row r="43" spans="1:35" ht="18.75" customHeight="1" x14ac:dyDescent="0.4"/>
    <row r="47" spans="1:35" x14ac:dyDescent="0.4">
      <c r="B47" s="272"/>
    </row>
    <row r="48" spans="1:35" x14ac:dyDescent="0.4">
      <c r="B48" s="272"/>
    </row>
    <row r="49" spans="2:2" x14ac:dyDescent="0.4">
      <c r="B49" s="272"/>
    </row>
    <row r="50" spans="2:2" x14ac:dyDescent="0.4">
      <c r="B50" s="272"/>
    </row>
    <row r="51" spans="2:2" x14ac:dyDescent="0.4">
      <c r="B51" s="272"/>
    </row>
  </sheetData>
  <sheetProtection selectLockedCells="1"/>
  <mergeCells count="135">
    <mergeCell ref="A3:D4"/>
    <mergeCell ref="E3:I4"/>
    <mergeCell ref="J3:R4"/>
    <mergeCell ref="S3:AD4"/>
    <mergeCell ref="AE3:AI4"/>
    <mergeCell ref="A5:D14"/>
    <mergeCell ref="E5:I6"/>
    <mergeCell ref="J5:R6"/>
    <mergeCell ref="S5:AD6"/>
    <mergeCell ref="AE5:AE6"/>
    <mergeCell ref="AF5:AF6"/>
    <mergeCell ref="AH5:AH6"/>
    <mergeCell ref="AI5:AI6"/>
    <mergeCell ref="E7:I8"/>
    <mergeCell ref="J7:R8"/>
    <mergeCell ref="S7:AD8"/>
    <mergeCell ref="AE7:AE8"/>
    <mergeCell ref="AF7:AF8"/>
    <mergeCell ref="AH7:AH8"/>
    <mergeCell ref="AI7:AI8"/>
    <mergeCell ref="AI9:AI10"/>
    <mergeCell ref="E11:I12"/>
    <mergeCell ref="J11:R12"/>
    <mergeCell ref="S11:AD12"/>
    <mergeCell ref="AE11:AE12"/>
    <mergeCell ref="AF11:AF12"/>
    <mergeCell ref="AH11:AH12"/>
    <mergeCell ref="AI11:AI12"/>
    <mergeCell ref="E9:I10"/>
    <mergeCell ref="J9:R10"/>
    <mergeCell ref="S9:AD10"/>
    <mergeCell ref="AE9:AE10"/>
    <mergeCell ref="AF9:AF10"/>
    <mergeCell ref="AH9:AH10"/>
    <mergeCell ref="J17:R18"/>
    <mergeCell ref="S17:AD18"/>
    <mergeCell ref="AE17:AE18"/>
    <mergeCell ref="AF17:AF18"/>
    <mergeCell ref="AH17:AH18"/>
    <mergeCell ref="AI17:AI18"/>
    <mergeCell ref="AI13:AI14"/>
    <mergeCell ref="A15:D24"/>
    <mergeCell ref="E15:I16"/>
    <mergeCell ref="J15:R16"/>
    <mergeCell ref="S15:AD16"/>
    <mergeCell ref="AE15:AE16"/>
    <mergeCell ref="AF15:AF16"/>
    <mergeCell ref="AH15:AH16"/>
    <mergeCell ref="AI15:AI16"/>
    <mergeCell ref="E17:I18"/>
    <mergeCell ref="E13:I14"/>
    <mergeCell ref="J13:R14"/>
    <mergeCell ref="S13:AD14"/>
    <mergeCell ref="AE13:AE14"/>
    <mergeCell ref="AF13:AF14"/>
    <mergeCell ref="AH13:AH14"/>
    <mergeCell ref="AI19:AI20"/>
    <mergeCell ref="E21:I22"/>
    <mergeCell ref="J21:R22"/>
    <mergeCell ref="S21:AD22"/>
    <mergeCell ref="AE21:AE22"/>
    <mergeCell ref="AF21:AF22"/>
    <mergeCell ref="AH21:AH22"/>
    <mergeCell ref="AI21:AI22"/>
    <mergeCell ref="E19:I20"/>
    <mergeCell ref="J19:R20"/>
    <mergeCell ref="S19:AD20"/>
    <mergeCell ref="AE19:AE20"/>
    <mergeCell ref="AF19:AF20"/>
    <mergeCell ref="AH19:AH20"/>
    <mergeCell ref="J27:R28"/>
    <mergeCell ref="S27:AD28"/>
    <mergeCell ref="AE27:AE28"/>
    <mergeCell ref="AF27:AF28"/>
    <mergeCell ref="AH27:AH28"/>
    <mergeCell ref="AI27:AI28"/>
    <mergeCell ref="AI23:AI24"/>
    <mergeCell ref="A25:D32"/>
    <mergeCell ref="E25:I26"/>
    <mergeCell ref="J25:R26"/>
    <mergeCell ref="S25:AD26"/>
    <mergeCell ref="AE25:AE26"/>
    <mergeCell ref="AF25:AF26"/>
    <mergeCell ref="AH25:AH26"/>
    <mergeCell ref="AI25:AI26"/>
    <mergeCell ref="E27:I28"/>
    <mergeCell ref="E23:I24"/>
    <mergeCell ref="J23:R24"/>
    <mergeCell ref="S23:AD24"/>
    <mergeCell ref="AE23:AE24"/>
    <mergeCell ref="AF23:AF24"/>
    <mergeCell ref="AH23:AH24"/>
    <mergeCell ref="AI29:AI30"/>
    <mergeCell ref="E31:I32"/>
    <mergeCell ref="J31:R32"/>
    <mergeCell ref="S31:AD32"/>
    <mergeCell ref="AE31:AE32"/>
    <mergeCell ref="AF31:AF32"/>
    <mergeCell ref="AH31:AH32"/>
    <mergeCell ref="AI31:AI32"/>
    <mergeCell ref="E29:I30"/>
    <mergeCell ref="J29:R30"/>
    <mergeCell ref="S29:AD30"/>
    <mergeCell ref="AE29:AE30"/>
    <mergeCell ref="AF29:AF30"/>
    <mergeCell ref="AH29:AH30"/>
    <mergeCell ref="A33:D40"/>
    <mergeCell ref="E33:I34"/>
    <mergeCell ref="J33:R34"/>
    <mergeCell ref="S33:AD34"/>
    <mergeCell ref="AE33:AE34"/>
    <mergeCell ref="AF33:AF34"/>
    <mergeCell ref="E37:I38"/>
    <mergeCell ref="J37:R38"/>
    <mergeCell ref="S37:AD38"/>
    <mergeCell ref="AE37:AE38"/>
    <mergeCell ref="AF37:AF38"/>
    <mergeCell ref="AH33:AH34"/>
    <mergeCell ref="AI33:AI34"/>
    <mergeCell ref="E35:I36"/>
    <mergeCell ref="J35:R36"/>
    <mergeCell ref="S35:AD36"/>
    <mergeCell ref="AE35:AE36"/>
    <mergeCell ref="AF35:AF36"/>
    <mergeCell ref="AH35:AH36"/>
    <mergeCell ref="AI35:AI36"/>
    <mergeCell ref="AH37:AH38"/>
    <mergeCell ref="AI37:AI38"/>
    <mergeCell ref="E39:I40"/>
    <mergeCell ref="J39:R40"/>
    <mergeCell ref="S39:AD40"/>
    <mergeCell ref="AE39:AE40"/>
    <mergeCell ref="AF39:AF40"/>
    <mergeCell ref="AH39:AH40"/>
    <mergeCell ref="AI39:AI40"/>
  </mergeCells>
  <phoneticPr fontId="3"/>
  <conditionalFormatting sqref="AE5:AE12 AE15:AE18 AH15:AH18 AH21:AH32 AE21:AE32 AE35:AE40 AH35:AH40">
    <cfRule type="expression" dxfId="25" priority="6" stopIfTrue="1">
      <formula>$H$28=TRUE</formula>
    </cfRule>
  </conditionalFormatting>
  <conditionalFormatting sqref="AH5:AH12">
    <cfRule type="expression" dxfId="24" priority="5" stopIfTrue="1">
      <formula>$H$28=TRUE</formula>
    </cfRule>
  </conditionalFormatting>
  <conditionalFormatting sqref="AE13:AE14">
    <cfRule type="expression" dxfId="23" priority="4" stopIfTrue="1">
      <formula>$H$28=TRUE</formula>
    </cfRule>
  </conditionalFormatting>
  <conditionalFormatting sqref="AH13:AH14">
    <cfRule type="expression" dxfId="22" priority="3" stopIfTrue="1">
      <formula>$H$28=TRUE</formula>
    </cfRule>
  </conditionalFormatting>
  <conditionalFormatting sqref="AH19:AH20 AE19:AE20">
    <cfRule type="expression" dxfId="21" priority="2" stopIfTrue="1">
      <formula>$H$28=TRUE</formula>
    </cfRule>
  </conditionalFormatting>
  <conditionalFormatting sqref="AH33:AH34 AE33:AE34">
    <cfRule type="expression" dxfId="20" priority="1" stopIfTrue="1">
      <formula>$H$28=TRUE</formula>
    </cfRule>
  </conditionalFormatting>
  <printOptions horizontalCentered="1" verticalCentered="1"/>
  <pageMargins left="0.70866141732283472" right="0.19685039370078741" top="0.39370078740157483" bottom="0.39370078740157483" header="0.39370078740157483" footer="0"/>
  <pageSetup paperSize="9" scale="69" orientation="landscape" blackAndWhite="1" r:id="rId1"/>
  <headerFooter scaleWithDoc="0">
    <oddFooter>&amp;C13/32&amp;R&amp;F</oddFooter>
  </headerFooter>
  <rowBreaks count="1" manualBreakCount="1">
    <brk id="42"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30</xdr:col>
                    <xdr:colOff>66675</xdr:colOff>
                    <xdr:row>4</xdr:row>
                    <xdr:rowOff>0</xdr:rowOff>
                  </from>
                  <to>
                    <xdr:col>31</xdr:col>
                    <xdr:colOff>104775</xdr:colOff>
                    <xdr:row>6</xdr:row>
                    <xdr:rowOff>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33</xdr:col>
                    <xdr:colOff>66675</xdr:colOff>
                    <xdr:row>4</xdr:row>
                    <xdr:rowOff>0</xdr:rowOff>
                  </from>
                  <to>
                    <xdr:col>34</xdr:col>
                    <xdr:colOff>104775</xdr:colOff>
                    <xdr:row>6</xdr:row>
                    <xdr:rowOff>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30</xdr:col>
                    <xdr:colOff>66675</xdr:colOff>
                    <xdr:row>6</xdr:row>
                    <xdr:rowOff>0</xdr:rowOff>
                  </from>
                  <to>
                    <xdr:col>31</xdr:col>
                    <xdr:colOff>104775</xdr:colOff>
                    <xdr:row>7</xdr:row>
                    <xdr:rowOff>228600</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33</xdr:col>
                    <xdr:colOff>66675</xdr:colOff>
                    <xdr:row>6</xdr:row>
                    <xdr:rowOff>0</xdr:rowOff>
                  </from>
                  <to>
                    <xdr:col>34</xdr:col>
                    <xdr:colOff>104775</xdr:colOff>
                    <xdr:row>7</xdr:row>
                    <xdr:rowOff>228600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30</xdr:col>
                    <xdr:colOff>66675</xdr:colOff>
                    <xdr:row>8</xdr:row>
                    <xdr:rowOff>0</xdr:rowOff>
                  </from>
                  <to>
                    <xdr:col>31</xdr:col>
                    <xdr:colOff>104775</xdr:colOff>
                    <xdr:row>9</xdr:row>
                    <xdr:rowOff>228600</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33</xdr:col>
                    <xdr:colOff>66675</xdr:colOff>
                    <xdr:row>8</xdr:row>
                    <xdr:rowOff>0</xdr:rowOff>
                  </from>
                  <to>
                    <xdr:col>34</xdr:col>
                    <xdr:colOff>104775</xdr:colOff>
                    <xdr:row>9</xdr:row>
                    <xdr:rowOff>228600</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30</xdr:col>
                    <xdr:colOff>66675</xdr:colOff>
                    <xdr:row>10</xdr:row>
                    <xdr:rowOff>0</xdr:rowOff>
                  </from>
                  <to>
                    <xdr:col>31</xdr:col>
                    <xdr:colOff>104775</xdr:colOff>
                    <xdr:row>11</xdr:row>
                    <xdr:rowOff>228600</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33</xdr:col>
                    <xdr:colOff>66675</xdr:colOff>
                    <xdr:row>10</xdr:row>
                    <xdr:rowOff>0</xdr:rowOff>
                  </from>
                  <to>
                    <xdr:col>34</xdr:col>
                    <xdr:colOff>104775</xdr:colOff>
                    <xdr:row>11</xdr:row>
                    <xdr:rowOff>228600</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30</xdr:col>
                    <xdr:colOff>66675</xdr:colOff>
                    <xdr:row>14</xdr:row>
                    <xdr:rowOff>0</xdr:rowOff>
                  </from>
                  <to>
                    <xdr:col>31</xdr:col>
                    <xdr:colOff>104775</xdr:colOff>
                    <xdr:row>15</xdr:row>
                    <xdr:rowOff>228600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33</xdr:col>
                    <xdr:colOff>66675</xdr:colOff>
                    <xdr:row>14</xdr:row>
                    <xdr:rowOff>0</xdr:rowOff>
                  </from>
                  <to>
                    <xdr:col>34</xdr:col>
                    <xdr:colOff>104775</xdr:colOff>
                    <xdr:row>15</xdr:row>
                    <xdr:rowOff>228600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30</xdr:col>
                    <xdr:colOff>66675</xdr:colOff>
                    <xdr:row>16</xdr:row>
                    <xdr:rowOff>0</xdr:rowOff>
                  </from>
                  <to>
                    <xdr:col>31</xdr:col>
                    <xdr:colOff>104775</xdr:colOff>
                    <xdr:row>17</xdr:row>
                    <xdr:rowOff>228600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33</xdr:col>
                    <xdr:colOff>66675</xdr:colOff>
                    <xdr:row>16</xdr:row>
                    <xdr:rowOff>0</xdr:rowOff>
                  </from>
                  <to>
                    <xdr:col>34</xdr:col>
                    <xdr:colOff>104775</xdr:colOff>
                    <xdr:row>17</xdr:row>
                    <xdr:rowOff>228600</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30</xdr:col>
                    <xdr:colOff>66675</xdr:colOff>
                    <xdr:row>20</xdr:row>
                    <xdr:rowOff>0</xdr:rowOff>
                  </from>
                  <to>
                    <xdr:col>31</xdr:col>
                    <xdr:colOff>104775</xdr:colOff>
                    <xdr:row>21</xdr:row>
                    <xdr:rowOff>228600</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33</xdr:col>
                    <xdr:colOff>66675</xdr:colOff>
                    <xdr:row>20</xdr:row>
                    <xdr:rowOff>0</xdr:rowOff>
                  </from>
                  <to>
                    <xdr:col>34</xdr:col>
                    <xdr:colOff>104775</xdr:colOff>
                    <xdr:row>21</xdr:row>
                    <xdr:rowOff>228600</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30</xdr:col>
                    <xdr:colOff>66675</xdr:colOff>
                    <xdr:row>22</xdr:row>
                    <xdr:rowOff>0</xdr:rowOff>
                  </from>
                  <to>
                    <xdr:col>31</xdr:col>
                    <xdr:colOff>104775</xdr:colOff>
                    <xdr:row>23</xdr:row>
                    <xdr:rowOff>228600</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33</xdr:col>
                    <xdr:colOff>66675</xdr:colOff>
                    <xdr:row>22</xdr:row>
                    <xdr:rowOff>0</xdr:rowOff>
                  </from>
                  <to>
                    <xdr:col>34</xdr:col>
                    <xdr:colOff>104775</xdr:colOff>
                    <xdr:row>23</xdr:row>
                    <xdr:rowOff>228600</xdr:rowOff>
                  </to>
                </anchor>
              </controlPr>
            </control>
          </mc:Choice>
        </mc:AlternateContent>
        <mc:AlternateContent xmlns:mc="http://schemas.openxmlformats.org/markup-compatibility/2006">
          <mc:Choice Requires="x14">
            <control shapeId="20497" r:id="rId20" name="Check Box 17">
              <controlPr defaultSize="0" autoFill="0" autoLine="0" autoPict="0">
                <anchor moveWithCells="1">
                  <from>
                    <xdr:col>30</xdr:col>
                    <xdr:colOff>66675</xdr:colOff>
                    <xdr:row>24</xdr:row>
                    <xdr:rowOff>0</xdr:rowOff>
                  </from>
                  <to>
                    <xdr:col>31</xdr:col>
                    <xdr:colOff>104775</xdr:colOff>
                    <xdr:row>25</xdr:row>
                    <xdr:rowOff>228600</xdr:rowOff>
                  </to>
                </anchor>
              </controlPr>
            </control>
          </mc:Choice>
        </mc:AlternateContent>
        <mc:AlternateContent xmlns:mc="http://schemas.openxmlformats.org/markup-compatibility/2006">
          <mc:Choice Requires="x14">
            <control shapeId="20498" r:id="rId21" name="Check Box 18">
              <controlPr defaultSize="0" autoFill="0" autoLine="0" autoPict="0">
                <anchor moveWithCells="1">
                  <from>
                    <xdr:col>33</xdr:col>
                    <xdr:colOff>66675</xdr:colOff>
                    <xdr:row>24</xdr:row>
                    <xdr:rowOff>0</xdr:rowOff>
                  </from>
                  <to>
                    <xdr:col>34</xdr:col>
                    <xdr:colOff>104775</xdr:colOff>
                    <xdr:row>25</xdr:row>
                    <xdr:rowOff>228600</xdr:rowOff>
                  </to>
                </anchor>
              </controlPr>
            </control>
          </mc:Choice>
        </mc:AlternateContent>
        <mc:AlternateContent xmlns:mc="http://schemas.openxmlformats.org/markup-compatibility/2006">
          <mc:Choice Requires="x14">
            <control shapeId="20499" r:id="rId22" name="Check Box 19">
              <controlPr defaultSize="0" autoFill="0" autoLine="0" autoPict="0">
                <anchor moveWithCells="1">
                  <from>
                    <xdr:col>30</xdr:col>
                    <xdr:colOff>66675</xdr:colOff>
                    <xdr:row>26</xdr:row>
                    <xdr:rowOff>0</xdr:rowOff>
                  </from>
                  <to>
                    <xdr:col>31</xdr:col>
                    <xdr:colOff>104775</xdr:colOff>
                    <xdr:row>27</xdr:row>
                    <xdr:rowOff>228600</xdr:rowOff>
                  </to>
                </anchor>
              </controlPr>
            </control>
          </mc:Choice>
        </mc:AlternateContent>
        <mc:AlternateContent xmlns:mc="http://schemas.openxmlformats.org/markup-compatibility/2006">
          <mc:Choice Requires="x14">
            <control shapeId="20500" r:id="rId23" name="Check Box 20">
              <controlPr defaultSize="0" autoFill="0" autoLine="0" autoPict="0">
                <anchor moveWithCells="1">
                  <from>
                    <xdr:col>33</xdr:col>
                    <xdr:colOff>66675</xdr:colOff>
                    <xdr:row>26</xdr:row>
                    <xdr:rowOff>0</xdr:rowOff>
                  </from>
                  <to>
                    <xdr:col>34</xdr:col>
                    <xdr:colOff>104775</xdr:colOff>
                    <xdr:row>27</xdr:row>
                    <xdr:rowOff>228600</xdr:rowOff>
                  </to>
                </anchor>
              </controlPr>
            </control>
          </mc:Choice>
        </mc:AlternateContent>
        <mc:AlternateContent xmlns:mc="http://schemas.openxmlformats.org/markup-compatibility/2006">
          <mc:Choice Requires="x14">
            <control shapeId="20501" r:id="rId24" name="Check Box 21">
              <controlPr defaultSize="0" autoFill="0" autoLine="0" autoPict="0">
                <anchor moveWithCells="1">
                  <from>
                    <xdr:col>30</xdr:col>
                    <xdr:colOff>66675</xdr:colOff>
                    <xdr:row>28</xdr:row>
                    <xdr:rowOff>0</xdr:rowOff>
                  </from>
                  <to>
                    <xdr:col>31</xdr:col>
                    <xdr:colOff>104775</xdr:colOff>
                    <xdr:row>29</xdr:row>
                    <xdr:rowOff>228600</xdr:rowOff>
                  </to>
                </anchor>
              </controlPr>
            </control>
          </mc:Choice>
        </mc:AlternateContent>
        <mc:AlternateContent xmlns:mc="http://schemas.openxmlformats.org/markup-compatibility/2006">
          <mc:Choice Requires="x14">
            <control shapeId="20502" r:id="rId25" name="Check Box 22">
              <controlPr defaultSize="0" autoFill="0" autoLine="0" autoPict="0">
                <anchor moveWithCells="1">
                  <from>
                    <xdr:col>33</xdr:col>
                    <xdr:colOff>66675</xdr:colOff>
                    <xdr:row>28</xdr:row>
                    <xdr:rowOff>0</xdr:rowOff>
                  </from>
                  <to>
                    <xdr:col>34</xdr:col>
                    <xdr:colOff>104775</xdr:colOff>
                    <xdr:row>29</xdr:row>
                    <xdr:rowOff>228600</xdr:rowOff>
                  </to>
                </anchor>
              </controlPr>
            </control>
          </mc:Choice>
        </mc:AlternateContent>
        <mc:AlternateContent xmlns:mc="http://schemas.openxmlformats.org/markup-compatibility/2006">
          <mc:Choice Requires="x14">
            <control shapeId="20503" r:id="rId26" name="Check Box 23">
              <controlPr defaultSize="0" autoFill="0" autoLine="0" autoPict="0">
                <anchor moveWithCells="1">
                  <from>
                    <xdr:col>30</xdr:col>
                    <xdr:colOff>66675</xdr:colOff>
                    <xdr:row>30</xdr:row>
                    <xdr:rowOff>0</xdr:rowOff>
                  </from>
                  <to>
                    <xdr:col>31</xdr:col>
                    <xdr:colOff>104775</xdr:colOff>
                    <xdr:row>31</xdr:row>
                    <xdr:rowOff>228600</xdr:rowOff>
                  </to>
                </anchor>
              </controlPr>
            </control>
          </mc:Choice>
        </mc:AlternateContent>
        <mc:AlternateContent xmlns:mc="http://schemas.openxmlformats.org/markup-compatibility/2006">
          <mc:Choice Requires="x14">
            <control shapeId="20504" r:id="rId27" name="Check Box 24">
              <controlPr defaultSize="0" autoFill="0" autoLine="0" autoPict="0">
                <anchor moveWithCells="1">
                  <from>
                    <xdr:col>33</xdr:col>
                    <xdr:colOff>66675</xdr:colOff>
                    <xdr:row>30</xdr:row>
                    <xdr:rowOff>0</xdr:rowOff>
                  </from>
                  <to>
                    <xdr:col>34</xdr:col>
                    <xdr:colOff>104775</xdr:colOff>
                    <xdr:row>31</xdr:row>
                    <xdr:rowOff>228600</xdr:rowOff>
                  </to>
                </anchor>
              </controlPr>
            </control>
          </mc:Choice>
        </mc:AlternateContent>
        <mc:AlternateContent xmlns:mc="http://schemas.openxmlformats.org/markup-compatibility/2006">
          <mc:Choice Requires="x14">
            <control shapeId="20505" r:id="rId28" name="Check Box 25">
              <controlPr defaultSize="0" autoFill="0" autoLine="0" autoPict="0">
                <anchor moveWithCells="1">
                  <from>
                    <xdr:col>30</xdr:col>
                    <xdr:colOff>66675</xdr:colOff>
                    <xdr:row>34</xdr:row>
                    <xdr:rowOff>0</xdr:rowOff>
                  </from>
                  <to>
                    <xdr:col>31</xdr:col>
                    <xdr:colOff>104775</xdr:colOff>
                    <xdr:row>35</xdr:row>
                    <xdr:rowOff>228600</xdr:rowOff>
                  </to>
                </anchor>
              </controlPr>
            </control>
          </mc:Choice>
        </mc:AlternateContent>
        <mc:AlternateContent xmlns:mc="http://schemas.openxmlformats.org/markup-compatibility/2006">
          <mc:Choice Requires="x14">
            <control shapeId="20506" r:id="rId29" name="Check Box 26">
              <controlPr defaultSize="0" autoFill="0" autoLine="0" autoPict="0">
                <anchor moveWithCells="1">
                  <from>
                    <xdr:col>33</xdr:col>
                    <xdr:colOff>66675</xdr:colOff>
                    <xdr:row>34</xdr:row>
                    <xdr:rowOff>0</xdr:rowOff>
                  </from>
                  <to>
                    <xdr:col>34</xdr:col>
                    <xdr:colOff>104775</xdr:colOff>
                    <xdr:row>35</xdr:row>
                    <xdr:rowOff>228600</xdr:rowOff>
                  </to>
                </anchor>
              </controlPr>
            </control>
          </mc:Choice>
        </mc:AlternateContent>
        <mc:AlternateContent xmlns:mc="http://schemas.openxmlformats.org/markup-compatibility/2006">
          <mc:Choice Requires="x14">
            <control shapeId="20507" r:id="rId30" name="Check Box 27">
              <controlPr defaultSize="0" autoFill="0" autoLine="0" autoPict="0">
                <anchor moveWithCells="1">
                  <from>
                    <xdr:col>30</xdr:col>
                    <xdr:colOff>66675</xdr:colOff>
                    <xdr:row>36</xdr:row>
                    <xdr:rowOff>0</xdr:rowOff>
                  </from>
                  <to>
                    <xdr:col>31</xdr:col>
                    <xdr:colOff>104775</xdr:colOff>
                    <xdr:row>37</xdr:row>
                    <xdr:rowOff>228600</xdr:rowOff>
                  </to>
                </anchor>
              </controlPr>
            </control>
          </mc:Choice>
        </mc:AlternateContent>
        <mc:AlternateContent xmlns:mc="http://schemas.openxmlformats.org/markup-compatibility/2006">
          <mc:Choice Requires="x14">
            <control shapeId="20508" r:id="rId31" name="Check Box 28">
              <controlPr defaultSize="0" autoFill="0" autoLine="0" autoPict="0">
                <anchor moveWithCells="1">
                  <from>
                    <xdr:col>33</xdr:col>
                    <xdr:colOff>66675</xdr:colOff>
                    <xdr:row>36</xdr:row>
                    <xdr:rowOff>0</xdr:rowOff>
                  </from>
                  <to>
                    <xdr:col>34</xdr:col>
                    <xdr:colOff>104775</xdr:colOff>
                    <xdr:row>37</xdr:row>
                    <xdr:rowOff>228600</xdr:rowOff>
                  </to>
                </anchor>
              </controlPr>
            </control>
          </mc:Choice>
        </mc:AlternateContent>
        <mc:AlternateContent xmlns:mc="http://schemas.openxmlformats.org/markup-compatibility/2006">
          <mc:Choice Requires="x14">
            <control shapeId="20509" r:id="rId32" name="Check Box 29">
              <controlPr defaultSize="0" autoFill="0" autoLine="0" autoPict="0">
                <anchor moveWithCells="1">
                  <from>
                    <xdr:col>30</xdr:col>
                    <xdr:colOff>66675</xdr:colOff>
                    <xdr:row>38</xdr:row>
                    <xdr:rowOff>0</xdr:rowOff>
                  </from>
                  <to>
                    <xdr:col>31</xdr:col>
                    <xdr:colOff>104775</xdr:colOff>
                    <xdr:row>39</xdr:row>
                    <xdr:rowOff>228600</xdr:rowOff>
                  </to>
                </anchor>
              </controlPr>
            </control>
          </mc:Choice>
        </mc:AlternateContent>
        <mc:AlternateContent xmlns:mc="http://schemas.openxmlformats.org/markup-compatibility/2006">
          <mc:Choice Requires="x14">
            <control shapeId="20510" r:id="rId33" name="Check Box 30">
              <controlPr defaultSize="0" autoFill="0" autoLine="0" autoPict="0">
                <anchor moveWithCells="1">
                  <from>
                    <xdr:col>33</xdr:col>
                    <xdr:colOff>66675</xdr:colOff>
                    <xdr:row>38</xdr:row>
                    <xdr:rowOff>0</xdr:rowOff>
                  </from>
                  <to>
                    <xdr:col>34</xdr:col>
                    <xdr:colOff>104775</xdr:colOff>
                    <xdr:row>39</xdr:row>
                    <xdr:rowOff>228600</xdr:rowOff>
                  </to>
                </anchor>
              </controlPr>
            </control>
          </mc:Choice>
        </mc:AlternateContent>
        <mc:AlternateContent xmlns:mc="http://schemas.openxmlformats.org/markup-compatibility/2006">
          <mc:Choice Requires="x14">
            <control shapeId="20511" r:id="rId34" name="Check Box 31">
              <controlPr defaultSize="0" autoFill="0" autoLine="0" autoPict="0">
                <anchor moveWithCells="1">
                  <from>
                    <xdr:col>30</xdr:col>
                    <xdr:colOff>66675</xdr:colOff>
                    <xdr:row>12</xdr:row>
                    <xdr:rowOff>0</xdr:rowOff>
                  </from>
                  <to>
                    <xdr:col>31</xdr:col>
                    <xdr:colOff>104775</xdr:colOff>
                    <xdr:row>13</xdr:row>
                    <xdr:rowOff>228600</xdr:rowOff>
                  </to>
                </anchor>
              </controlPr>
            </control>
          </mc:Choice>
        </mc:AlternateContent>
        <mc:AlternateContent xmlns:mc="http://schemas.openxmlformats.org/markup-compatibility/2006">
          <mc:Choice Requires="x14">
            <control shapeId="20512" r:id="rId35" name="Check Box 32">
              <controlPr defaultSize="0" autoFill="0" autoLine="0" autoPict="0">
                <anchor moveWithCells="1">
                  <from>
                    <xdr:col>33</xdr:col>
                    <xdr:colOff>66675</xdr:colOff>
                    <xdr:row>12</xdr:row>
                    <xdr:rowOff>0</xdr:rowOff>
                  </from>
                  <to>
                    <xdr:col>34</xdr:col>
                    <xdr:colOff>104775</xdr:colOff>
                    <xdr:row>13</xdr:row>
                    <xdr:rowOff>228600</xdr:rowOff>
                  </to>
                </anchor>
              </controlPr>
            </control>
          </mc:Choice>
        </mc:AlternateContent>
        <mc:AlternateContent xmlns:mc="http://schemas.openxmlformats.org/markup-compatibility/2006">
          <mc:Choice Requires="x14">
            <control shapeId="20513" r:id="rId36" name="Check Box 33">
              <controlPr defaultSize="0" autoFill="0" autoLine="0" autoPict="0">
                <anchor moveWithCells="1">
                  <from>
                    <xdr:col>30</xdr:col>
                    <xdr:colOff>66675</xdr:colOff>
                    <xdr:row>18</xdr:row>
                    <xdr:rowOff>0</xdr:rowOff>
                  </from>
                  <to>
                    <xdr:col>31</xdr:col>
                    <xdr:colOff>104775</xdr:colOff>
                    <xdr:row>19</xdr:row>
                    <xdr:rowOff>228600</xdr:rowOff>
                  </to>
                </anchor>
              </controlPr>
            </control>
          </mc:Choice>
        </mc:AlternateContent>
        <mc:AlternateContent xmlns:mc="http://schemas.openxmlformats.org/markup-compatibility/2006">
          <mc:Choice Requires="x14">
            <control shapeId="20514" r:id="rId37" name="Check Box 34">
              <controlPr defaultSize="0" autoFill="0" autoLine="0" autoPict="0">
                <anchor moveWithCells="1">
                  <from>
                    <xdr:col>33</xdr:col>
                    <xdr:colOff>66675</xdr:colOff>
                    <xdr:row>18</xdr:row>
                    <xdr:rowOff>0</xdr:rowOff>
                  </from>
                  <to>
                    <xdr:col>34</xdr:col>
                    <xdr:colOff>104775</xdr:colOff>
                    <xdr:row>19</xdr:row>
                    <xdr:rowOff>228600</xdr:rowOff>
                  </to>
                </anchor>
              </controlPr>
            </control>
          </mc:Choice>
        </mc:AlternateContent>
        <mc:AlternateContent xmlns:mc="http://schemas.openxmlformats.org/markup-compatibility/2006">
          <mc:Choice Requires="x14">
            <control shapeId="20515" r:id="rId38" name="Check Box 35">
              <controlPr defaultSize="0" autoFill="0" autoLine="0" autoPict="0">
                <anchor moveWithCells="1">
                  <from>
                    <xdr:col>30</xdr:col>
                    <xdr:colOff>66675</xdr:colOff>
                    <xdr:row>32</xdr:row>
                    <xdr:rowOff>0</xdr:rowOff>
                  </from>
                  <to>
                    <xdr:col>31</xdr:col>
                    <xdr:colOff>104775</xdr:colOff>
                    <xdr:row>33</xdr:row>
                    <xdr:rowOff>228600</xdr:rowOff>
                  </to>
                </anchor>
              </controlPr>
            </control>
          </mc:Choice>
        </mc:AlternateContent>
        <mc:AlternateContent xmlns:mc="http://schemas.openxmlformats.org/markup-compatibility/2006">
          <mc:Choice Requires="x14">
            <control shapeId="20516" r:id="rId39" name="Check Box 36">
              <controlPr defaultSize="0" autoFill="0" autoLine="0" autoPict="0">
                <anchor moveWithCells="1">
                  <from>
                    <xdr:col>33</xdr:col>
                    <xdr:colOff>66675</xdr:colOff>
                    <xdr:row>32</xdr:row>
                    <xdr:rowOff>0</xdr:rowOff>
                  </from>
                  <to>
                    <xdr:col>34</xdr:col>
                    <xdr:colOff>104775</xdr:colOff>
                    <xdr:row>33</xdr:row>
                    <xdr:rowOff>228600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28ACD-6CDD-4C81-9C73-0D20FF3C9B39}">
  <sheetPr>
    <tabColor theme="7" tint="0.79998168889431442"/>
    <pageSetUpPr fitToPage="1"/>
  </sheetPr>
  <dimension ref="A1:BP147"/>
  <sheetViews>
    <sheetView view="pageBreakPreview" zoomScale="82" zoomScaleNormal="70" zoomScaleSheetLayoutView="82" workbookViewId="0">
      <selection activeCell="C6" sqref="C6:D6"/>
    </sheetView>
  </sheetViews>
  <sheetFormatPr defaultRowHeight="16.5" x14ac:dyDescent="0.4"/>
  <cols>
    <col min="1" max="49" width="4.375" style="32" customWidth="1"/>
    <col min="50" max="68" width="4.375" style="122" customWidth="1"/>
    <col min="69" max="78" width="4.375" style="3" customWidth="1"/>
    <col min="79" max="256" width="9" style="3"/>
    <col min="257" max="334" width="4.375" style="3" customWidth="1"/>
    <col min="335" max="512" width="9" style="3"/>
    <col min="513" max="590" width="4.375" style="3" customWidth="1"/>
    <col min="591" max="768" width="9" style="3"/>
    <col min="769" max="846" width="4.375" style="3" customWidth="1"/>
    <col min="847" max="1024" width="9" style="3"/>
    <col min="1025" max="1102" width="4.375" style="3" customWidth="1"/>
    <col min="1103" max="1280" width="9" style="3"/>
    <col min="1281" max="1358" width="4.375" style="3" customWidth="1"/>
    <col min="1359" max="1536" width="9" style="3"/>
    <col min="1537" max="1614" width="4.375" style="3" customWidth="1"/>
    <col min="1615" max="1792" width="9" style="3"/>
    <col min="1793" max="1870" width="4.375" style="3" customWidth="1"/>
    <col min="1871" max="2048" width="9" style="3"/>
    <col min="2049" max="2126" width="4.375" style="3" customWidth="1"/>
    <col min="2127" max="2304" width="9" style="3"/>
    <col min="2305" max="2382" width="4.375" style="3" customWidth="1"/>
    <col min="2383" max="2560" width="9" style="3"/>
    <col min="2561" max="2638" width="4.375" style="3" customWidth="1"/>
    <col min="2639" max="2816" width="9" style="3"/>
    <col min="2817" max="2894" width="4.375" style="3" customWidth="1"/>
    <col min="2895" max="3072" width="9" style="3"/>
    <col min="3073" max="3150" width="4.375" style="3" customWidth="1"/>
    <col min="3151" max="3328" width="9" style="3"/>
    <col min="3329" max="3406" width="4.375" style="3" customWidth="1"/>
    <col min="3407" max="3584" width="9" style="3"/>
    <col min="3585" max="3662" width="4.375" style="3" customWidth="1"/>
    <col min="3663" max="3840" width="9" style="3"/>
    <col min="3841" max="3918" width="4.375" style="3" customWidth="1"/>
    <col min="3919" max="4096" width="9" style="3"/>
    <col min="4097" max="4174" width="4.375" style="3" customWidth="1"/>
    <col min="4175" max="4352" width="9" style="3"/>
    <col min="4353" max="4430" width="4.375" style="3" customWidth="1"/>
    <col min="4431" max="4608" width="9" style="3"/>
    <col min="4609" max="4686" width="4.375" style="3" customWidth="1"/>
    <col min="4687" max="4864" width="9" style="3"/>
    <col min="4865" max="4942" width="4.375" style="3" customWidth="1"/>
    <col min="4943" max="5120" width="9" style="3"/>
    <col min="5121" max="5198" width="4.375" style="3" customWidth="1"/>
    <col min="5199" max="5376" width="9" style="3"/>
    <col min="5377" max="5454" width="4.375" style="3" customWidth="1"/>
    <col min="5455" max="5632" width="9" style="3"/>
    <col min="5633" max="5710" width="4.375" style="3" customWidth="1"/>
    <col min="5711" max="5888" width="9" style="3"/>
    <col min="5889" max="5966" width="4.375" style="3" customWidth="1"/>
    <col min="5967" max="6144" width="9" style="3"/>
    <col min="6145" max="6222" width="4.375" style="3" customWidth="1"/>
    <col min="6223" max="6400" width="9" style="3"/>
    <col min="6401" max="6478" width="4.375" style="3" customWidth="1"/>
    <col min="6479" max="6656" width="9" style="3"/>
    <col min="6657" max="6734" width="4.375" style="3" customWidth="1"/>
    <col min="6735" max="6912" width="9" style="3"/>
    <col min="6913" max="6990" width="4.375" style="3" customWidth="1"/>
    <col min="6991" max="7168" width="9" style="3"/>
    <col min="7169" max="7246" width="4.375" style="3" customWidth="1"/>
    <col min="7247" max="7424" width="9" style="3"/>
    <col min="7425" max="7502" width="4.375" style="3" customWidth="1"/>
    <col min="7503" max="7680" width="9" style="3"/>
    <col min="7681" max="7758" width="4.375" style="3" customWidth="1"/>
    <col min="7759" max="7936" width="9" style="3"/>
    <col min="7937" max="8014" width="4.375" style="3" customWidth="1"/>
    <col min="8015" max="8192" width="9" style="3"/>
    <col min="8193" max="8270" width="4.375" style="3" customWidth="1"/>
    <col min="8271" max="8448" width="9" style="3"/>
    <col min="8449" max="8526" width="4.375" style="3" customWidth="1"/>
    <col min="8527" max="8704" width="9" style="3"/>
    <col min="8705" max="8782" width="4.375" style="3" customWidth="1"/>
    <col min="8783" max="8960" width="9" style="3"/>
    <col min="8961" max="9038" width="4.375" style="3" customWidth="1"/>
    <col min="9039" max="9216" width="9" style="3"/>
    <col min="9217" max="9294" width="4.375" style="3" customWidth="1"/>
    <col min="9295" max="9472" width="9" style="3"/>
    <col min="9473" max="9550" width="4.375" style="3" customWidth="1"/>
    <col min="9551" max="9728" width="9" style="3"/>
    <col min="9729" max="9806" width="4.375" style="3" customWidth="1"/>
    <col min="9807" max="9984" width="9" style="3"/>
    <col min="9985" max="10062" width="4.375" style="3" customWidth="1"/>
    <col min="10063" max="10240" width="9" style="3"/>
    <col min="10241" max="10318" width="4.375" style="3" customWidth="1"/>
    <col min="10319" max="10496" width="9" style="3"/>
    <col min="10497" max="10574" width="4.375" style="3" customWidth="1"/>
    <col min="10575" max="10752" width="9" style="3"/>
    <col min="10753" max="10830" width="4.375" style="3" customWidth="1"/>
    <col min="10831" max="11008" width="9" style="3"/>
    <col min="11009" max="11086" width="4.375" style="3" customWidth="1"/>
    <col min="11087" max="11264" width="9" style="3"/>
    <col min="11265" max="11342" width="4.375" style="3" customWidth="1"/>
    <col min="11343" max="11520" width="9" style="3"/>
    <col min="11521" max="11598" width="4.375" style="3" customWidth="1"/>
    <col min="11599" max="11776" width="9" style="3"/>
    <col min="11777" max="11854" width="4.375" style="3" customWidth="1"/>
    <col min="11855" max="12032" width="9" style="3"/>
    <col min="12033" max="12110" width="4.375" style="3" customWidth="1"/>
    <col min="12111" max="12288" width="9" style="3"/>
    <col min="12289" max="12366" width="4.375" style="3" customWidth="1"/>
    <col min="12367" max="12544" width="9" style="3"/>
    <col min="12545" max="12622" width="4.375" style="3" customWidth="1"/>
    <col min="12623" max="12800" width="9" style="3"/>
    <col min="12801" max="12878" width="4.375" style="3" customWidth="1"/>
    <col min="12879" max="13056" width="9" style="3"/>
    <col min="13057" max="13134" width="4.375" style="3" customWidth="1"/>
    <col min="13135" max="13312" width="9" style="3"/>
    <col min="13313" max="13390" width="4.375" style="3" customWidth="1"/>
    <col min="13391" max="13568" width="9" style="3"/>
    <col min="13569" max="13646" width="4.375" style="3" customWidth="1"/>
    <col min="13647" max="13824" width="9" style="3"/>
    <col min="13825" max="13902" width="4.375" style="3" customWidth="1"/>
    <col min="13903" max="14080" width="9" style="3"/>
    <col min="14081" max="14158" width="4.375" style="3" customWidth="1"/>
    <col min="14159" max="14336" width="9" style="3"/>
    <col min="14337" max="14414" width="4.375" style="3" customWidth="1"/>
    <col min="14415" max="14592" width="9" style="3"/>
    <col min="14593" max="14670" width="4.375" style="3" customWidth="1"/>
    <col min="14671" max="14848" width="9" style="3"/>
    <col min="14849" max="14926" width="4.375" style="3" customWidth="1"/>
    <col min="14927" max="15104" width="9" style="3"/>
    <col min="15105" max="15182" width="4.375" style="3" customWidth="1"/>
    <col min="15183" max="15360" width="9" style="3"/>
    <col min="15361" max="15438" width="4.375" style="3" customWidth="1"/>
    <col min="15439" max="15616" width="9" style="3"/>
    <col min="15617" max="15694" width="4.375" style="3" customWidth="1"/>
    <col min="15695" max="15872" width="9" style="3"/>
    <col min="15873" max="15950" width="4.375" style="3" customWidth="1"/>
    <col min="15951" max="16128" width="9" style="3"/>
    <col min="16129" max="16206" width="4.375" style="3" customWidth="1"/>
    <col min="16207" max="16384" width="9" style="3"/>
  </cols>
  <sheetData>
    <row r="1" spans="1:53" ht="18.75" customHeight="1" x14ac:dyDescent="0.4">
      <c r="A1" s="93" t="s">
        <v>1049</v>
      </c>
      <c r="B1" s="10"/>
    </row>
    <row r="2" spans="1:53" ht="18.75" customHeight="1" thickBot="1" x14ac:dyDescent="0.45">
      <c r="A2" s="54" t="s">
        <v>441</v>
      </c>
      <c r="X2" s="149"/>
      <c r="Z2" s="149"/>
      <c r="BA2" s="23"/>
    </row>
    <row r="3" spans="1:53" ht="18.75" customHeight="1" x14ac:dyDescent="0.4">
      <c r="A3" s="1507" t="s">
        <v>442</v>
      </c>
      <c r="B3" s="789"/>
      <c r="C3" s="829" t="s">
        <v>443</v>
      </c>
      <c r="D3" s="1603"/>
      <c r="E3" s="830"/>
      <c r="F3" s="742" t="s">
        <v>444</v>
      </c>
      <c r="G3" s="743"/>
      <c r="H3" s="789"/>
      <c r="I3" s="829" t="s">
        <v>445</v>
      </c>
      <c r="J3" s="1603"/>
      <c r="K3" s="830"/>
      <c r="L3" s="829" t="s">
        <v>446</v>
      </c>
      <c r="M3" s="1603"/>
      <c r="N3" s="830"/>
      <c r="O3" s="829" t="s">
        <v>447</v>
      </c>
      <c r="P3" s="1603"/>
      <c r="Q3" s="830"/>
      <c r="R3" s="829" t="s">
        <v>448</v>
      </c>
      <c r="S3" s="1603"/>
      <c r="T3" s="830"/>
      <c r="U3" s="829" t="s">
        <v>449</v>
      </c>
      <c r="V3" s="1603"/>
      <c r="W3" s="830"/>
      <c r="X3" s="742" t="s">
        <v>57</v>
      </c>
      <c r="Y3" s="743"/>
      <c r="Z3" s="743"/>
      <c r="AA3" s="742" t="s">
        <v>450</v>
      </c>
      <c r="AB3" s="743"/>
      <c r="AC3" s="744"/>
      <c r="AD3" s="157"/>
      <c r="AE3" s="157"/>
      <c r="AF3" s="157"/>
      <c r="AG3" s="157"/>
      <c r="AH3" s="157"/>
      <c r="AI3" s="157"/>
      <c r="AJ3" s="157"/>
      <c r="AK3" s="157"/>
      <c r="AL3" s="157"/>
      <c r="AM3" s="157"/>
      <c r="AN3" s="157"/>
      <c r="AO3" s="157"/>
      <c r="AP3" s="157"/>
      <c r="AQ3" s="157"/>
      <c r="AR3" s="157"/>
      <c r="AS3" s="157"/>
      <c r="AT3" s="157"/>
      <c r="AU3" s="157"/>
      <c r="AV3" s="157"/>
      <c r="AW3" s="157"/>
      <c r="AX3" s="141"/>
      <c r="AY3" s="19"/>
      <c r="AZ3" s="19"/>
      <c r="BA3" s="19"/>
    </row>
    <row r="4" spans="1:53" ht="18.75" customHeight="1" x14ac:dyDescent="0.4">
      <c r="A4" s="711"/>
      <c r="B4" s="713"/>
      <c r="C4" s="831"/>
      <c r="D4" s="1014"/>
      <c r="E4" s="832"/>
      <c r="F4" s="815"/>
      <c r="G4" s="712"/>
      <c r="H4" s="713"/>
      <c r="I4" s="831"/>
      <c r="J4" s="1014"/>
      <c r="K4" s="832"/>
      <c r="L4" s="831"/>
      <c r="M4" s="1014"/>
      <c r="N4" s="832"/>
      <c r="O4" s="831"/>
      <c r="P4" s="1014"/>
      <c r="Q4" s="832"/>
      <c r="R4" s="831"/>
      <c r="S4" s="1014"/>
      <c r="T4" s="832"/>
      <c r="U4" s="831"/>
      <c r="V4" s="1014"/>
      <c r="W4" s="832"/>
      <c r="X4" s="815"/>
      <c r="Y4" s="712"/>
      <c r="Z4" s="712"/>
      <c r="AA4" s="815"/>
      <c r="AB4" s="712"/>
      <c r="AC4" s="838"/>
      <c r="AD4" s="157"/>
      <c r="AE4" s="157"/>
      <c r="AF4" s="157"/>
      <c r="AG4" s="157"/>
      <c r="AH4" s="157"/>
      <c r="AI4" s="157"/>
      <c r="AJ4" s="157"/>
      <c r="AK4" s="157"/>
      <c r="AL4" s="157"/>
      <c r="AM4" s="157"/>
      <c r="AN4" s="157"/>
      <c r="AO4" s="157"/>
      <c r="AP4" s="157"/>
      <c r="AQ4" s="157"/>
      <c r="AR4" s="157"/>
      <c r="AS4" s="157"/>
      <c r="AT4" s="157"/>
      <c r="AU4" s="157"/>
      <c r="AV4" s="157"/>
      <c r="AW4" s="157"/>
      <c r="AX4" s="141"/>
      <c r="AY4" s="19"/>
      <c r="AZ4" s="19"/>
      <c r="BA4" s="19"/>
    </row>
    <row r="5" spans="1:53" ht="18.75" customHeight="1" x14ac:dyDescent="0.4">
      <c r="A5" s="825"/>
      <c r="B5" s="770"/>
      <c r="C5" s="833"/>
      <c r="D5" s="720"/>
      <c r="E5" s="721"/>
      <c r="F5" s="769"/>
      <c r="G5" s="767"/>
      <c r="H5" s="770"/>
      <c r="I5" s="833"/>
      <c r="J5" s="720"/>
      <c r="K5" s="721"/>
      <c r="L5" s="833"/>
      <c r="M5" s="720"/>
      <c r="N5" s="721"/>
      <c r="O5" s="833"/>
      <c r="P5" s="720"/>
      <c r="Q5" s="721"/>
      <c r="R5" s="833"/>
      <c r="S5" s="720"/>
      <c r="T5" s="721"/>
      <c r="U5" s="833"/>
      <c r="V5" s="720"/>
      <c r="W5" s="721"/>
      <c r="X5" s="815"/>
      <c r="Y5" s="712"/>
      <c r="Z5" s="712"/>
      <c r="AA5" s="769"/>
      <c r="AB5" s="767"/>
      <c r="AC5" s="768"/>
      <c r="AD5" s="157"/>
      <c r="AE5" s="157"/>
      <c r="AF5" s="157"/>
      <c r="AG5" s="157"/>
      <c r="AH5" s="157"/>
      <c r="AI5" s="157"/>
      <c r="AJ5" s="157"/>
      <c r="AK5" s="157"/>
      <c r="AL5" s="157"/>
      <c r="AM5" s="157"/>
      <c r="AN5" s="157"/>
      <c r="AO5" s="157"/>
      <c r="AP5" s="157"/>
      <c r="AQ5" s="157"/>
      <c r="AR5" s="157"/>
      <c r="AS5" s="157"/>
      <c r="AT5" s="157"/>
      <c r="AU5" s="157"/>
      <c r="AV5" s="157"/>
      <c r="AW5" s="157"/>
      <c r="AX5" s="141"/>
      <c r="AY5" s="19"/>
      <c r="AZ5" s="19"/>
      <c r="BA5" s="19"/>
    </row>
    <row r="6" spans="1:53" ht="18.75" customHeight="1" x14ac:dyDescent="0.4">
      <c r="A6" s="725" t="s">
        <v>451</v>
      </c>
      <c r="B6" s="727"/>
      <c r="C6" s="817"/>
      <c r="D6" s="722"/>
      <c r="E6" s="61" t="s">
        <v>19</v>
      </c>
      <c r="F6" s="817"/>
      <c r="G6" s="722"/>
      <c r="H6" s="61" t="s">
        <v>19</v>
      </c>
      <c r="I6" s="817"/>
      <c r="J6" s="722"/>
      <c r="K6" s="61" t="s">
        <v>19</v>
      </c>
      <c r="L6" s="817"/>
      <c r="M6" s="722"/>
      <c r="N6" s="61" t="s">
        <v>19</v>
      </c>
      <c r="O6" s="817"/>
      <c r="P6" s="722"/>
      <c r="Q6" s="61" t="s">
        <v>19</v>
      </c>
      <c r="R6" s="817"/>
      <c r="S6" s="722"/>
      <c r="T6" s="61" t="s">
        <v>19</v>
      </c>
      <c r="U6" s="817"/>
      <c r="V6" s="722"/>
      <c r="W6" s="61" t="s">
        <v>19</v>
      </c>
      <c r="X6" s="798" t="str">
        <f>IF((SUM(D6+G6+J6+M6+P6+S6+V6)=0),"",SUM(D6+G6+J6+M6+P6+S6+V6))</f>
        <v/>
      </c>
      <c r="Y6" s="726"/>
      <c r="Z6" s="61" t="s">
        <v>19</v>
      </c>
      <c r="AA6" s="722"/>
      <c r="AB6" s="722"/>
      <c r="AC6" s="808" t="s">
        <v>452</v>
      </c>
      <c r="AE6" s="148"/>
      <c r="AH6" s="148"/>
      <c r="AK6" s="148"/>
      <c r="AN6" s="148"/>
      <c r="AQ6" s="148"/>
      <c r="AT6" s="148"/>
      <c r="AW6" s="148"/>
      <c r="AZ6" s="287"/>
    </row>
    <row r="7" spans="1:53" ht="18.75" customHeight="1" x14ac:dyDescent="0.4">
      <c r="A7" s="825"/>
      <c r="B7" s="770"/>
      <c r="C7" s="46" t="s">
        <v>102</v>
      </c>
      <c r="D7" s="45"/>
      <c r="E7" s="44" t="s">
        <v>453</v>
      </c>
      <c r="F7" s="46" t="s">
        <v>102</v>
      </c>
      <c r="G7" s="45"/>
      <c r="H7" s="44" t="s">
        <v>453</v>
      </c>
      <c r="I7" s="46" t="s">
        <v>102</v>
      </c>
      <c r="J7" s="45"/>
      <c r="K7" s="44" t="s">
        <v>453</v>
      </c>
      <c r="L7" s="46" t="s">
        <v>102</v>
      </c>
      <c r="M7" s="45"/>
      <c r="N7" s="44" t="s">
        <v>453</v>
      </c>
      <c r="O7" s="46" t="s">
        <v>102</v>
      </c>
      <c r="P7" s="45"/>
      <c r="Q7" s="44" t="s">
        <v>453</v>
      </c>
      <c r="R7" s="46" t="s">
        <v>102</v>
      </c>
      <c r="S7" s="45"/>
      <c r="T7" s="44" t="s">
        <v>453</v>
      </c>
      <c r="U7" s="46" t="s">
        <v>102</v>
      </c>
      <c r="V7" s="45"/>
      <c r="W7" s="44" t="s">
        <v>453</v>
      </c>
      <c r="X7" s="46" t="s">
        <v>102</v>
      </c>
      <c r="Y7" s="330" t="str">
        <f>IF((SUM(D7+G7+J7+M7+P7+S7+V7)=0),"",SUM(D7+G7+J7+M7+P7+S7+V7))</f>
        <v/>
      </c>
      <c r="Z7" s="87" t="s">
        <v>453</v>
      </c>
      <c r="AA7" s="683"/>
      <c r="AB7" s="683"/>
      <c r="AC7" s="768"/>
      <c r="AE7" s="148"/>
      <c r="AH7" s="148"/>
      <c r="AK7" s="148"/>
      <c r="AN7" s="148"/>
      <c r="AQ7" s="148"/>
      <c r="AT7" s="148"/>
      <c r="AW7" s="148"/>
      <c r="AZ7" s="287"/>
    </row>
    <row r="8" spans="1:53" ht="18.75" customHeight="1" x14ac:dyDescent="0.4">
      <c r="A8" s="725" t="s">
        <v>454</v>
      </c>
      <c r="B8" s="727"/>
      <c r="C8" s="817"/>
      <c r="D8" s="722"/>
      <c r="E8" s="61" t="s">
        <v>19</v>
      </c>
      <c r="F8" s="817"/>
      <c r="G8" s="722"/>
      <c r="H8" s="61" t="s">
        <v>19</v>
      </c>
      <c r="I8" s="817"/>
      <c r="J8" s="722"/>
      <c r="K8" s="61" t="s">
        <v>19</v>
      </c>
      <c r="L8" s="817"/>
      <c r="M8" s="722"/>
      <c r="N8" s="61" t="s">
        <v>19</v>
      </c>
      <c r="O8" s="817"/>
      <c r="P8" s="722"/>
      <c r="Q8" s="61" t="s">
        <v>19</v>
      </c>
      <c r="R8" s="817"/>
      <c r="S8" s="722"/>
      <c r="T8" s="61" t="s">
        <v>19</v>
      </c>
      <c r="U8" s="817"/>
      <c r="V8" s="722"/>
      <c r="W8" s="61" t="s">
        <v>19</v>
      </c>
      <c r="X8" s="798" t="str">
        <f>IF((SUM(D8+G8+J8+M8+P8+S8+V8)=0),"",SUM(D8+G8+J8+M8+P8+S8+V8))</f>
        <v/>
      </c>
      <c r="Y8" s="726"/>
      <c r="Z8" s="56" t="s">
        <v>19</v>
      </c>
      <c r="AA8" s="817"/>
      <c r="AB8" s="722"/>
      <c r="AC8" s="808" t="s">
        <v>452</v>
      </c>
      <c r="AE8" s="148"/>
      <c r="AH8" s="148"/>
      <c r="AK8" s="148"/>
      <c r="AN8" s="148"/>
      <c r="AQ8" s="148"/>
      <c r="AT8" s="148"/>
      <c r="AW8" s="148"/>
      <c r="AZ8" s="287"/>
    </row>
    <row r="9" spans="1:53" ht="18.75" customHeight="1" thickBot="1" x14ac:dyDescent="0.45">
      <c r="A9" s="672"/>
      <c r="B9" s="674"/>
      <c r="C9" s="90" t="s">
        <v>102</v>
      </c>
      <c r="D9" s="52"/>
      <c r="E9" s="65" t="s">
        <v>453</v>
      </c>
      <c r="F9" s="90" t="s">
        <v>102</v>
      </c>
      <c r="G9" s="52"/>
      <c r="H9" s="65" t="s">
        <v>453</v>
      </c>
      <c r="I9" s="90" t="s">
        <v>102</v>
      </c>
      <c r="J9" s="52"/>
      <c r="K9" s="65" t="s">
        <v>453</v>
      </c>
      <c r="L9" s="90" t="s">
        <v>102</v>
      </c>
      <c r="M9" s="52"/>
      <c r="N9" s="65" t="s">
        <v>453</v>
      </c>
      <c r="O9" s="90" t="s">
        <v>102</v>
      </c>
      <c r="P9" s="52"/>
      <c r="Q9" s="65" t="s">
        <v>453</v>
      </c>
      <c r="R9" s="90" t="s">
        <v>102</v>
      </c>
      <c r="S9" s="52"/>
      <c r="T9" s="65" t="s">
        <v>453</v>
      </c>
      <c r="U9" s="90" t="s">
        <v>102</v>
      </c>
      <c r="V9" s="52"/>
      <c r="W9" s="65" t="s">
        <v>453</v>
      </c>
      <c r="X9" s="90" t="s">
        <v>102</v>
      </c>
      <c r="Y9" s="331" t="str">
        <f>IF((SUM(D9+G9+J9+M9+P9+S9+V9)=0),"",SUM(D9+G9+J9+M9+P9+S9+V9))</f>
        <v/>
      </c>
      <c r="Z9" s="65" t="s">
        <v>453</v>
      </c>
      <c r="AA9" s="901"/>
      <c r="AB9" s="715"/>
      <c r="AC9" s="1498"/>
      <c r="AE9" s="148"/>
      <c r="AH9" s="148"/>
      <c r="AK9" s="148"/>
      <c r="AN9" s="148"/>
      <c r="AQ9" s="148"/>
      <c r="AT9" s="148"/>
      <c r="AW9" s="148"/>
      <c r="AZ9" s="287"/>
    </row>
    <row r="10" spans="1:53" ht="18.75" customHeight="1" x14ac:dyDescent="0.4">
      <c r="A10" s="92" t="s">
        <v>97</v>
      </c>
      <c r="B10" s="54" t="s">
        <v>472</v>
      </c>
      <c r="X10" s="149"/>
    </row>
    <row r="11" spans="1:53" ht="18.75" customHeight="1" x14ac:dyDescent="0.4">
      <c r="X11" s="149"/>
    </row>
    <row r="12" spans="1:53" ht="18.75" customHeight="1" thickBot="1" x14ac:dyDescent="0.45">
      <c r="A12" s="54" t="s">
        <v>455</v>
      </c>
    </row>
    <row r="13" spans="1:53" ht="18.75" customHeight="1" x14ac:dyDescent="0.4">
      <c r="A13" s="1604"/>
      <c r="B13" s="1608"/>
      <c r="C13" s="772" t="s">
        <v>456</v>
      </c>
      <c r="D13" s="772"/>
      <c r="E13" s="772"/>
      <c r="F13" s="772"/>
      <c r="G13" s="772"/>
      <c r="H13" s="772"/>
      <c r="I13" s="772" t="s">
        <v>457</v>
      </c>
      <c r="J13" s="772"/>
      <c r="K13" s="772"/>
      <c r="L13" s="772"/>
      <c r="M13" s="772"/>
      <c r="N13" s="772"/>
      <c r="O13" s="772" t="s">
        <v>458</v>
      </c>
      <c r="P13" s="772"/>
      <c r="Q13" s="772"/>
      <c r="R13" s="772"/>
      <c r="S13" s="772"/>
      <c r="T13" s="772"/>
      <c r="U13" s="772" t="s">
        <v>459</v>
      </c>
      <c r="V13" s="772"/>
      <c r="W13" s="772"/>
      <c r="X13" s="772"/>
      <c r="Y13" s="772"/>
      <c r="Z13" s="772"/>
      <c r="AA13" s="772" t="s">
        <v>460</v>
      </c>
      <c r="AB13" s="772"/>
      <c r="AC13" s="772"/>
      <c r="AD13" s="772"/>
      <c r="AE13" s="772"/>
      <c r="AF13" s="772"/>
      <c r="AG13" s="772" t="s">
        <v>461</v>
      </c>
      <c r="AH13" s="772"/>
      <c r="AI13" s="772"/>
      <c r="AJ13" s="772"/>
      <c r="AK13" s="772"/>
      <c r="AL13" s="772"/>
      <c r="AM13" s="772" t="s">
        <v>57</v>
      </c>
      <c r="AN13" s="772"/>
      <c r="AO13" s="772"/>
      <c r="AP13" s="772"/>
      <c r="AQ13" s="772"/>
      <c r="AR13" s="858"/>
    </row>
    <row r="14" spans="1:53" ht="18.75" customHeight="1" x14ac:dyDescent="0.4">
      <c r="A14" s="1606"/>
      <c r="B14" s="1609"/>
      <c r="C14" s="816" t="s">
        <v>462</v>
      </c>
      <c r="D14" s="816"/>
      <c r="E14" s="816"/>
      <c r="F14" s="755" t="s">
        <v>463</v>
      </c>
      <c r="G14" s="755"/>
      <c r="H14" s="755"/>
      <c r="I14" s="755" t="s">
        <v>462</v>
      </c>
      <c r="J14" s="755"/>
      <c r="K14" s="755"/>
      <c r="L14" s="755" t="s">
        <v>463</v>
      </c>
      <c r="M14" s="755"/>
      <c r="N14" s="755"/>
      <c r="O14" s="755" t="s">
        <v>462</v>
      </c>
      <c r="P14" s="755"/>
      <c r="Q14" s="755"/>
      <c r="R14" s="755" t="s">
        <v>463</v>
      </c>
      <c r="S14" s="755"/>
      <c r="T14" s="755"/>
      <c r="U14" s="755" t="s">
        <v>462</v>
      </c>
      <c r="V14" s="755"/>
      <c r="W14" s="755"/>
      <c r="X14" s="755" t="s">
        <v>463</v>
      </c>
      <c r="Y14" s="755"/>
      <c r="Z14" s="755"/>
      <c r="AA14" s="755" t="s">
        <v>451</v>
      </c>
      <c r="AB14" s="755"/>
      <c r="AC14" s="755"/>
      <c r="AD14" s="755" t="s">
        <v>463</v>
      </c>
      <c r="AE14" s="755"/>
      <c r="AF14" s="755"/>
      <c r="AG14" s="755" t="s">
        <v>451</v>
      </c>
      <c r="AH14" s="755"/>
      <c r="AI14" s="755"/>
      <c r="AJ14" s="755" t="s">
        <v>463</v>
      </c>
      <c r="AK14" s="755"/>
      <c r="AL14" s="755"/>
      <c r="AM14" s="816" t="s">
        <v>451</v>
      </c>
      <c r="AN14" s="816"/>
      <c r="AO14" s="816"/>
      <c r="AP14" s="755" t="s">
        <v>463</v>
      </c>
      <c r="AQ14" s="755"/>
      <c r="AR14" s="859"/>
    </row>
    <row r="15" spans="1:53" ht="18.75" customHeight="1" x14ac:dyDescent="0.4">
      <c r="A15" s="754" t="s">
        <v>473</v>
      </c>
      <c r="B15" s="755"/>
      <c r="C15" s="805"/>
      <c r="D15" s="900"/>
      <c r="E15" s="1597" t="s">
        <v>19</v>
      </c>
      <c r="F15" s="805"/>
      <c r="G15" s="900"/>
      <c r="H15" s="1597" t="s">
        <v>19</v>
      </c>
      <c r="I15" s="805"/>
      <c r="J15" s="900"/>
      <c r="K15" s="1597" t="s">
        <v>19</v>
      </c>
      <c r="L15" s="805"/>
      <c r="M15" s="900"/>
      <c r="N15" s="1597" t="s">
        <v>19</v>
      </c>
      <c r="O15" s="805"/>
      <c r="P15" s="900"/>
      <c r="Q15" s="1597" t="s">
        <v>19</v>
      </c>
      <c r="R15" s="805"/>
      <c r="S15" s="900"/>
      <c r="T15" s="1597" t="s">
        <v>19</v>
      </c>
      <c r="U15" s="805"/>
      <c r="V15" s="900"/>
      <c r="W15" s="1597" t="s">
        <v>19</v>
      </c>
      <c r="X15" s="805"/>
      <c r="Y15" s="900"/>
      <c r="Z15" s="1597" t="s">
        <v>19</v>
      </c>
      <c r="AA15" s="805"/>
      <c r="AB15" s="900"/>
      <c r="AC15" s="1597" t="s">
        <v>19</v>
      </c>
      <c r="AD15" s="805"/>
      <c r="AE15" s="900"/>
      <c r="AF15" s="1597" t="s">
        <v>19</v>
      </c>
      <c r="AG15" s="805"/>
      <c r="AH15" s="900"/>
      <c r="AI15" s="1597" t="s">
        <v>19</v>
      </c>
      <c r="AJ15" s="805"/>
      <c r="AK15" s="900"/>
      <c r="AL15" s="1610" t="s">
        <v>19</v>
      </c>
      <c r="AM15" s="798" t="str">
        <f>IF(SUM(C15,I15,O15,U15,AA15,AG15)=0,"",SUM(C15,I15,O15,U15,AA15,AG15))</f>
        <v/>
      </c>
      <c r="AN15" s="726"/>
      <c r="AO15" s="727" t="s">
        <v>19</v>
      </c>
      <c r="AP15" s="798" t="str">
        <f>IF(SUM(F15,L15,R15,X15,AD15,AJ15)=0,"",SUM(F15,L15,R15,X15,AD15,AJ15))</f>
        <v/>
      </c>
      <c r="AQ15" s="726"/>
      <c r="AR15" s="808" t="s">
        <v>19</v>
      </c>
    </row>
    <row r="16" spans="1:53" ht="18.75" customHeight="1" x14ac:dyDescent="0.4">
      <c r="A16" s="754"/>
      <c r="B16" s="755"/>
      <c r="C16" s="684"/>
      <c r="D16" s="685"/>
      <c r="E16" s="1599"/>
      <c r="F16" s="684"/>
      <c r="G16" s="685"/>
      <c r="H16" s="1599"/>
      <c r="I16" s="684"/>
      <c r="J16" s="685"/>
      <c r="K16" s="1599"/>
      <c r="L16" s="684"/>
      <c r="M16" s="685"/>
      <c r="N16" s="1599"/>
      <c r="O16" s="684"/>
      <c r="P16" s="685"/>
      <c r="Q16" s="1599"/>
      <c r="R16" s="684"/>
      <c r="S16" s="685"/>
      <c r="T16" s="1599"/>
      <c r="U16" s="684"/>
      <c r="V16" s="685"/>
      <c r="W16" s="1599"/>
      <c r="X16" s="684"/>
      <c r="Y16" s="685"/>
      <c r="Z16" s="1599"/>
      <c r="AA16" s="684"/>
      <c r="AB16" s="685"/>
      <c r="AC16" s="1599"/>
      <c r="AD16" s="684"/>
      <c r="AE16" s="685"/>
      <c r="AF16" s="1599"/>
      <c r="AG16" s="684"/>
      <c r="AH16" s="685"/>
      <c r="AI16" s="1599"/>
      <c r="AJ16" s="684"/>
      <c r="AK16" s="685"/>
      <c r="AL16" s="1611"/>
      <c r="AM16" s="769"/>
      <c r="AN16" s="767"/>
      <c r="AO16" s="770"/>
      <c r="AP16" s="769"/>
      <c r="AQ16" s="767"/>
      <c r="AR16" s="768"/>
    </row>
    <row r="17" spans="1:44" ht="18.75" customHeight="1" x14ac:dyDescent="0.4">
      <c r="A17" s="754" t="s">
        <v>474</v>
      </c>
      <c r="B17" s="755"/>
      <c r="C17" s="805"/>
      <c r="D17" s="900"/>
      <c r="E17" s="1597" t="s">
        <v>19</v>
      </c>
      <c r="F17" s="805"/>
      <c r="G17" s="900"/>
      <c r="H17" s="1597" t="s">
        <v>19</v>
      </c>
      <c r="I17" s="805"/>
      <c r="J17" s="900"/>
      <c r="K17" s="1597" t="s">
        <v>19</v>
      </c>
      <c r="L17" s="805"/>
      <c r="M17" s="900"/>
      <c r="N17" s="1597" t="s">
        <v>19</v>
      </c>
      <c r="O17" s="805"/>
      <c r="P17" s="900"/>
      <c r="Q17" s="1597" t="s">
        <v>19</v>
      </c>
      <c r="R17" s="805"/>
      <c r="S17" s="900"/>
      <c r="T17" s="1597" t="s">
        <v>19</v>
      </c>
      <c r="U17" s="805"/>
      <c r="V17" s="900"/>
      <c r="W17" s="1597" t="s">
        <v>19</v>
      </c>
      <c r="X17" s="805"/>
      <c r="Y17" s="900"/>
      <c r="Z17" s="1597" t="s">
        <v>19</v>
      </c>
      <c r="AA17" s="805"/>
      <c r="AB17" s="900"/>
      <c r="AC17" s="1597" t="s">
        <v>19</v>
      </c>
      <c r="AD17" s="805"/>
      <c r="AE17" s="900"/>
      <c r="AF17" s="1597" t="s">
        <v>19</v>
      </c>
      <c r="AG17" s="805"/>
      <c r="AH17" s="900"/>
      <c r="AI17" s="1597" t="s">
        <v>19</v>
      </c>
      <c r="AJ17" s="805"/>
      <c r="AK17" s="900"/>
      <c r="AL17" s="1597" t="s">
        <v>19</v>
      </c>
      <c r="AM17" s="798" t="str">
        <f>IF(SUM(C17,I17,O17,U17,AA17,AG17)=0,"",SUM(C17,I17,O17,U17,AA17,AG17))</f>
        <v/>
      </c>
      <c r="AN17" s="726"/>
      <c r="AO17" s="727" t="s">
        <v>19</v>
      </c>
      <c r="AP17" s="798" t="str">
        <f>IF(SUM(F17,L17,R17,X17,AD17,AJ17)=0,"",SUM(F17,L17,R17,X17,AD17,AJ17))</f>
        <v/>
      </c>
      <c r="AQ17" s="726"/>
      <c r="AR17" s="808" t="s">
        <v>19</v>
      </c>
    </row>
    <row r="18" spans="1:44" ht="18.75" customHeight="1" x14ac:dyDescent="0.4">
      <c r="A18" s="754"/>
      <c r="B18" s="755"/>
      <c r="C18" s="684"/>
      <c r="D18" s="685"/>
      <c r="E18" s="1599"/>
      <c r="F18" s="684"/>
      <c r="G18" s="685"/>
      <c r="H18" s="1599"/>
      <c r="I18" s="684"/>
      <c r="J18" s="685"/>
      <c r="K18" s="1599"/>
      <c r="L18" s="684"/>
      <c r="M18" s="685"/>
      <c r="N18" s="1599"/>
      <c r="O18" s="684"/>
      <c r="P18" s="685"/>
      <c r="Q18" s="1599"/>
      <c r="R18" s="684"/>
      <c r="S18" s="685"/>
      <c r="T18" s="1599"/>
      <c r="U18" s="684"/>
      <c r="V18" s="685"/>
      <c r="W18" s="1599"/>
      <c r="X18" s="684"/>
      <c r="Y18" s="685"/>
      <c r="Z18" s="1599"/>
      <c r="AA18" s="684"/>
      <c r="AB18" s="685"/>
      <c r="AC18" s="1599"/>
      <c r="AD18" s="684"/>
      <c r="AE18" s="685"/>
      <c r="AF18" s="1599"/>
      <c r="AG18" s="684"/>
      <c r="AH18" s="685"/>
      <c r="AI18" s="1599"/>
      <c r="AJ18" s="684"/>
      <c r="AK18" s="685"/>
      <c r="AL18" s="1599"/>
      <c r="AM18" s="769"/>
      <c r="AN18" s="767"/>
      <c r="AO18" s="770"/>
      <c r="AP18" s="769"/>
      <c r="AQ18" s="767"/>
      <c r="AR18" s="768"/>
    </row>
    <row r="19" spans="1:44" ht="18.75" customHeight="1" x14ac:dyDescent="0.4">
      <c r="A19" s="754" t="s">
        <v>475</v>
      </c>
      <c r="B19" s="755"/>
      <c r="C19" s="805"/>
      <c r="D19" s="900"/>
      <c r="E19" s="1597" t="s">
        <v>19</v>
      </c>
      <c r="F19" s="805"/>
      <c r="G19" s="900"/>
      <c r="H19" s="1597" t="s">
        <v>19</v>
      </c>
      <c r="I19" s="805"/>
      <c r="J19" s="900"/>
      <c r="K19" s="1597" t="s">
        <v>19</v>
      </c>
      <c r="L19" s="805"/>
      <c r="M19" s="900"/>
      <c r="N19" s="1597" t="s">
        <v>19</v>
      </c>
      <c r="O19" s="805"/>
      <c r="P19" s="900"/>
      <c r="Q19" s="1597" t="s">
        <v>19</v>
      </c>
      <c r="R19" s="805"/>
      <c r="S19" s="900"/>
      <c r="T19" s="1597" t="s">
        <v>19</v>
      </c>
      <c r="U19" s="805"/>
      <c r="V19" s="900"/>
      <c r="W19" s="1597" t="s">
        <v>19</v>
      </c>
      <c r="X19" s="805"/>
      <c r="Y19" s="900"/>
      <c r="Z19" s="1597" t="s">
        <v>19</v>
      </c>
      <c r="AA19" s="805"/>
      <c r="AB19" s="900"/>
      <c r="AC19" s="1597" t="s">
        <v>19</v>
      </c>
      <c r="AD19" s="805"/>
      <c r="AE19" s="900"/>
      <c r="AF19" s="1597" t="s">
        <v>19</v>
      </c>
      <c r="AG19" s="805"/>
      <c r="AH19" s="900"/>
      <c r="AI19" s="1597" t="s">
        <v>19</v>
      </c>
      <c r="AJ19" s="805"/>
      <c r="AK19" s="900"/>
      <c r="AL19" s="1597" t="s">
        <v>19</v>
      </c>
      <c r="AM19" s="798" t="str">
        <f>IF(SUM(C19,I19,O19,U19,AA19,AG19)=0,"",SUM(C19,I19,O19,U19,AA19,AG19))</f>
        <v/>
      </c>
      <c r="AN19" s="726"/>
      <c r="AO19" s="727" t="s">
        <v>19</v>
      </c>
      <c r="AP19" s="798" t="str">
        <f>IF(SUM(F19,L19,R19,X19,AD19,AJ19)=0,"",SUM(F19,L19,R19,X19,AD19,AJ19))</f>
        <v/>
      </c>
      <c r="AQ19" s="726"/>
      <c r="AR19" s="808" t="s">
        <v>19</v>
      </c>
    </row>
    <row r="20" spans="1:44" ht="18.75" customHeight="1" x14ac:dyDescent="0.4">
      <c r="A20" s="754"/>
      <c r="B20" s="755"/>
      <c r="C20" s="684"/>
      <c r="D20" s="685"/>
      <c r="E20" s="1599"/>
      <c r="F20" s="684"/>
      <c r="G20" s="685"/>
      <c r="H20" s="1599"/>
      <c r="I20" s="684"/>
      <c r="J20" s="685"/>
      <c r="K20" s="1599"/>
      <c r="L20" s="684"/>
      <c r="M20" s="685"/>
      <c r="N20" s="1599"/>
      <c r="O20" s="684"/>
      <c r="P20" s="685"/>
      <c r="Q20" s="1599"/>
      <c r="R20" s="684"/>
      <c r="S20" s="685"/>
      <c r="T20" s="1599"/>
      <c r="U20" s="684"/>
      <c r="V20" s="685"/>
      <c r="W20" s="1599"/>
      <c r="X20" s="684"/>
      <c r="Y20" s="685"/>
      <c r="Z20" s="1599"/>
      <c r="AA20" s="684"/>
      <c r="AB20" s="685"/>
      <c r="AC20" s="1599"/>
      <c r="AD20" s="684"/>
      <c r="AE20" s="685"/>
      <c r="AF20" s="1599"/>
      <c r="AG20" s="684"/>
      <c r="AH20" s="685"/>
      <c r="AI20" s="1599"/>
      <c r="AJ20" s="684"/>
      <c r="AK20" s="685"/>
      <c r="AL20" s="1599"/>
      <c r="AM20" s="769"/>
      <c r="AN20" s="767"/>
      <c r="AO20" s="770"/>
      <c r="AP20" s="769"/>
      <c r="AQ20" s="767"/>
      <c r="AR20" s="768"/>
    </row>
    <row r="21" spans="1:44" ht="18.75" customHeight="1" x14ac:dyDescent="0.4">
      <c r="A21" s="754" t="s">
        <v>476</v>
      </c>
      <c r="B21" s="755"/>
      <c r="C21" s="805"/>
      <c r="D21" s="900"/>
      <c r="E21" s="1597" t="s">
        <v>19</v>
      </c>
      <c r="F21" s="805"/>
      <c r="G21" s="900"/>
      <c r="H21" s="1597" t="s">
        <v>19</v>
      </c>
      <c r="I21" s="805"/>
      <c r="J21" s="900"/>
      <c r="K21" s="1597" t="s">
        <v>19</v>
      </c>
      <c r="L21" s="805"/>
      <c r="M21" s="900"/>
      <c r="N21" s="1597" t="s">
        <v>19</v>
      </c>
      <c r="O21" s="805"/>
      <c r="P21" s="900"/>
      <c r="Q21" s="1597" t="s">
        <v>19</v>
      </c>
      <c r="R21" s="805"/>
      <c r="S21" s="900"/>
      <c r="T21" s="1597" t="s">
        <v>19</v>
      </c>
      <c r="U21" s="805"/>
      <c r="V21" s="900"/>
      <c r="W21" s="1597" t="s">
        <v>19</v>
      </c>
      <c r="X21" s="805"/>
      <c r="Y21" s="900"/>
      <c r="Z21" s="1597" t="s">
        <v>19</v>
      </c>
      <c r="AA21" s="805"/>
      <c r="AB21" s="900"/>
      <c r="AC21" s="1597" t="s">
        <v>19</v>
      </c>
      <c r="AD21" s="805"/>
      <c r="AE21" s="900"/>
      <c r="AF21" s="1597" t="s">
        <v>19</v>
      </c>
      <c r="AG21" s="805"/>
      <c r="AH21" s="900"/>
      <c r="AI21" s="1597" t="s">
        <v>19</v>
      </c>
      <c r="AJ21" s="805"/>
      <c r="AK21" s="900"/>
      <c r="AL21" s="1597" t="s">
        <v>19</v>
      </c>
      <c r="AM21" s="798" t="str">
        <f>IF(SUM(C21,I21,O21,U21,AA21,AG21)=0,"",SUM(C21,I21,O21,U21,AA21,AG21))</f>
        <v/>
      </c>
      <c r="AN21" s="726"/>
      <c r="AO21" s="727" t="s">
        <v>19</v>
      </c>
      <c r="AP21" s="798" t="str">
        <f>IF(SUM(F21,L21,R21,X21,AD21,AJ21)=0,"",SUM(F21,L21,R21,X21,AD21,AJ21))</f>
        <v/>
      </c>
      <c r="AQ21" s="726"/>
      <c r="AR21" s="808" t="s">
        <v>19</v>
      </c>
    </row>
    <row r="22" spans="1:44" ht="18.75" customHeight="1" x14ac:dyDescent="0.4">
      <c r="A22" s="754"/>
      <c r="B22" s="755"/>
      <c r="C22" s="684"/>
      <c r="D22" s="685"/>
      <c r="E22" s="1599"/>
      <c r="F22" s="684"/>
      <c r="G22" s="685"/>
      <c r="H22" s="1599"/>
      <c r="I22" s="684"/>
      <c r="J22" s="685"/>
      <c r="K22" s="1599"/>
      <c r="L22" s="684"/>
      <c r="M22" s="685"/>
      <c r="N22" s="1599"/>
      <c r="O22" s="684"/>
      <c r="P22" s="685"/>
      <c r="Q22" s="1599"/>
      <c r="R22" s="684"/>
      <c r="S22" s="685"/>
      <c r="T22" s="1599"/>
      <c r="U22" s="684"/>
      <c r="V22" s="685"/>
      <c r="W22" s="1599"/>
      <c r="X22" s="684"/>
      <c r="Y22" s="685"/>
      <c r="Z22" s="1599"/>
      <c r="AA22" s="684"/>
      <c r="AB22" s="685"/>
      <c r="AC22" s="1599"/>
      <c r="AD22" s="684"/>
      <c r="AE22" s="685"/>
      <c r="AF22" s="1599"/>
      <c r="AG22" s="684"/>
      <c r="AH22" s="685"/>
      <c r="AI22" s="1599"/>
      <c r="AJ22" s="684"/>
      <c r="AK22" s="685"/>
      <c r="AL22" s="1599"/>
      <c r="AM22" s="769"/>
      <c r="AN22" s="767"/>
      <c r="AO22" s="770"/>
      <c r="AP22" s="769"/>
      <c r="AQ22" s="767"/>
      <c r="AR22" s="768"/>
    </row>
    <row r="23" spans="1:44" ht="18.75" customHeight="1" x14ac:dyDescent="0.4">
      <c r="A23" s="754" t="s">
        <v>477</v>
      </c>
      <c r="B23" s="755"/>
      <c r="C23" s="805"/>
      <c r="D23" s="900"/>
      <c r="E23" s="1597" t="s">
        <v>19</v>
      </c>
      <c r="F23" s="805"/>
      <c r="G23" s="900"/>
      <c r="H23" s="1597" t="s">
        <v>19</v>
      </c>
      <c r="I23" s="805"/>
      <c r="J23" s="900"/>
      <c r="K23" s="1597" t="s">
        <v>19</v>
      </c>
      <c r="L23" s="805"/>
      <c r="M23" s="900"/>
      <c r="N23" s="1597" t="s">
        <v>19</v>
      </c>
      <c r="O23" s="805"/>
      <c r="P23" s="900"/>
      <c r="Q23" s="1597" t="s">
        <v>19</v>
      </c>
      <c r="R23" s="805"/>
      <c r="S23" s="900"/>
      <c r="T23" s="1597" t="s">
        <v>19</v>
      </c>
      <c r="U23" s="805"/>
      <c r="V23" s="900"/>
      <c r="W23" s="1597" t="s">
        <v>19</v>
      </c>
      <c r="X23" s="805"/>
      <c r="Y23" s="900"/>
      <c r="Z23" s="1597" t="s">
        <v>19</v>
      </c>
      <c r="AA23" s="805"/>
      <c r="AB23" s="900"/>
      <c r="AC23" s="1597" t="s">
        <v>19</v>
      </c>
      <c r="AD23" s="805"/>
      <c r="AE23" s="900"/>
      <c r="AF23" s="1597" t="s">
        <v>19</v>
      </c>
      <c r="AG23" s="805"/>
      <c r="AH23" s="900"/>
      <c r="AI23" s="1597" t="s">
        <v>19</v>
      </c>
      <c r="AJ23" s="805"/>
      <c r="AK23" s="900"/>
      <c r="AL23" s="1597" t="s">
        <v>19</v>
      </c>
      <c r="AM23" s="798" t="str">
        <f>IF(SUM(C23,I23,O23,U23,AA23,AG23)=0,"",SUM(C23,I23,O23,U23,AA23,AG23))</f>
        <v/>
      </c>
      <c r="AN23" s="726"/>
      <c r="AO23" s="727" t="s">
        <v>19</v>
      </c>
      <c r="AP23" s="798" t="str">
        <f>IF(SUM(F23,L23,R23,X23,AD23,AJ23)=0,"",SUM(F23,L23,R23,X23,AD23,AJ23))</f>
        <v/>
      </c>
      <c r="AQ23" s="726"/>
      <c r="AR23" s="808" t="s">
        <v>19</v>
      </c>
    </row>
    <row r="24" spans="1:44" ht="18.75" customHeight="1" x14ac:dyDescent="0.4">
      <c r="A24" s="754"/>
      <c r="B24" s="755"/>
      <c r="C24" s="684"/>
      <c r="D24" s="685"/>
      <c r="E24" s="1599"/>
      <c r="F24" s="684"/>
      <c r="G24" s="685"/>
      <c r="H24" s="1599"/>
      <c r="I24" s="684"/>
      <c r="J24" s="685"/>
      <c r="K24" s="1599"/>
      <c r="L24" s="684"/>
      <c r="M24" s="685"/>
      <c r="N24" s="1599"/>
      <c r="O24" s="684"/>
      <c r="P24" s="685"/>
      <c r="Q24" s="1599"/>
      <c r="R24" s="684"/>
      <c r="S24" s="685"/>
      <c r="T24" s="1599"/>
      <c r="U24" s="684"/>
      <c r="V24" s="685"/>
      <c r="W24" s="1599"/>
      <c r="X24" s="684"/>
      <c r="Y24" s="685"/>
      <c r="Z24" s="1599"/>
      <c r="AA24" s="684"/>
      <c r="AB24" s="685"/>
      <c r="AC24" s="1599"/>
      <c r="AD24" s="684"/>
      <c r="AE24" s="685"/>
      <c r="AF24" s="1599"/>
      <c r="AG24" s="684"/>
      <c r="AH24" s="685"/>
      <c r="AI24" s="1599"/>
      <c r="AJ24" s="684"/>
      <c r="AK24" s="685"/>
      <c r="AL24" s="1599"/>
      <c r="AM24" s="769"/>
      <c r="AN24" s="767"/>
      <c r="AO24" s="770"/>
      <c r="AP24" s="769"/>
      <c r="AQ24" s="767"/>
      <c r="AR24" s="768"/>
    </row>
    <row r="25" spans="1:44" ht="18.75" customHeight="1" x14ac:dyDescent="0.4">
      <c r="A25" s="754" t="s">
        <v>478</v>
      </c>
      <c r="B25" s="755"/>
      <c r="C25" s="805"/>
      <c r="D25" s="900"/>
      <c r="E25" s="1597" t="s">
        <v>19</v>
      </c>
      <c r="F25" s="805"/>
      <c r="G25" s="900"/>
      <c r="H25" s="1597" t="s">
        <v>19</v>
      </c>
      <c r="I25" s="805"/>
      <c r="J25" s="900"/>
      <c r="K25" s="1597" t="s">
        <v>19</v>
      </c>
      <c r="L25" s="805"/>
      <c r="M25" s="900"/>
      <c r="N25" s="1597" t="s">
        <v>19</v>
      </c>
      <c r="O25" s="805"/>
      <c r="P25" s="900"/>
      <c r="Q25" s="1597" t="s">
        <v>19</v>
      </c>
      <c r="R25" s="805"/>
      <c r="S25" s="900"/>
      <c r="T25" s="1597" t="s">
        <v>19</v>
      </c>
      <c r="U25" s="805"/>
      <c r="V25" s="900"/>
      <c r="W25" s="1597" t="s">
        <v>19</v>
      </c>
      <c r="X25" s="805"/>
      <c r="Y25" s="900"/>
      <c r="Z25" s="1597" t="s">
        <v>19</v>
      </c>
      <c r="AA25" s="805"/>
      <c r="AB25" s="900"/>
      <c r="AC25" s="1597" t="s">
        <v>19</v>
      </c>
      <c r="AD25" s="805"/>
      <c r="AE25" s="900"/>
      <c r="AF25" s="1597" t="s">
        <v>19</v>
      </c>
      <c r="AG25" s="805"/>
      <c r="AH25" s="900"/>
      <c r="AI25" s="1597" t="s">
        <v>19</v>
      </c>
      <c r="AJ25" s="805"/>
      <c r="AK25" s="900"/>
      <c r="AL25" s="1597" t="s">
        <v>19</v>
      </c>
      <c r="AM25" s="798" t="str">
        <f>IF(SUM(C25,I25,O25,U25,AA25,AG25)=0,"",SUM(C25,I25,O25,U25,AA25,AG25))</f>
        <v/>
      </c>
      <c r="AN25" s="726"/>
      <c r="AO25" s="727" t="s">
        <v>19</v>
      </c>
      <c r="AP25" s="798" t="str">
        <f>IF(SUM(F25,L25,R25,X25,AD25,AJ25)=0,"",SUM(F25,L25,R25,X25,AD25,AJ25))</f>
        <v/>
      </c>
      <c r="AQ25" s="726"/>
      <c r="AR25" s="808" t="s">
        <v>19</v>
      </c>
    </row>
    <row r="26" spans="1:44" ht="18.75" customHeight="1" x14ac:dyDescent="0.4">
      <c r="A26" s="754"/>
      <c r="B26" s="755"/>
      <c r="C26" s="684"/>
      <c r="D26" s="685"/>
      <c r="E26" s="1599"/>
      <c r="F26" s="684"/>
      <c r="G26" s="685"/>
      <c r="H26" s="1599"/>
      <c r="I26" s="684"/>
      <c r="J26" s="685"/>
      <c r="K26" s="1599"/>
      <c r="L26" s="684"/>
      <c r="M26" s="685"/>
      <c r="N26" s="1599"/>
      <c r="O26" s="684"/>
      <c r="P26" s="685"/>
      <c r="Q26" s="1599"/>
      <c r="R26" s="684"/>
      <c r="S26" s="685"/>
      <c r="T26" s="1599"/>
      <c r="U26" s="684"/>
      <c r="V26" s="685"/>
      <c r="W26" s="1599"/>
      <c r="X26" s="684"/>
      <c r="Y26" s="685"/>
      <c r="Z26" s="1599"/>
      <c r="AA26" s="684"/>
      <c r="AB26" s="685"/>
      <c r="AC26" s="1599"/>
      <c r="AD26" s="684"/>
      <c r="AE26" s="685"/>
      <c r="AF26" s="1599"/>
      <c r="AG26" s="684"/>
      <c r="AH26" s="685"/>
      <c r="AI26" s="1599"/>
      <c r="AJ26" s="684"/>
      <c r="AK26" s="685"/>
      <c r="AL26" s="1599"/>
      <c r="AM26" s="769"/>
      <c r="AN26" s="767"/>
      <c r="AO26" s="770"/>
      <c r="AP26" s="769"/>
      <c r="AQ26" s="767"/>
      <c r="AR26" s="768"/>
    </row>
    <row r="27" spans="1:44" ht="18.75" customHeight="1" x14ac:dyDescent="0.4">
      <c r="A27" s="754" t="s">
        <v>460</v>
      </c>
      <c r="B27" s="755"/>
      <c r="C27" s="805"/>
      <c r="D27" s="900"/>
      <c r="E27" s="1597" t="s">
        <v>19</v>
      </c>
      <c r="F27" s="805"/>
      <c r="G27" s="900"/>
      <c r="H27" s="1597" t="s">
        <v>19</v>
      </c>
      <c r="I27" s="805"/>
      <c r="J27" s="900"/>
      <c r="K27" s="1597" t="s">
        <v>19</v>
      </c>
      <c r="L27" s="805"/>
      <c r="M27" s="900"/>
      <c r="N27" s="1597" t="s">
        <v>19</v>
      </c>
      <c r="O27" s="805"/>
      <c r="P27" s="900"/>
      <c r="Q27" s="1597" t="s">
        <v>19</v>
      </c>
      <c r="R27" s="805"/>
      <c r="S27" s="900"/>
      <c r="T27" s="1597" t="s">
        <v>19</v>
      </c>
      <c r="U27" s="805"/>
      <c r="V27" s="900"/>
      <c r="W27" s="1597" t="s">
        <v>19</v>
      </c>
      <c r="X27" s="805"/>
      <c r="Y27" s="900"/>
      <c r="Z27" s="1597" t="s">
        <v>19</v>
      </c>
      <c r="AA27" s="805"/>
      <c r="AB27" s="900"/>
      <c r="AC27" s="1597" t="s">
        <v>19</v>
      </c>
      <c r="AD27" s="805"/>
      <c r="AE27" s="900"/>
      <c r="AF27" s="1597" t="s">
        <v>19</v>
      </c>
      <c r="AG27" s="805"/>
      <c r="AH27" s="900"/>
      <c r="AI27" s="1597" t="s">
        <v>19</v>
      </c>
      <c r="AJ27" s="805"/>
      <c r="AK27" s="900"/>
      <c r="AL27" s="1597" t="s">
        <v>19</v>
      </c>
      <c r="AM27" s="798" t="str">
        <f>IF(SUM(C27,I27,O27,U27,AA27,AG27)=0,"",SUM(C27,I27,O27,U27,AA27,AG27))</f>
        <v/>
      </c>
      <c r="AN27" s="726"/>
      <c r="AO27" s="727" t="s">
        <v>19</v>
      </c>
      <c r="AP27" s="798" t="str">
        <f>IF(SUM(F27,L27,R27,X27,AD27,AJ27)=0,"",SUM(F27,L27,R27,X27,AD27,AJ27))</f>
        <v/>
      </c>
      <c r="AQ27" s="726"/>
      <c r="AR27" s="808" t="s">
        <v>19</v>
      </c>
    </row>
    <row r="28" spans="1:44" ht="18.75" customHeight="1" x14ac:dyDescent="0.4">
      <c r="A28" s="754"/>
      <c r="B28" s="755"/>
      <c r="C28" s="684"/>
      <c r="D28" s="685"/>
      <c r="E28" s="1599"/>
      <c r="F28" s="684"/>
      <c r="G28" s="685"/>
      <c r="H28" s="1599"/>
      <c r="I28" s="684"/>
      <c r="J28" s="685"/>
      <c r="K28" s="1599"/>
      <c r="L28" s="684"/>
      <c r="M28" s="685"/>
      <c r="N28" s="1599"/>
      <c r="O28" s="684"/>
      <c r="P28" s="685"/>
      <c r="Q28" s="1599"/>
      <c r="R28" s="684"/>
      <c r="S28" s="685"/>
      <c r="T28" s="1599"/>
      <c r="U28" s="684"/>
      <c r="V28" s="685"/>
      <c r="W28" s="1599"/>
      <c r="X28" s="684"/>
      <c r="Y28" s="685"/>
      <c r="Z28" s="1599"/>
      <c r="AA28" s="684"/>
      <c r="AB28" s="685"/>
      <c r="AC28" s="1599"/>
      <c r="AD28" s="684"/>
      <c r="AE28" s="685"/>
      <c r="AF28" s="1599"/>
      <c r="AG28" s="684"/>
      <c r="AH28" s="685"/>
      <c r="AI28" s="1599"/>
      <c r="AJ28" s="684"/>
      <c r="AK28" s="685"/>
      <c r="AL28" s="1599"/>
      <c r="AM28" s="815"/>
      <c r="AN28" s="712"/>
      <c r="AO28" s="713"/>
      <c r="AP28" s="815"/>
      <c r="AQ28" s="712"/>
      <c r="AR28" s="838"/>
    </row>
    <row r="29" spans="1:44" ht="18.75" customHeight="1" x14ac:dyDescent="0.4">
      <c r="A29" s="711" t="s">
        <v>57</v>
      </c>
      <c r="B29" s="713"/>
      <c r="C29" s="798" t="str">
        <f>IF(SUM(C15:D28)=0,"",SUM(C15:D28))</f>
        <v/>
      </c>
      <c r="D29" s="726"/>
      <c r="E29" s="1597" t="s">
        <v>19</v>
      </c>
      <c r="F29" s="798" t="str">
        <f>IF(SUM(F15:G28)=0,"",SUM(F15:G28))</f>
        <v/>
      </c>
      <c r="G29" s="726"/>
      <c r="H29" s="1597" t="s">
        <v>19</v>
      </c>
      <c r="I29" s="798" t="str">
        <f>IF(SUM(I15:J28)=0,"",SUM(I15:J28))</f>
        <v/>
      </c>
      <c r="J29" s="726"/>
      <c r="K29" s="1597" t="s">
        <v>19</v>
      </c>
      <c r="L29" s="798" t="str">
        <f>IF(SUM(L15:M28)=0,"",SUM(L15:M28))</f>
        <v/>
      </c>
      <c r="M29" s="726"/>
      <c r="N29" s="1597" t="s">
        <v>19</v>
      </c>
      <c r="O29" s="798" t="str">
        <f>IF(SUM(O15:P28)=0,"",SUM(O15:P28))</f>
        <v/>
      </c>
      <c r="P29" s="726"/>
      <c r="Q29" s="1597" t="s">
        <v>19</v>
      </c>
      <c r="R29" s="798" t="str">
        <f>IF(SUM(R15:S28)=0,"",SUM(R15:S28))</f>
        <v/>
      </c>
      <c r="S29" s="726"/>
      <c r="T29" s="1597" t="s">
        <v>19</v>
      </c>
      <c r="U29" s="798" t="str">
        <f>IF(SUM(U15:V28)=0,"",SUM(U15:V28))</f>
        <v/>
      </c>
      <c r="V29" s="726"/>
      <c r="W29" s="1597" t="s">
        <v>19</v>
      </c>
      <c r="X29" s="798" t="str">
        <f>IF(SUM(X15:Y28)=0,"",SUM(X15:Y28))</f>
        <v/>
      </c>
      <c r="Y29" s="726"/>
      <c r="Z29" s="1597" t="s">
        <v>19</v>
      </c>
      <c r="AA29" s="798" t="str">
        <f>IF(SUM(AA15:AB28)=0,"",SUM(AA15:AB28))</f>
        <v/>
      </c>
      <c r="AB29" s="726"/>
      <c r="AC29" s="1597" t="s">
        <v>19</v>
      </c>
      <c r="AD29" s="798" t="str">
        <f>IF(SUM(AD15:AE28)=0,"",SUM(AD15:AE28))</f>
        <v/>
      </c>
      <c r="AE29" s="726"/>
      <c r="AF29" s="1597" t="s">
        <v>19</v>
      </c>
      <c r="AG29" s="798" t="str">
        <f>IF(SUM(AG15:AH28)=0,"",SUM(AG15:AH28))</f>
        <v/>
      </c>
      <c r="AH29" s="726"/>
      <c r="AI29" s="1597" t="s">
        <v>19</v>
      </c>
      <c r="AJ29" s="798" t="str">
        <f>IF(SUM(AJ15:AK28)=0,"",SUM(AJ15:AK28))</f>
        <v/>
      </c>
      <c r="AK29" s="726"/>
      <c r="AL29" s="1597" t="s">
        <v>19</v>
      </c>
      <c r="AM29" s="798" t="str">
        <f>IF(SUM(C29,I29,O29,U29,AA29,AG29)=0,"",SUM(C29,I29,O29,U29,AA29,AG29))</f>
        <v/>
      </c>
      <c r="AN29" s="726"/>
      <c r="AO29" s="727" t="s">
        <v>19</v>
      </c>
      <c r="AP29" s="798" t="str">
        <f>IF(SUM(F29,L29,R29,X29,AD29,AJ29)=0,"",SUM(F29,L29,R29,X29,AD29,AJ29))</f>
        <v/>
      </c>
      <c r="AQ29" s="726"/>
      <c r="AR29" s="808" t="s">
        <v>19</v>
      </c>
    </row>
    <row r="30" spans="1:44" ht="18.75" customHeight="1" thickBot="1" x14ac:dyDescent="0.45">
      <c r="A30" s="672"/>
      <c r="B30" s="674"/>
      <c r="C30" s="675"/>
      <c r="D30" s="673"/>
      <c r="E30" s="1602"/>
      <c r="F30" s="675"/>
      <c r="G30" s="673"/>
      <c r="H30" s="1602"/>
      <c r="I30" s="675"/>
      <c r="J30" s="673"/>
      <c r="K30" s="1602"/>
      <c r="L30" s="675"/>
      <c r="M30" s="673"/>
      <c r="N30" s="1602"/>
      <c r="O30" s="675"/>
      <c r="P30" s="673"/>
      <c r="Q30" s="1602"/>
      <c r="R30" s="675"/>
      <c r="S30" s="673"/>
      <c r="T30" s="1602"/>
      <c r="U30" s="675"/>
      <c r="V30" s="673"/>
      <c r="W30" s="1602"/>
      <c r="X30" s="675"/>
      <c r="Y30" s="673"/>
      <c r="Z30" s="1602"/>
      <c r="AA30" s="675"/>
      <c r="AB30" s="673"/>
      <c r="AC30" s="1602"/>
      <c r="AD30" s="675"/>
      <c r="AE30" s="673"/>
      <c r="AF30" s="1602"/>
      <c r="AG30" s="675"/>
      <c r="AH30" s="673"/>
      <c r="AI30" s="1602"/>
      <c r="AJ30" s="675"/>
      <c r="AK30" s="673"/>
      <c r="AL30" s="1602"/>
      <c r="AM30" s="675"/>
      <c r="AN30" s="673"/>
      <c r="AO30" s="674"/>
      <c r="AP30" s="675"/>
      <c r="AQ30" s="673"/>
      <c r="AR30" s="1498"/>
    </row>
    <row r="31" spans="1:44" ht="18.75" customHeight="1" x14ac:dyDescent="0.3">
      <c r="D31" s="146"/>
      <c r="E31" s="146"/>
      <c r="S31" s="56"/>
      <c r="T31" s="56"/>
      <c r="AN31" s="56"/>
      <c r="AO31" s="56"/>
      <c r="AP31" s="56"/>
      <c r="AQ31" s="56"/>
      <c r="AR31" s="56"/>
    </row>
    <row r="32" spans="1:44" ht="18.75" customHeight="1" thickBot="1" x14ac:dyDescent="0.45">
      <c r="A32" s="54" t="s">
        <v>464</v>
      </c>
      <c r="T32" s="56"/>
      <c r="U32" s="712"/>
      <c r="V32" s="712"/>
      <c r="W32" s="712"/>
      <c r="X32" s="712"/>
      <c r="Y32" s="54" t="str">
        <f>"（５）出身世帯との連携状況（令和"&amp;表紙・鑑!S3-1&amp;"年度）"</f>
        <v>（５）出身世帯との連携状況（令和3年度）</v>
      </c>
      <c r="AB32" s="56"/>
      <c r="AE32" s="56"/>
      <c r="AF32" s="56"/>
      <c r="AG32" s="56"/>
      <c r="AH32" s="56"/>
      <c r="AI32" s="56"/>
      <c r="AJ32" s="56"/>
      <c r="AK32" s="56"/>
      <c r="AL32" s="56"/>
      <c r="AM32" s="56"/>
      <c r="AN32" s="56"/>
      <c r="AO32" s="56"/>
      <c r="AP32" s="56"/>
      <c r="AQ32" s="56"/>
    </row>
    <row r="33" spans="1:53" ht="18.75" customHeight="1" x14ac:dyDescent="0.4">
      <c r="A33" s="771"/>
      <c r="B33" s="707"/>
      <c r="C33" s="772"/>
      <c r="D33" s="772"/>
      <c r="E33" s="706" t="s">
        <v>465</v>
      </c>
      <c r="F33" s="705"/>
      <c r="G33" s="707"/>
      <c r="H33" s="706" t="s">
        <v>466</v>
      </c>
      <c r="I33" s="705"/>
      <c r="J33" s="707"/>
      <c r="K33" s="706" t="s">
        <v>467</v>
      </c>
      <c r="L33" s="705"/>
      <c r="M33" s="707"/>
      <c r="N33" s="706" t="s">
        <v>468</v>
      </c>
      <c r="O33" s="705"/>
      <c r="P33" s="707"/>
      <c r="Q33" s="742" t="s">
        <v>57</v>
      </c>
      <c r="R33" s="743"/>
      <c r="S33" s="743"/>
      <c r="T33" s="743"/>
      <c r="U33" s="743"/>
      <c r="V33" s="743"/>
      <c r="W33" s="744"/>
      <c r="Y33" s="1604"/>
      <c r="Z33" s="1605"/>
      <c r="AA33" s="1605"/>
      <c r="AB33" s="1605"/>
      <c r="AC33" s="1605"/>
      <c r="AD33" s="742" t="s">
        <v>479</v>
      </c>
      <c r="AE33" s="743"/>
      <c r="AF33" s="789"/>
      <c r="AG33" s="742" t="s">
        <v>480</v>
      </c>
      <c r="AH33" s="743"/>
      <c r="AI33" s="789"/>
      <c r="AJ33" s="829" t="s">
        <v>481</v>
      </c>
      <c r="AK33" s="1603"/>
      <c r="AL33" s="830"/>
      <c r="AM33" s="829" t="s">
        <v>482</v>
      </c>
      <c r="AN33" s="1603"/>
      <c r="AO33" s="830"/>
      <c r="AP33" s="742" t="s">
        <v>57</v>
      </c>
      <c r="AQ33" s="743"/>
      <c r="AR33" s="744"/>
      <c r="AY33" s="19"/>
    </row>
    <row r="34" spans="1:53" ht="18.75" customHeight="1" x14ac:dyDescent="0.4">
      <c r="A34" s="754" t="s">
        <v>451</v>
      </c>
      <c r="B34" s="693"/>
      <c r="C34" s="755"/>
      <c r="D34" s="755"/>
      <c r="E34" s="805"/>
      <c r="F34" s="900"/>
      <c r="G34" s="1597" t="s">
        <v>19</v>
      </c>
      <c r="H34" s="805"/>
      <c r="I34" s="900"/>
      <c r="J34" s="1597" t="s">
        <v>19</v>
      </c>
      <c r="K34" s="805"/>
      <c r="L34" s="900"/>
      <c r="M34" s="1597" t="s">
        <v>19</v>
      </c>
      <c r="N34" s="805"/>
      <c r="O34" s="900"/>
      <c r="P34" s="1597" t="s">
        <v>19</v>
      </c>
      <c r="Q34" s="798" t="str">
        <f>IF(SUM(E34:P35)=0,"",SUM(E34:P35))</f>
        <v/>
      </c>
      <c r="R34" s="726"/>
      <c r="S34" s="726"/>
      <c r="T34" s="726"/>
      <c r="U34" s="726"/>
      <c r="V34" s="726" t="s">
        <v>19</v>
      </c>
      <c r="W34" s="808"/>
      <c r="Y34" s="1606"/>
      <c r="Z34" s="1607"/>
      <c r="AA34" s="1607"/>
      <c r="AB34" s="1607"/>
      <c r="AC34" s="1607"/>
      <c r="AD34" s="769"/>
      <c r="AE34" s="767"/>
      <c r="AF34" s="770"/>
      <c r="AG34" s="769"/>
      <c r="AH34" s="767"/>
      <c r="AI34" s="770"/>
      <c r="AJ34" s="833"/>
      <c r="AK34" s="720"/>
      <c r="AL34" s="721"/>
      <c r="AM34" s="833"/>
      <c r="AN34" s="720"/>
      <c r="AO34" s="721"/>
      <c r="AP34" s="769"/>
      <c r="AQ34" s="767"/>
      <c r="AR34" s="768"/>
    </row>
    <row r="35" spans="1:53" ht="18.75" customHeight="1" x14ac:dyDescent="0.4">
      <c r="A35" s="754"/>
      <c r="B35" s="693"/>
      <c r="C35" s="755"/>
      <c r="D35" s="755"/>
      <c r="E35" s="684"/>
      <c r="F35" s="685"/>
      <c r="G35" s="1599"/>
      <c r="H35" s="684"/>
      <c r="I35" s="685"/>
      <c r="J35" s="1599"/>
      <c r="K35" s="684"/>
      <c r="L35" s="685"/>
      <c r="M35" s="1599"/>
      <c r="N35" s="684"/>
      <c r="O35" s="685"/>
      <c r="P35" s="1599"/>
      <c r="Q35" s="769"/>
      <c r="R35" s="767"/>
      <c r="S35" s="767"/>
      <c r="T35" s="767"/>
      <c r="U35" s="767"/>
      <c r="V35" s="767"/>
      <c r="W35" s="768"/>
      <c r="Y35" s="725" t="s">
        <v>469</v>
      </c>
      <c r="Z35" s="726"/>
      <c r="AA35" s="726"/>
      <c r="AB35" s="726"/>
      <c r="AC35" s="726"/>
      <c r="AD35" s="805"/>
      <c r="AE35" s="900"/>
      <c r="AF35" s="727" t="s">
        <v>19</v>
      </c>
      <c r="AG35" s="805"/>
      <c r="AH35" s="900"/>
      <c r="AI35" s="727" t="s">
        <v>19</v>
      </c>
      <c r="AJ35" s="805"/>
      <c r="AK35" s="900"/>
      <c r="AL35" s="727" t="s">
        <v>19</v>
      </c>
      <c r="AM35" s="805"/>
      <c r="AN35" s="900"/>
      <c r="AO35" s="727" t="s">
        <v>19</v>
      </c>
      <c r="AP35" s="798" t="str">
        <f>IF(SUM(AD35,AG35,AJ35,AM35)=0,"",SUM(AD35,AG35,AJ35,AM35))</f>
        <v/>
      </c>
      <c r="AQ35" s="726"/>
      <c r="AR35" s="808" t="s">
        <v>19</v>
      </c>
    </row>
    <row r="36" spans="1:53" ht="18.75" customHeight="1" x14ac:dyDescent="0.4">
      <c r="A36" s="754" t="s">
        <v>454</v>
      </c>
      <c r="B36" s="693"/>
      <c r="C36" s="755"/>
      <c r="D36" s="755"/>
      <c r="E36" s="805"/>
      <c r="F36" s="900"/>
      <c r="G36" s="1597" t="s">
        <v>19</v>
      </c>
      <c r="H36" s="805"/>
      <c r="I36" s="900"/>
      <c r="J36" s="1597" t="s">
        <v>19</v>
      </c>
      <c r="K36" s="805"/>
      <c r="L36" s="900"/>
      <c r="M36" s="1597" t="s">
        <v>19</v>
      </c>
      <c r="N36" s="805"/>
      <c r="O36" s="900"/>
      <c r="P36" s="1597" t="s">
        <v>19</v>
      </c>
      <c r="Q36" s="798" t="str">
        <f>IF(SUM(E36:P37)=0,"",SUM(E36:P37))</f>
        <v/>
      </c>
      <c r="R36" s="726"/>
      <c r="S36" s="726"/>
      <c r="T36" s="726"/>
      <c r="U36" s="726"/>
      <c r="V36" s="726" t="s">
        <v>19</v>
      </c>
      <c r="W36" s="808"/>
      <c r="Y36" s="711"/>
      <c r="Z36" s="712"/>
      <c r="AA36" s="712"/>
      <c r="AB36" s="712"/>
      <c r="AC36" s="712"/>
      <c r="AD36" s="860"/>
      <c r="AE36" s="842"/>
      <c r="AF36" s="713"/>
      <c r="AG36" s="860"/>
      <c r="AH36" s="842"/>
      <c r="AI36" s="713"/>
      <c r="AJ36" s="860"/>
      <c r="AK36" s="842"/>
      <c r="AL36" s="713"/>
      <c r="AM36" s="860"/>
      <c r="AN36" s="842"/>
      <c r="AO36" s="713"/>
      <c r="AP36" s="815"/>
      <c r="AQ36" s="712"/>
      <c r="AR36" s="838"/>
    </row>
    <row r="37" spans="1:53" ht="18.75" customHeight="1" x14ac:dyDescent="0.4">
      <c r="A37" s="754"/>
      <c r="B37" s="693"/>
      <c r="C37" s="755"/>
      <c r="D37" s="755"/>
      <c r="E37" s="860"/>
      <c r="F37" s="842"/>
      <c r="G37" s="1598"/>
      <c r="H37" s="684"/>
      <c r="I37" s="685"/>
      <c r="J37" s="1599"/>
      <c r="K37" s="684"/>
      <c r="L37" s="685"/>
      <c r="M37" s="1599"/>
      <c r="N37" s="684"/>
      <c r="O37" s="685"/>
      <c r="P37" s="1599"/>
      <c r="Q37" s="769"/>
      <c r="R37" s="767"/>
      <c r="S37" s="767"/>
      <c r="T37" s="767"/>
      <c r="U37" s="767"/>
      <c r="V37" s="767"/>
      <c r="W37" s="768"/>
      <c r="Y37" s="825"/>
      <c r="Z37" s="767"/>
      <c r="AA37" s="767"/>
      <c r="AB37" s="767"/>
      <c r="AC37" s="767"/>
      <c r="AD37" s="684"/>
      <c r="AE37" s="685"/>
      <c r="AF37" s="770"/>
      <c r="AG37" s="684"/>
      <c r="AH37" s="685"/>
      <c r="AI37" s="770"/>
      <c r="AJ37" s="684"/>
      <c r="AK37" s="685"/>
      <c r="AL37" s="770"/>
      <c r="AM37" s="684"/>
      <c r="AN37" s="685"/>
      <c r="AO37" s="770"/>
      <c r="AP37" s="769"/>
      <c r="AQ37" s="767"/>
      <c r="AR37" s="768"/>
    </row>
    <row r="38" spans="1:53" ht="18.75" customHeight="1" x14ac:dyDescent="0.4">
      <c r="A38" s="754" t="s">
        <v>57</v>
      </c>
      <c r="B38" s="693"/>
      <c r="C38" s="755"/>
      <c r="D38" s="739"/>
      <c r="E38" s="798" t="str">
        <f>IF(SUM(E34:F37)=0,"",SUM(E34:F37))</f>
        <v/>
      </c>
      <c r="F38" s="726"/>
      <c r="G38" s="1597" t="s">
        <v>19</v>
      </c>
      <c r="H38" s="726" t="str">
        <f>IF(SUM(H34:I37)=0,"",SUM(H34:I37))</f>
        <v/>
      </c>
      <c r="I38" s="726"/>
      <c r="J38" s="1597" t="s">
        <v>19</v>
      </c>
      <c r="K38" s="798" t="str">
        <f>IF(SUM(K34:L37)=0,"",SUM(K34:L37))</f>
        <v/>
      </c>
      <c r="L38" s="726"/>
      <c r="M38" s="1597" t="s">
        <v>19</v>
      </c>
      <c r="N38" s="798" t="str">
        <f>IF(SUM(N34:O37)=0,"",SUM(N34:O37))</f>
        <v/>
      </c>
      <c r="O38" s="726"/>
      <c r="P38" s="1597" t="s">
        <v>19</v>
      </c>
      <c r="Q38" s="815" t="str">
        <f>IF(SUM(E38:P39)=0,"",SUM(E38:P39))</f>
        <v/>
      </c>
      <c r="R38" s="712"/>
      <c r="S38" s="712"/>
      <c r="T38" s="712"/>
      <c r="U38" s="712"/>
      <c r="V38" s="712" t="s">
        <v>19</v>
      </c>
      <c r="W38" s="838"/>
      <c r="Y38" s="1499" t="s">
        <v>470</v>
      </c>
      <c r="Z38" s="755"/>
      <c r="AA38" s="755"/>
      <c r="AB38" s="755"/>
      <c r="AC38" s="755"/>
      <c r="AD38" s="1577"/>
      <c r="AE38" s="1577"/>
      <c r="AF38" s="1577"/>
      <c r="AG38" s="1577"/>
      <c r="AH38" s="1577"/>
      <c r="AI38" s="1577"/>
      <c r="AJ38" s="1577"/>
      <c r="AK38" s="1577"/>
      <c r="AL38" s="1577"/>
      <c r="AM38" s="1577"/>
      <c r="AN38" s="1577"/>
      <c r="AO38" s="1577"/>
      <c r="AP38" s="1577"/>
      <c r="AQ38" s="1577"/>
      <c r="AR38" s="1578"/>
      <c r="AS38" s="332"/>
      <c r="AT38" s="332"/>
      <c r="AU38" s="332"/>
      <c r="AV38" s="332"/>
    </row>
    <row r="39" spans="1:53" ht="18.75" customHeight="1" thickBot="1" x14ac:dyDescent="0.45">
      <c r="A39" s="745"/>
      <c r="B39" s="687"/>
      <c r="C39" s="746"/>
      <c r="D39" s="670"/>
      <c r="E39" s="675"/>
      <c r="F39" s="673"/>
      <c r="G39" s="1602"/>
      <c r="H39" s="673"/>
      <c r="I39" s="673"/>
      <c r="J39" s="1602"/>
      <c r="K39" s="675"/>
      <c r="L39" s="673"/>
      <c r="M39" s="1602"/>
      <c r="N39" s="675"/>
      <c r="O39" s="673"/>
      <c r="P39" s="1602"/>
      <c r="Q39" s="675"/>
      <c r="R39" s="673"/>
      <c r="S39" s="673"/>
      <c r="T39" s="673"/>
      <c r="U39" s="673"/>
      <c r="V39" s="673"/>
      <c r="W39" s="1498"/>
      <c r="Y39" s="754"/>
      <c r="Z39" s="755"/>
      <c r="AA39" s="755"/>
      <c r="AB39" s="755"/>
      <c r="AC39" s="755"/>
      <c r="AD39" s="1577"/>
      <c r="AE39" s="1577"/>
      <c r="AF39" s="1577"/>
      <c r="AG39" s="1577"/>
      <c r="AH39" s="1577"/>
      <c r="AI39" s="1577"/>
      <c r="AJ39" s="1577"/>
      <c r="AK39" s="1577"/>
      <c r="AL39" s="1577"/>
      <c r="AM39" s="1577"/>
      <c r="AN39" s="1577"/>
      <c r="AO39" s="1577"/>
      <c r="AP39" s="1577"/>
      <c r="AQ39" s="1577"/>
      <c r="AR39" s="1578"/>
      <c r="AS39" s="332"/>
      <c r="AT39" s="332"/>
      <c r="AU39" s="332"/>
      <c r="AV39" s="332"/>
    </row>
    <row r="40" spans="1:53" ht="18.75" customHeight="1" x14ac:dyDescent="0.4">
      <c r="Y40" s="754"/>
      <c r="Z40" s="755"/>
      <c r="AA40" s="755"/>
      <c r="AB40" s="755"/>
      <c r="AC40" s="755"/>
      <c r="AD40" s="1577"/>
      <c r="AE40" s="1577"/>
      <c r="AF40" s="1577"/>
      <c r="AG40" s="1577"/>
      <c r="AH40" s="1577"/>
      <c r="AI40" s="1577"/>
      <c r="AJ40" s="1577"/>
      <c r="AK40" s="1577"/>
      <c r="AL40" s="1577"/>
      <c r="AM40" s="1577"/>
      <c r="AN40" s="1577"/>
      <c r="AO40" s="1577"/>
      <c r="AP40" s="1577"/>
      <c r="AQ40" s="1577"/>
      <c r="AR40" s="1578"/>
      <c r="AS40" s="332"/>
      <c r="AT40" s="332"/>
      <c r="AU40" s="332"/>
      <c r="AV40" s="332"/>
    </row>
    <row r="41" spans="1:53" ht="18.75" customHeight="1" thickBot="1" x14ac:dyDescent="0.45">
      <c r="A41" s="54" t="s">
        <v>471</v>
      </c>
      <c r="Y41" s="754"/>
      <c r="Z41" s="755"/>
      <c r="AA41" s="755"/>
      <c r="AB41" s="755"/>
      <c r="AC41" s="755"/>
      <c r="AD41" s="1577"/>
      <c r="AE41" s="1577"/>
      <c r="AF41" s="1577"/>
      <c r="AG41" s="1577"/>
      <c r="AH41" s="1577"/>
      <c r="AI41" s="1577"/>
      <c r="AJ41" s="1577"/>
      <c r="AK41" s="1577"/>
      <c r="AL41" s="1577"/>
      <c r="AM41" s="1577"/>
      <c r="AN41" s="1577"/>
      <c r="AO41" s="1577"/>
      <c r="AP41" s="1577"/>
      <c r="AQ41" s="1577"/>
      <c r="AR41" s="1578"/>
      <c r="AS41" s="332"/>
      <c r="AT41" s="332"/>
      <c r="AU41" s="332"/>
      <c r="AV41" s="332"/>
    </row>
    <row r="42" spans="1:53" ht="18.75" customHeight="1" x14ac:dyDescent="0.4">
      <c r="A42" s="704" t="s">
        <v>215</v>
      </c>
      <c r="B42" s="705"/>
      <c r="C42" s="705"/>
      <c r="D42" s="705"/>
      <c r="E42" s="707"/>
      <c r="F42" s="706">
        <v>1</v>
      </c>
      <c r="G42" s="705"/>
      <c r="H42" s="707"/>
      <c r="I42" s="706">
        <v>2</v>
      </c>
      <c r="J42" s="705"/>
      <c r="K42" s="707"/>
      <c r="L42" s="706">
        <v>3</v>
      </c>
      <c r="M42" s="705"/>
      <c r="N42" s="707"/>
      <c r="O42" s="706">
        <v>4</v>
      </c>
      <c r="P42" s="705"/>
      <c r="Q42" s="707"/>
      <c r="R42" s="706">
        <v>5</v>
      </c>
      <c r="S42" s="705"/>
      <c r="T42" s="707"/>
      <c r="U42" s="706">
        <v>6</v>
      </c>
      <c r="V42" s="705"/>
      <c r="W42" s="708"/>
      <c r="Y42" s="754"/>
      <c r="Z42" s="755"/>
      <c r="AA42" s="755"/>
      <c r="AB42" s="755"/>
      <c r="AC42" s="755"/>
      <c r="AD42" s="1577"/>
      <c r="AE42" s="1577"/>
      <c r="AF42" s="1577"/>
      <c r="AG42" s="1577"/>
      <c r="AH42" s="1577"/>
      <c r="AI42" s="1577"/>
      <c r="AJ42" s="1577"/>
      <c r="AK42" s="1577"/>
      <c r="AL42" s="1577"/>
      <c r="AM42" s="1577"/>
      <c r="AN42" s="1577"/>
      <c r="AO42" s="1577"/>
      <c r="AP42" s="1577"/>
      <c r="AQ42" s="1577"/>
      <c r="AR42" s="1578"/>
      <c r="AS42" s="332"/>
      <c r="AT42" s="332"/>
      <c r="AU42" s="332"/>
      <c r="AV42" s="332"/>
    </row>
    <row r="43" spans="1:53" ht="18.75" customHeight="1" x14ac:dyDescent="0.4">
      <c r="A43" s="725" t="s">
        <v>451</v>
      </c>
      <c r="B43" s="726"/>
      <c r="C43" s="726"/>
      <c r="D43" s="726"/>
      <c r="E43" s="726"/>
      <c r="F43" s="805"/>
      <c r="G43" s="900"/>
      <c r="H43" s="1597" t="s">
        <v>19</v>
      </c>
      <c r="I43" s="805"/>
      <c r="J43" s="900"/>
      <c r="K43" s="1597" t="s">
        <v>19</v>
      </c>
      <c r="L43" s="805"/>
      <c r="M43" s="900"/>
      <c r="N43" s="1597" t="s">
        <v>19</v>
      </c>
      <c r="O43" s="805"/>
      <c r="P43" s="900"/>
      <c r="Q43" s="1597" t="s">
        <v>19</v>
      </c>
      <c r="R43" s="805"/>
      <c r="S43" s="900"/>
      <c r="T43" s="1597" t="s">
        <v>19</v>
      </c>
      <c r="U43" s="805"/>
      <c r="V43" s="900"/>
      <c r="W43" s="1600" t="s">
        <v>19</v>
      </c>
      <c r="Y43" s="754"/>
      <c r="Z43" s="755"/>
      <c r="AA43" s="755"/>
      <c r="AB43" s="755"/>
      <c r="AC43" s="755"/>
      <c r="AD43" s="1577"/>
      <c r="AE43" s="1577"/>
      <c r="AF43" s="1577"/>
      <c r="AG43" s="1577"/>
      <c r="AH43" s="1577"/>
      <c r="AI43" s="1577"/>
      <c r="AJ43" s="1577"/>
      <c r="AK43" s="1577"/>
      <c r="AL43" s="1577"/>
      <c r="AM43" s="1577"/>
      <c r="AN43" s="1577"/>
      <c r="AO43" s="1577"/>
      <c r="AP43" s="1577"/>
      <c r="AQ43" s="1577"/>
      <c r="AR43" s="1578"/>
      <c r="AS43" s="332"/>
      <c r="AT43" s="332"/>
      <c r="AU43" s="332"/>
      <c r="AV43" s="332"/>
      <c r="AX43" s="19"/>
      <c r="AY43" s="19"/>
      <c r="AZ43" s="19"/>
      <c r="BA43" s="19"/>
    </row>
    <row r="44" spans="1:53" ht="18.75" customHeight="1" x14ac:dyDescent="0.4">
      <c r="A44" s="825"/>
      <c r="B44" s="767"/>
      <c r="C44" s="767"/>
      <c r="D44" s="767"/>
      <c r="E44" s="767"/>
      <c r="F44" s="684"/>
      <c r="G44" s="685"/>
      <c r="H44" s="1599"/>
      <c r="I44" s="684"/>
      <c r="J44" s="685"/>
      <c r="K44" s="1599"/>
      <c r="L44" s="684"/>
      <c r="M44" s="685"/>
      <c r="N44" s="1599"/>
      <c r="O44" s="684"/>
      <c r="P44" s="685"/>
      <c r="Q44" s="1599"/>
      <c r="R44" s="684"/>
      <c r="S44" s="685"/>
      <c r="T44" s="1599"/>
      <c r="U44" s="684"/>
      <c r="V44" s="685"/>
      <c r="W44" s="1601"/>
      <c r="Y44" s="754"/>
      <c r="Z44" s="755"/>
      <c r="AA44" s="755"/>
      <c r="AB44" s="755"/>
      <c r="AC44" s="755"/>
      <c r="AD44" s="1577"/>
      <c r="AE44" s="1577"/>
      <c r="AF44" s="1577"/>
      <c r="AG44" s="1577"/>
      <c r="AH44" s="1577"/>
      <c r="AI44" s="1577"/>
      <c r="AJ44" s="1577"/>
      <c r="AK44" s="1577"/>
      <c r="AL44" s="1577"/>
      <c r="AM44" s="1577"/>
      <c r="AN44" s="1577"/>
      <c r="AO44" s="1577"/>
      <c r="AP44" s="1577"/>
      <c r="AQ44" s="1577"/>
      <c r="AR44" s="1578"/>
      <c r="AS44" s="332"/>
      <c r="AT44" s="332"/>
      <c r="AU44" s="332"/>
      <c r="AV44" s="332"/>
      <c r="AX44" s="19"/>
      <c r="AY44" s="1007"/>
      <c r="AZ44" s="1007"/>
      <c r="BA44" s="19"/>
    </row>
    <row r="45" spans="1:53" ht="18.75" customHeight="1" x14ac:dyDescent="0.4">
      <c r="A45" s="725" t="s">
        <v>454</v>
      </c>
      <c r="B45" s="726"/>
      <c r="C45" s="726"/>
      <c r="D45" s="726"/>
      <c r="E45" s="726"/>
      <c r="F45" s="805"/>
      <c r="G45" s="900"/>
      <c r="H45" s="1597" t="s">
        <v>19</v>
      </c>
      <c r="I45" s="805"/>
      <c r="J45" s="900"/>
      <c r="K45" s="1597" t="s">
        <v>19</v>
      </c>
      <c r="L45" s="805"/>
      <c r="M45" s="900"/>
      <c r="N45" s="1597" t="s">
        <v>19</v>
      </c>
      <c r="O45" s="805"/>
      <c r="P45" s="900"/>
      <c r="Q45" s="1597" t="s">
        <v>19</v>
      </c>
      <c r="R45" s="805"/>
      <c r="S45" s="900"/>
      <c r="T45" s="1597" t="s">
        <v>19</v>
      </c>
      <c r="U45" s="805"/>
      <c r="V45" s="900"/>
      <c r="W45" s="1600" t="s">
        <v>19</v>
      </c>
      <c r="Y45" s="754"/>
      <c r="Z45" s="755"/>
      <c r="AA45" s="755"/>
      <c r="AB45" s="755"/>
      <c r="AC45" s="755"/>
      <c r="AD45" s="1577"/>
      <c r="AE45" s="1577"/>
      <c r="AF45" s="1577"/>
      <c r="AG45" s="1577"/>
      <c r="AH45" s="1577"/>
      <c r="AI45" s="1577"/>
      <c r="AJ45" s="1577"/>
      <c r="AK45" s="1577"/>
      <c r="AL45" s="1577"/>
      <c r="AM45" s="1577"/>
      <c r="AN45" s="1577"/>
      <c r="AO45" s="1577"/>
      <c r="AP45" s="1577"/>
      <c r="AQ45" s="1577"/>
      <c r="AR45" s="1578"/>
      <c r="AS45" s="332"/>
      <c r="AT45" s="332"/>
      <c r="AU45" s="332"/>
      <c r="AV45" s="332"/>
      <c r="AX45" s="19"/>
      <c r="AY45" s="19"/>
      <c r="AZ45" s="19"/>
      <c r="BA45" s="19"/>
    </row>
    <row r="46" spans="1:53" ht="18.75" customHeight="1" x14ac:dyDescent="0.4">
      <c r="A46" s="825"/>
      <c r="B46" s="767"/>
      <c r="C46" s="767"/>
      <c r="D46" s="767"/>
      <c r="E46" s="767"/>
      <c r="F46" s="860"/>
      <c r="G46" s="842"/>
      <c r="H46" s="1598"/>
      <c r="I46" s="684"/>
      <c r="J46" s="685"/>
      <c r="K46" s="1599"/>
      <c r="L46" s="684"/>
      <c r="M46" s="685"/>
      <c r="N46" s="1599"/>
      <c r="O46" s="684"/>
      <c r="P46" s="685"/>
      <c r="Q46" s="1599"/>
      <c r="R46" s="684"/>
      <c r="S46" s="685"/>
      <c r="T46" s="1599"/>
      <c r="U46" s="684"/>
      <c r="V46" s="685"/>
      <c r="W46" s="1601"/>
      <c r="Y46" s="754"/>
      <c r="Z46" s="755"/>
      <c r="AA46" s="755"/>
      <c r="AB46" s="755"/>
      <c r="AC46" s="755"/>
      <c r="AD46" s="1577"/>
      <c r="AE46" s="1577"/>
      <c r="AF46" s="1577"/>
      <c r="AG46" s="1577"/>
      <c r="AH46" s="1577"/>
      <c r="AI46" s="1577"/>
      <c r="AJ46" s="1577"/>
      <c r="AK46" s="1577"/>
      <c r="AL46" s="1577"/>
      <c r="AM46" s="1577"/>
      <c r="AN46" s="1577"/>
      <c r="AO46" s="1577"/>
      <c r="AP46" s="1577"/>
      <c r="AQ46" s="1577"/>
      <c r="AR46" s="1578"/>
      <c r="AS46" s="332"/>
      <c r="AT46" s="332"/>
      <c r="AU46" s="332"/>
      <c r="AV46" s="332"/>
    </row>
    <row r="47" spans="1:53" ht="18.75" customHeight="1" thickBot="1" x14ac:dyDescent="0.45">
      <c r="A47" s="745" t="s">
        <v>57</v>
      </c>
      <c r="B47" s="687"/>
      <c r="C47" s="687"/>
      <c r="D47" s="687"/>
      <c r="E47" s="746"/>
      <c r="F47" s="670" t="str">
        <f>IF(SUM(F43:G46)=0,"",SUM(F43:G46))</f>
        <v/>
      </c>
      <c r="G47" s="671"/>
      <c r="H47" s="62" t="s">
        <v>19</v>
      </c>
      <c r="I47" s="670" t="str">
        <f>IF(SUM(I43:J46)=0,"",SUM(I43:J46))</f>
        <v/>
      </c>
      <c r="J47" s="671"/>
      <c r="K47" s="62" t="s">
        <v>19</v>
      </c>
      <c r="L47" s="670" t="str">
        <f>IF(SUM(L43:M46)=0,"",SUM(L43:M46))</f>
        <v/>
      </c>
      <c r="M47" s="671"/>
      <c r="N47" s="62" t="s">
        <v>19</v>
      </c>
      <c r="O47" s="670" t="str">
        <f>IF(SUM(O43:P46)=0,"",SUM(O43:P46))</f>
        <v/>
      </c>
      <c r="P47" s="671"/>
      <c r="Q47" s="62" t="s">
        <v>19</v>
      </c>
      <c r="R47" s="670" t="str">
        <f>IF(SUM(R43:S46)=0,"",SUM(R43:S46))</f>
        <v/>
      </c>
      <c r="S47" s="671"/>
      <c r="T47" s="62" t="s">
        <v>19</v>
      </c>
      <c r="U47" s="670" t="str">
        <f>IF(SUM(U43:V46)=0,"",SUM(U43:V46))</f>
        <v/>
      </c>
      <c r="V47" s="671"/>
      <c r="W47" s="64" t="s">
        <v>19</v>
      </c>
      <c r="Y47" s="745"/>
      <c r="Z47" s="746"/>
      <c r="AA47" s="746"/>
      <c r="AB47" s="746"/>
      <c r="AC47" s="746"/>
      <c r="AD47" s="1579"/>
      <c r="AE47" s="1579"/>
      <c r="AF47" s="1579"/>
      <c r="AG47" s="1579"/>
      <c r="AH47" s="1579"/>
      <c r="AI47" s="1579"/>
      <c r="AJ47" s="1579"/>
      <c r="AK47" s="1579"/>
      <c r="AL47" s="1579"/>
      <c r="AM47" s="1579"/>
      <c r="AN47" s="1579"/>
      <c r="AO47" s="1579"/>
      <c r="AP47" s="1579"/>
      <c r="AQ47" s="1579"/>
      <c r="AR47" s="1580"/>
    </row>
    <row r="48" spans="1:53"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sheetData>
  <sheetProtection selectLockedCells="1"/>
  <mergeCells count="386">
    <mergeCell ref="AG13:AL13"/>
    <mergeCell ref="A8:B9"/>
    <mergeCell ref="C8:D8"/>
    <mergeCell ref="F8:G8"/>
    <mergeCell ref="I8:J8"/>
    <mergeCell ref="L8:M8"/>
    <mergeCell ref="R3:T5"/>
    <mergeCell ref="U3:W5"/>
    <mergeCell ref="X3:Z5"/>
    <mergeCell ref="AA3:AC5"/>
    <mergeCell ref="A6:B7"/>
    <mergeCell ref="C6:D6"/>
    <mergeCell ref="F6:G6"/>
    <mergeCell ref="I6:J6"/>
    <mergeCell ref="L6:M6"/>
    <mergeCell ref="O6:P6"/>
    <mergeCell ref="A3:B5"/>
    <mergeCell ref="C3:E5"/>
    <mergeCell ref="F3:H5"/>
    <mergeCell ref="I3:K5"/>
    <mergeCell ref="L3:N5"/>
    <mergeCell ref="O3:Q5"/>
    <mergeCell ref="O8:P8"/>
    <mergeCell ref="R8:S8"/>
    <mergeCell ref="AA13:AF13"/>
    <mergeCell ref="AA14:AC14"/>
    <mergeCell ref="AD14:AF14"/>
    <mergeCell ref="X8:Y8"/>
    <mergeCell ref="AA8:AB9"/>
    <mergeCell ref="AC8:AC9"/>
    <mergeCell ref="R6:S6"/>
    <mergeCell ref="U6:V6"/>
    <mergeCell ref="X6:Y6"/>
    <mergeCell ref="AA6:AB7"/>
    <mergeCell ref="AC6:AC7"/>
    <mergeCell ref="U8:V8"/>
    <mergeCell ref="F14:H14"/>
    <mergeCell ref="I14:K14"/>
    <mergeCell ref="L14:N14"/>
    <mergeCell ref="O14:Q14"/>
    <mergeCell ref="R14:T14"/>
    <mergeCell ref="U14:W14"/>
    <mergeCell ref="X14:Z14"/>
    <mergeCell ref="C13:H13"/>
    <mergeCell ref="I13:N13"/>
    <mergeCell ref="O13:T13"/>
    <mergeCell ref="U13:Z13"/>
    <mergeCell ref="N15:N16"/>
    <mergeCell ref="O15:P16"/>
    <mergeCell ref="Q15:Q16"/>
    <mergeCell ref="R15:S16"/>
    <mergeCell ref="AG14:AI14"/>
    <mergeCell ref="AJ14:AL14"/>
    <mergeCell ref="AM14:AO14"/>
    <mergeCell ref="AP14:AR14"/>
    <mergeCell ref="A15:B16"/>
    <mergeCell ref="C15:D16"/>
    <mergeCell ref="E15:E16"/>
    <mergeCell ref="F15:G16"/>
    <mergeCell ref="H15:H16"/>
    <mergeCell ref="I15:J16"/>
    <mergeCell ref="A13:B14"/>
    <mergeCell ref="AL15:AL16"/>
    <mergeCell ref="AM15:AN16"/>
    <mergeCell ref="AO15:AO16"/>
    <mergeCell ref="AP15:AQ16"/>
    <mergeCell ref="AR15:AR16"/>
    <mergeCell ref="AI15:AI16"/>
    <mergeCell ref="AJ15:AK16"/>
    <mergeCell ref="AM13:AR13"/>
    <mergeCell ref="C14:E14"/>
    <mergeCell ref="A17:B18"/>
    <mergeCell ref="C17:D18"/>
    <mergeCell ref="E17:E18"/>
    <mergeCell ref="F17:G18"/>
    <mergeCell ref="H17:H18"/>
    <mergeCell ref="AC15:AC16"/>
    <mergeCell ref="AD15:AE16"/>
    <mergeCell ref="AF15:AF16"/>
    <mergeCell ref="AG15:AH16"/>
    <mergeCell ref="T15:T16"/>
    <mergeCell ref="U15:V16"/>
    <mergeCell ref="W15:W16"/>
    <mergeCell ref="X15:Y16"/>
    <mergeCell ref="Z15:Z16"/>
    <mergeCell ref="AA15:AB16"/>
    <mergeCell ref="K15:K16"/>
    <mergeCell ref="L15:M16"/>
    <mergeCell ref="R17:S18"/>
    <mergeCell ref="T17:T18"/>
    <mergeCell ref="U17:V18"/>
    <mergeCell ref="W17:W18"/>
    <mergeCell ref="X17:Y18"/>
    <mergeCell ref="Z17:Z18"/>
    <mergeCell ref="I17:J18"/>
    <mergeCell ref="K17:K18"/>
    <mergeCell ref="L17:M18"/>
    <mergeCell ref="N17:N18"/>
    <mergeCell ref="O17:P18"/>
    <mergeCell ref="Q17:Q18"/>
    <mergeCell ref="AJ17:AK18"/>
    <mergeCell ref="AL17:AL18"/>
    <mergeCell ref="AM17:AN18"/>
    <mergeCell ref="AO17:AO18"/>
    <mergeCell ref="AP17:AQ18"/>
    <mergeCell ref="AR17:AR18"/>
    <mergeCell ref="AA17:AB18"/>
    <mergeCell ref="AC17:AC18"/>
    <mergeCell ref="AD17:AE18"/>
    <mergeCell ref="AF17:AF18"/>
    <mergeCell ref="AG17:AH18"/>
    <mergeCell ref="AI17:AI18"/>
    <mergeCell ref="N19:N20"/>
    <mergeCell ref="O19:P20"/>
    <mergeCell ref="Q19:Q20"/>
    <mergeCell ref="R19:S20"/>
    <mergeCell ref="AP19:AQ20"/>
    <mergeCell ref="AR19:AR20"/>
    <mergeCell ref="A19:B20"/>
    <mergeCell ref="C19:D20"/>
    <mergeCell ref="E19:E20"/>
    <mergeCell ref="F19:G20"/>
    <mergeCell ref="H19:H20"/>
    <mergeCell ref="I19:J20"/>
    <mergeCell ref="AL19:AL20"/>
    <mergeCell ref="AM19:AN20"/>
    <mergeCell ref="AO19:AO20"/>
    <mergeCell ref="AI19:AI20"/>
    <mergeCell ref="AJ19:AK20"/>
    <mergeCell ref="A21:B22"/>
    <mergeCell ref="C21:D22"/>
    <mergeCell ref="E21:E22"/>
    <mergeCell ref="F21:G22"/>
    <mergeCell ref="H21:H22"/>
    <mergeCell ref="AC19:AC20"/>
    <mergeCell ref="AD19:AE20"/>
    <mergeCell ref="AF19:AF20"/>
    <mergeCell ref="AG19:AH20"/>
    <mergeCell ref="T19:T20"/>
    <mergeCell ref="U19:V20"/>
    <mergeCell ref="W19:W20"/>
    <mergeCell ref="X19:Y20"/>
    <mergeCell ref="Z19:Z20"/>
    <mergeCell ref="AA19:AB20"/>
    <mergeCell ref="K19:K20"/>
    <mergeCell ref="L19:M20"/>
    <mergeCell ref="R21:S22"/>
    <mergeCell ref="T21:T22"/>
    <mergeCell ref="U21:V22"/>
    <mergeCell ref="W21:W22"/>
    <mergeCell ref="X21:Y22"/>
    <mergeCell ref="Z21:Z22"/>
    <mergeCell ref="I21:J22"/>
    <mergeCell ref="K21:K22"/>
    <mergeCell ref="L21:M22"/>
    <mergeCell ref="N21:N22"/>
    <mergeCell ref="O21:P22"/>
    <mergeCell ref="Q21:Q22"/>
    <mergeCell ref="AJ21:AK22"/>
    <mergeCell ref="AL21:AL22"/>
    <mergeCell ref="AM21:AN22"/>
    <mergeCell ref="AO21:AO22"/>
    <mergeCell ref="AP21:AQ22"/>
    <mergeCell ref="AR21:AR22"/>
    <mergeCell ref="AA21:AB22"/>
    <mergeCell ref="AC21:AC22"/>
    <mergeCell ref="AD21:AE22"/>
    <mergeCell ref="AF21:AF22"/>
    <mergeCell ref="AG21:AH22"/>
    <mergeCell ref="AI21:AI22"/>
    <mergeCell ref="N23:N24"/>
    <mergeCell ref="O23:P24"/>
    <mergeCell ref="Q23:Q24"/>
    <mergeCell ref="R23:S24"/>
    <mergeCell ref="AP23:AQ24"/>
    <mergeCell ref="AR23:AR24"/>
    <mergeCell ref="A23:B24"/>
    <mergeCell ref="C23:D24"/>
    <mergeCell ref="E23:E24"/>
    <mergeCell ref="F23:G24"/>
    <mergeCell ref="H23:H24"/>
    <mergeCell ref="I23:J24"/>
    <mergeCell ref="AL23:AL24"/>
    <mergeCell ref="AM23:AN24"/>
    <mergeCell ref="AO23:AO24"/>
    <mergeCell ref="AI23:AI24"/>
    <mergeCell ref="AJ23:AK24"/>
    <mergeCell ref="A25:B26"/>
    <mergeCell ref="C25:D26"/>
    <mergeCell ref="E25:E26"/>
    <mergeCell ref="F25:G26"/>
    <mergeCell ref="H25:H26"/>
    <mergeCell ref="AC23:AC24"/>
    <mergeCell ref="AD23:AE24"/>
    <mergeCell ref="AF23:AF24"/>
    <mergeCell ref="AG23:AH24"/>
    <mergeCell ref="T23:T24"/>
    <mergeCell ref="U23:V24"/>
    <mergeCell ref="W23:W24"/>
    <mergeCell ref="X23:Y24"/>
    <mergeCell ref="Z23:Z24"/>
    <mergeCell ref="AA23:AB24"/>
    <mergeCell ref="K23:K24"/>
    <mergeCell ref="L23:M24"/>
    <mergeCell ref="R25:S26"/>
    <mergeCell ref="T25:T26"/>
    <mergeCell ref="U25:V26"/>
    <mergeCell ref="W25:W26"/>
    <mergeCell ref="X25:Y26"/>
    <mergeCell ref="Z25:Z26"/>
    <mergeCell ref="I25:J26"/>
    <mergeCell ref="K25:K26"/>
    <mergeCell ref="L25:M26"/>
    <mergeCell ref="N25:N26"/>
    <mergeCell ref="O25:P26"/>
    <mergeCell ref="Q25:Q26"/>
    <mergeCell ref="AJ25:AK26"/>
    <mergeCell ref="AL25:AL26"/>
    <mergeCell ref="AM25:AN26"/>
    <mergeCell ref="AO25:AO26"/>
    <mergeCell ref="AP25:AQ26"/>
    <mergeCell ref="AR25:AR26"/>
    <mergeCell ref="AA25:AB26"/>
    <mergeCell ref="AC25:AC26"/>
    <mergeCell ref="AD25:AE26"/>
    <mergeCell ref="AF25:AF26"/>
    <mergeCell ref="AG25:AH26"/>
    <mergeCell ref="AI25:AI26"/>
    <mergeCell ref="N27:N28"/>
    <mergeCell ref="O27:P28"/>
    <mergeCell ref="Q27:Q28"/>
    <mergeCell ref="R27:S28"/>
    <mergeCell ref="AP27:AQ28"/>
    <mergeCell ref="AR27:AR28"/>
    <mergeCell ref="A27:B28"/>
    <mergeCell ref="C27:D28"/>
    <mergeCell ref="E27:E28"/>
    <mergeCell ref="F27:G28"/>
    <mergeCell ref="H27:H28"/>
    <mergeCell ref="I27:J28"/>
    <mergeCell ref="AL27:AL28"/>
    <mergeCell ref="AM27:AN28"/>
    <mergeCell ref="AO27:AO28"/>
    <mergeCell ref="AI27:AI28"/>
    <mergeCell ref="AJ27:AK28"/>
    <mergeCell ref="A29:B30"/>
    <mergeCell ref="C29:D30"/>
    <mergeCell ref="E29:E30"/>
    <mergeCell ref="F29:G30"/>
    <mergeCell ref="H29:H30"/>
    <mergeCell ref="AC27:AC28"/>
    <mergeCell ref="AD27:AE28"/>
    <mergeCell ref="AF27:AF28"/>
    <mergeCell ref="AG27:AH28"/>
    <mergeCell ref="T27:T28"/>
    <mergeCell ref="U27:V28"/>
    <mergeCell ref="W27:W28"/>
    <mergeCell ref="X27:Y28"/>
    <mergeCell ref="Z27:Z28"/>
    <mergeCell ref="AA27:AB28"/>
    <mergeCell ref="K27:K28"/>
    <mergeCell ref="L27:M28"/>
    <mergeCell ref="R29:S30"/>
    <mergeCell ref="T29:T30"/>
    <mergeCell ref="U29:V30"/>
    <mergeCell ref="W29:W30"/>
    <mergeCell ref="X29:Y30"/>
    <mergeCell ref="Z29:Z30"/>
    <mergeCell ref="I29:J30"/>
    <mergeCell ref="K29:K30"/>
    <mergeCell ref="L29:M30"/>
    <mergeCell ref="N29:N30"/>
    <mergeCell ref="O29:P30"/>
    <mergeCell ref="Q29:Q30"/>
    <mergeCell ref="AJ29:AK30"/>
    <mergeCell ref="AL29:AL30"/>
    <mergeCell ref="AM29:AN30"/>
    <mergeCell ref="AO29:AO30"/>
    <mergeCell ref="AP29:AQ30"/>
    <mergeCell ref="AR29:AR30"/>
    <mergeCell ref="AA29:AB30"/>
    <mergeCell ref="AC29:AC30"/>
    <mergeCell ref="AD29:AE30"/>
    <mergeCell ref="AF29:AF30"/>
    <mergeCell ref="AG29:AH30"/>
    <mergeCell ref="AI29:AI30"/>
    <mergeCell ref="AJ33:AL34"/>
    <mergeCell ref="AM33:AO34"/>
    <mergeCell ref="AP33:AR34"/>
    <mergeCell ref="Y33:AC34"/>
    <mergeCell ref="AD33:AF34"/>
    <mergeCell ref="AG33:AI34"/>
    <mergeCell ref="U32:X32"/>
    <mergeCell ref="A33:D33"/>
    <mergeCell ref="E33:G33"/>
    <mergeCell ref="H33:J33"/>
    <mergeCell ref="K33:M33"/>
    <mergeCell ref="N33:P33"/>
    <mergeCell ref="Q33:W33"/>
    <mergeCell ref="A34:D35"/>
    <mergeCell ref="E34:F35"/>
    <mergeCell ref="G34:G35"/>
    <mergeCell ref="H34:I35"/>
    <mergeCell ref="J34:J35"/>
    <mergeCell ref="K34:L35"/>
    <mergeCell ref="AM35:AN37"/>
    <mergeCell ref="AO35:AO37"/>
    <mergeCell ref="AP35:AQ37"/>
    <mergeCell ref="AR35:AR37"/>
    <mergeCell ref="A36:D37"/>
    <mergeCell ref="E36:F37"/>
    <mergeCell ref="G36:G37"/>
    <mergeCell ref="H36:I37"/>
    <mergeCell ref="J36:J37"/>
    <mergeCell ref="K36:L37"/>
    <mergeCell ref="AD35:AE37"/>
    <mergeCell ref="AF35:AF37"/>
    <mergeCell ref="AG35:AH37"/>
    <mergeCell ref="AI35:AI37"/>
    <mergeCell ref="AJ35:AK37"/>
    <mergeCell ref="AL35:AL37"/>
    <mergeCell ref="M34:M35"/>
    <mergeCell ref="N34:O35"/>
    <mergeCell ref="P34:P35"/>
    <mergeCell ref="Q34:U35"/>
    <mergeCell ref="V34:W35"/>
    <mergeCell ref="Y35:AC37"/>
    <mergeCell ref="M36:M37"/>
    <mergeCell ref="N36:O37"/>
    <mergeCell ref="V36:W37"/>
    <mergeCell ref="A38:D39"/>
    <mergeCell ref="E38:F39"/>
    <mergeCell ref="G38:G39"/>
    <mergeCell ref="H38:I39"/>
    <mergeCell ref="J38:J39"/>
    <mergeCell ref="K38:L39"/>
    <mergeCell ref="M38:M39"/>
    <mergeCell ref="N38:O39"/>
    <mergeCell ref="P38:P39"/>
    <mergeCell ref="P36:P37"/>
    <mergeCell ref="Q36:U37"/>
    <mergeCell ref="Q38:U39"/>
    <mergeCell ref="V38:W39"/>
    <mergeCell ref="F42:H42"/>
    <mergeCell ref="I42:K42"/>
    <mergeCell ref="L42:N42"/>
    <mergeCell ref="O42:Q42"/>
    <mergeCell ref="R42:T42"/>
    <mergeCell ref="U42:W42"/>
    <mergeCell ref="A43:E44"/>
    <mergeCell ref="F43:G44"/>
    <mergeCell ref="H43:H44"/>
    <mergeCell ref="I43:J44"/>
    <mergeCell ref="K43:K44"/>
    <mergeCell ref="L43:M44"/>
    <mergeCell ref="N43:N44"/>
    <mergeCell ref="O43:P44"/>
    <mergeCell ref="Q43:Q44"/>
    <mergeCell ref="R43:S44"/>
    <mergeCell ref="T43:T44"/>
    <mergeCell ref="U43:V44"/>
    <mergeCell ref="W43:W44"/>
    <mergeCell ref="AY44:AZ44"/>
    <mergeCell ref="A45:E46"/>
    <mergeCell ref="F45:G46"/>
    <mergeCell ref="H45:H46"/>
    <mergeCell ref="I45:J46"/>
    <mergeCell ref="K45:K46"/>
    <mergeCell ref="U45:V46"/>
    <mergeCell ref="W45:W46"/>
    <mergeCell ref="A47:E47"/>
    <mergeCell ref="F47:G47"/>
    <mergeCell ref="I47:J47"/>
    <mergeCell ref="L47:M47"/>
    <mergeCell ref="O47:P47"/>
    <mergeCell ref="R47:S47"/>
    <mergeCell ref="U47:V47"/>
    <mergeCell ref="L45:M46"/>
    <mergeCell ref="N45:N46"/>
    <mergeCell ref="O45:P46"/>
    <mergeCell ref="Q45:Q46"/>
    <mergeCell ref="R45:S46"/>
    <mergeCell ref="T45:T46"/>
    <mergeCell ref="Y38:AC47"/>
    <mergeCell ref="AD38:AR47"/>
    <mergeCell ref="A42:E42"/>
  </mergeCells>
  <phoneticPr fontId="3"/>
  <printOptions horizontalCentered="1" verticalCentered="1"/>
  <pageMargins left="0.70866141732283472" right="0.19685039370078741" top="0.39370078740157483" bottom="0.39370078740157483" header="0.39370078740157483" footer="0"/>
  <pageSetup paperSize="9" scale="62" orientation="landscape" blackAndWhite="1" r:id="rId1"/>
  <headerFooter scaleWithDoc="0">
    <oddFooter>&amp;C14/32&amp;R&amp;F</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16541-5899-42FB-BBA5-55D54F472DB4}">
  <sheetPr>
    <tabColor theme="7" tint="0.79998168889431442"/>
    <pageSetUpPr fitToPage="1"/>
  </sheetPr>
  <dimension ref="A1:BE98"/>
  <sheetViews>
    <sheetView view="pageBreakPreview" zoomScale="90" zoomScaleNormal="70" zoomScaleSheetLayoutView="90" workbookViewId="0">
      <selection activeCell="A5" sqref="A5:O6"/>
    </sheetView>
  </sheetViews>
  <sheetFormatPr defaultRowHeight="16.5" x14ac:dyDescent="0.4"/>
  <cols>
    <col min="1" max="57" width="4.375" style="32" customWidth="1"/>
    <col min="58" max="74" width="4.375" style="3" customWidth="1"/>
    <col min="75" max="256" width="9" style="3"/>
    <col min="257" max="330" width="4.375" style="3" customWidth="1"/>
    <col min="331" max="512" width="9" style="3"/>
    <col min="513" max="586" width="4.375" style="3" customWidth="1"/>
    <col min="587" max="768" width="9" style="3"/>
    <col min="769" max="842" width="4.375" style="3" customWidth="1"/>
    <col min="843" max="1024" width="9" style="3"/>
    <col min="1025" max="1098" width="4.375" style="3" customWidth="1"/>
    <col min="1099" max="1280" width="9" style="3"/>
    <col min="1281" max="1354" width="4.375" style="3" customWidth="1"/>
    <col min="1355" max="1536" width="9" style="3"/>
    <col min="1537" max="1610" width="4.375" style="3" customWidth="1"/>
    <col min="1611" max="1792" width="9" style="3"/>
    <col min="1793" max="1866" width="4.375" style="3" customWidth="1"/>
    <col min="1867" max="2048" width="9" style="3"/>
    <col min="2049" max="2122" width="4.375" style="3" customWidth="1"/>
    <col min="2123" max="2304" width="9" style="3"/>
    <col min="2305" max="2378" width="4.375" style="3" customWidth="1"/>
    <col min="2379" max="2560" width="9" style="3"/>
    <col min="2561" max="2634" width="4.375" style="3" customWidth="1"/>
    <col min="2635" max="2816" width="9" style="3"/>
    <col min="2817" max="2890" width="4.375" style="3" customWidth="1"/>
    <col min="2891" max="3072" width="9" style="3"/>
    <col min="3073" max="3146" width="4.375" style="3" customWidth="1"/>
    <col min="3147" max="3328" width="9" style="3"/>
    <col min="3329" max="3402" width="4.375" style="3" customWidth="1"/>
    <col min="3403" max="3584" width="9" style="3"/>
    <col min="3585" max="3658" width="4.375" style="3" customWidth="1"/>
    <col min="3659" max="3840" width="9" style="3"/>
    <col min="3841" max="3914" width="4.375" style="3" customWidth="1"/>
    <col min="3915" max="4096" width="9" style="3"/>
    <col min="4097" max="4170" width="4.375" style="3" customWidth="1"/>
    <col min="4171" max="4352" width="9" style="3"/>
    <col min="4353" max="4426" width="4.375" style="3" customWidth="1"/>
    <col min="4427" max="4608" width="9" style="3"/>
    <col min="4609" max="4682" width="4.375" style="3" customWidth="1"/>
    <col min="4683" max="4864" width="9" style="3"/>
    <col min="4865" max="4938" width="4.375" style="3" customWidth="1"/>
    <col min="4939" max="5120" width="9" style="3"/>
    <col min="5121" max="5194" width="4.375" style="3" customWidth="1"/>
    <col min="5195" max="5376" width="9" style="3"/>
    <col min="5377" max="5450" width="4.375" style="3" customWidth="1"/>
    <col min="5451" max="5632" width="9" style="3"/>
    <col min="5633" max="5706" width="4.375" style="3" customWidth="1"/>
    <col min="5707" max="5888" width="9" style="3"/>
    <col min="5889" max="5962" width="4.375" style="3" customWidth="1"/>
    <col min="5963" max="6144" width="9" style="3"/>
    <col min="6145" max="6218" width="4.375" style="3" customWidth="1"/>
    <col min="6219" max="6400" width="9" style="3"/>
    <col min="6401" max="6474" width="4.375" style="3" customWidth="1"/>
    <col min="6475" max="6656" width="9" style="3"/>
    <col min="6657" max="6730" width="4.375" style="3" customWidth="1"/>
    <col min="6731" max="6912" width="9" style="3"/>
    <col min="6913" max="6986" width="4.375" style="3" customWidth="1"/>
    <col min="6987" max="7168" width="9" style="3"/>
    <col min="7169" max="7242" width="4.375" style="3" customWidth="1"/>
    <col min="7243" max="7424" width="9" style="3"/>
    <col min="7425" max="7498" width="4.375" style="3" customWidth="1"/>
    <col min="7499" max="7680" width="9" style="3"/>
    <col min="7681" max="7754" width="4.375" style="3" customWidth="1"/>
    <col min="7755" max="7936" width="9" style="3"/>
    <col min="7937" max="8010" width="4.375" style="3" customWidth="1"/>
    <col min="8011" max="8192" width="9" style="3"/>
    <col min="8193" max="8266" width="4.375" style="3" customWidth="1"/>
    <col min="8267" max="8448" width="9" style="3"/>
    <col min="8449" max="8522" width="4.375" style="3" customWidth="1"/>
    <col min="8523" max="8704" width="9" style="3"/>
    <col min="8705" max="8778" width="4.375" style="3" customWidth="1"/>
    <col min="8779" max="8960" width="9" style="3"/>
    <col min="8961" max="9034" width="4.375" style="3" customWidth="1"/>
    <col min="9035" max="9216" width="9" style="3"/>
    <col min="9217" max="9290" width="4.375" style="3" customWidth="1"/>
    <col min="9291" max="9472" width="9" style="3"/>
    <col min="9473" max="9546" width="4.375" style="3" customWidth="1"/>
    <col min="9547" max="9728" width="9" style="3"/>
    <col min="9729" max="9802" width="4.375" style="3" customWidth="1"/>
    <col min="9803" max="9984" width="9" style="3"/>
    <col min="9985" max="10058" width="4.375" style="3" customWidth="1"/>
    <col min="10059" max="10240" width="9" style="3"/>
    <col min="10241" max="10314" width="4.375" style="3" customWidth="1"/>
    <col min="10315" max="10496" width="9" style="3"/>
    <col min="10497" max="10570" width="4.375" style="3" customWidth="1"/>
    <col min="10571" max="10752" width="9" style="3"/>
    <col min="10753" max="10826" width="4.375" style="3" customWidth="1"/>
    <col min="10827" max="11008" width="9" style="3"/>
    <col min="11009" max="11082" width="4.375" style="3" customWidth="1"/>
    <col min="11083" max="11264" width="9" style="3"/>
    <col min="11265" max="11338" width="4.375" style="3" customWidth="1"/>
    <col min="11339" max="11520" width="9" style="3"/>
    <col min="11521" max="11594" width="4.375" style="3" customWidth="1"/>
    <col min="11595" max="11776" width="9" style="3"/>
    <col min="11777" max="11850" width="4.375" style="3" customWidth="1"/>
    <col min="11851" max="12032" width="9" style="3"/>
    <col min="12033" max="12106" width="4.375" style="3" customWidth="1"/>
    <col min="12107" max="12288" width="9" style="3"/>
    <col min="12289" max="12362" width="4.375" style="3" customWidth="1"/>
    <col min="12363" max="12544" width="9" style="3"/>
    <col min="12545" max="12618" width="4.375" style="3" customWidth="1"/>
    <col min="12619" max="12800" width="9" style="3"/>
    <col min="12801" max="12874" width="4.375" style="3" customWidth="1"/>
    <col min="12875" max="13056" width="9" style="3"/>
    <col min="13057" max="13130" width="4.375" style="3" customWidth="1"/>
    <col min="13131" max="13312" width="9" style="3"/>
    <col min="13313" max="13386" width="4.375" style="3" customWidth="1"/>
    <col min="13387" max="13568" width="9" style="3"/>
    <col min="13569" max="13642" width="4.375" style="3" customWidth="1"/>
    <col min="13643" max="13824" width="9" style="3"/>
    <col min="13825" max="13898" width="4.375" style="3" customWidth="1"/>
    <col min="13899" max="14080" width="9" style="3"/>
    <col min="14081" max="14154" width="4.375" style="3" customWidth="1"/>
    <col min="14155" max="14336" width="9" style="3"/>
    <col min="14337" max="14410" width="4.375" style="3" customWidth="1"/>
    <col min="14411" max="14592" width="9" style="3"/>
    <col min="14593" max="14666" width="4.375" style="3" customWidth="1"/>
    <col min="14667" max="14848" width="9" style="3"/>
    <col min="14849" max="14922" width="4.375" style="3" customWidth="1"/>
    <col min="14923" max="15104" width="9" style="3"/>
    <col min="15105" max="15178" width="4.375" style="3" customWidth="1"/>
    <col min="15179" max="15360" width="9" style="3"/>
    <col min="15361" max="15434" width="4.375" style="3" customWidth="1"/>
    <col min="15435" max="15616" width="9" style="3"/>
    <col min="15617" max="15690" width="4.375" style="3" customWidth="1"/>
    <col min="15691" max="15872" width="9" style="3"/>
    <col min="15873" max="15946" width="4.375" style="3" customWidth="1"/>
    <col min="15947" max="16128" width="9" style="3"/>
    <col min="16129" max="16202" width="4.375" style="3" customWidth="1"/>
    <col min="16203" max="16384" width="9" style="3"/>
  </cols>
  <sheetData>
    <row r="1" spans="1:39" ht="18.75" customHeight="1" x14ac:dyDescent="0.4">
      <c r="A1" s="93" t="s">
        <v>1050</v>
      </c>
    </row>
    <row r="2" spans="1:39" ht="18.75" customHeight="1" thickBot="1" x14ac:dyDescent="0.45">
      <c r="A2" s="54" t="s">
        <v>520</v>
      </c>
      <c r="Q2" s="54" t="s">
        <v>483</v>
      </c>
    </row>
    <row r="3" spans="1:39" ht="18.75" customHeight="1" x14ac:dyDescent="0.4">
      <c r="A3" s="297" t="s">
        <v>484</v>
      </c>
      <c r="B3" s="298"/>
      <c r="C3" s="298"/>
      <c r="D3" s="298"/>
      <c r="E3" s="298"/>
      <c r="F3" s="298"/>
      <c r="G3" s="298"/>
      <c r="H3" s="298"/>
      <c r="I3" s="298"/>
      <c r="J3" s="298"/>
      <c r="K3" s="298"/>
      <c r="L3" s="298"/>
      <c r="M3" s="298"/>
      <c r="N3" s="298"/>
      <c r="O3" s="299"/>
      <c r="Q3" s="1502" t="s">
        <v>485</v>
      </c>
      <c r="R3" s="1503"/>
      <c r="S3" s="1503"/>
      <c r="T3" s="1503"/>
      <c r="U3" s="1503"/>
      <c r="V3" s="1503"/>
      <c r="W3" s="1639"/>
      <c r="X3" s="1639"/>
      <c r="Y3" s="1639"/>
      <c r="Z3" s="1639"/>
      <c r="AA3" s="1639"/>
      <c r="AB3" s="1639"/>
      <c r="AC3" s="1639"/>
      <c r="AD3" s="1639"/>
      <c r="AE3" s="1639"/>
      <c r="AF3" s="1639"/>
      <c r="AG3" s="1639"/>
      <c r="AH3" s="1639"/>
      <c r="AI3" s="1639"/>
      <c r="AJ3" s="1639"/>
      <c r="AK3" s="1639"/>
      <c r="AL3" s="1639"/>
      <c r="AM3" s="1640"/>
    </row>
    <row r="4" spans="1:39" ht="18.75" customHeight="1" x14ac:dyDescent="0.4">
      <c r="A4" s="300" t="s">
        <v>486</v>
      </c>
      <c r="O4" s="301"/>
      <c r="Q4" s="1499"/>
      <c r="R4" s="759"/>
      <c r="S4" s="759"/>
      <c r="T4" s="759"/>
      <c r="U4" s="759"/>
      <c r="V4" s="759"/>
      <c r="W4" s="1577"/>
      <c r="X4" s="1577"/>
      <c r="Y4" s="1577"/>
      <c r="Z4" s="1577"/>
      <c r="AA4" s="1577"/>
      <c r="AB4" s="1577"/>
      <c r="AC4" s="1577"/>
      <c r="AD4" s="1577"/>
      <c r="AE4" s="1577"/>
      <c r="AF4" s="1577"/>
      <c r="AG4" s="1577"/>
      <c r="AH4" s="1577"/>
      <c r="AI4" s="1577"/>
      <c r="AJ4" s="1577"/>
      <c r="AK4" s="1577"/>
      <c r="AL4" s="1577"/>
      <c r="AM4" s="1578"/>
    </row>
    <row r="5" spans="1:39" ht="18.75" customHeight="1" x14ac:dyDescent="0.4">
      <c r="A5" s="1612"/>
      <c r="B5" s="1613"/>
      <c r="C5" s="1613"/>
      <c r="D5" s="1613"/>
      <c r="E5" s="1613"/>
      <c r="F5" s="1613"/>
      <c r="G5" s="1613"/>
      <c r="H5" s="1613"/>
      <c r="I5" s="1613"/>
      <c r="J5" s="1613"/>
      <c r="K5" s="1613"/>
      <c r="L5" s="1613"/>
      <c r="M5" s="1613"/>
      <c r="N5" s="1613"/>
      <c r="O5" s="1614"/>
      <c r="Q5" s="1499"/>
      <c r="R5" s="759"/>
      <c r="S5" s="759"/>
      <c r="T5" s="759"/>
      <c r="U5" s="759"/>
      <c r="V5" s="759"/>
      <c r="W5" s="1577"/>
      <c r="X5" s="1577"/>
      <c r="Y5" s="1577"/>
      <c r="Z5" s="1577"/>
      <c r="AA5" s="1577"/>
      <c r="AB5" s="1577"/>
      <c r="AC5" s="1577"/>
      <c r="AD5" s="1577"/>
      <c r="AE5" s="1577"/>
      <c r="AF5" s="1577"/>
      <c r="AG5" s="1577"/>
      <c r="AH5" s="1577"/>
      <c r="AI5" s="1577"/>
      <c r="AJ5" s="1577"/>
      <c r="AK5" s="1577"/>
      <c r="AL5" s="1577"/>
      <c r="AM5" s="1578"/>
    </row>
    <row r="6" spans="1:39" ht="18.75" customHeight="1" x14ac:dyDescent="0.4">
      <c r="A6" s="1612"/>
      <c r="B6" s="1613"/>
      <c r="C6" s="1613"/>
      <c r="D6" s="1613"/>
      <c r="E6" s="1613"/>
      <c r="F6" s="1613"/>
      <c r="G6" s="1613"/>
      <c r="H6" s="1613"/>
      <c r="I6" s="1613"/>
      <c r="J6" s="1613"/>
      <c r="K6" s="1613"/>
      <c r="L6" s="1613"/>
      <c r="M6" s="1613"/>
      <c r="N6" s="1613"/>
      <c r="O6" s="1614"/>
      <c r="Q6" s="1499"/>
      <c r="R6" s="759"/>
      <c r="S6" s="759"/>
      <c r="T6" s="759"/>
      <c r="U6" s="759"/>
      <c r="V6" s="759"/>
      <c r="W6" s="1577"/>
      <c r="X6" s="1577"/>
      <c r="Y6" s="1577"/>
      <c r="Z6" s="1577"/>
      <c r="AA6" s="1577"/>
      <c r="AB6" s="1577"/>
      <c r="AC6" s="1577"/>
      <c r="AD6" s="1577"/>
      <c r="AE6" s="1577"/>
      <c r="AF6" s="1577"/>
      <c r="AG6" s="1577"/>
      <c r="AH6" s="1577"/>
      <c r="AI6" s="1577"/>
      <c r="AJ6" s="1577"/>
      <c r="AK6" s="1577"/>
      <c r="AL6" s="1577"/>
      <c r="AM6" s="1578"/>
    </row>
    <row r="7" spans="1:39" ht="18.75" customHeight="1" x14ac:dyDescent="0.4">
      <c r="A7" s="302" t="s">
        <v>487</v>
      </c>
      <c r="B7" s="147"/>
      <c r="C7" s="147"/>
      <c r="D7" s="147"/>
      <c r="E7" s="147"/>
      <c r="F7" s="147"/>
      <c r="G7" s="147"/>
      <c r="H7" s="303"/>
      <c r="I7" s="147"/>
      <c r="J7" s="147"/>
      <c r="K7" s="147"/>
      <c r="L7" s="147"/>
      <c r="M7" s="147"/>
      <c r="N7" s="147"/>
      <c r="O7" s="304"/>
      <c r="Q7" s="1499"/>
      <c r="R7" s="759"/>
      <c r="S7" s="759"/>
      <c r="T7" s="759"/>
      <c r="U7" s="759"/>
      <c r="V7" s="759"/>
      <c r="W7" s="1577"/>
      <c r="X7" s="1577"/>
      <c r="Y7" s="1577"/>
      <c r="Z7" s="1577"/>
      <c r="AA7" s="1577"/>
      <c r="AB7" s="1577"/>
      <c r="AC7" s="1577"/>
      <c r="AD7" s="1577"/>
      <c r="AE7" s="1577"/>
      <c r="AF7" s="1577"/>
      <c r="AG7" s="1577"/>
      <c r="AH7" s="1577"/>
      <c r="AI7" s="1577"/>
      <c r="AJ7" s="1577"/>
      <c r="AK7" s="1577"/>
      <c r="AL7" s="1577"/>
      <c r="AM7" s="1578"/>
    </row>
    <row r="8" spans="1:39" ht="18.75" customHeight="1" x14ac:dyDescent="0.4">
      <c r="A8" s="1627"/>
      <c r="B8" s="1628"/>
      <c r="C8" s="1628"/>
      <c r="D8" s="1628"/>
      <c r="E8" s="1628"/>
      <c r="F8" s="1628"/>
      <c r="G8" s="1628"/>
      <c r="H8" s="1628"/>
      <c r="I8" s="1628"/>
      <c r="J8" s="1628"/>
      <c r="K8" s="1628"/>
      <c r="L8" s="1628"/>
      <c r="M8" s="1628"/>
      <c r="N8" s="1628"/>
      <c r="O8" s="1629"/>
      <c r="Q8" s="1499"/>
      <c r="R8" s="759"/>
      <c r="S8" s="759"/>
      <c r="T8" s="759"/>
      <c r="U8" s="759"/>
      <c r="V8" s="759"/>
      <c r="W8" s="1577"/>
      <c r="X8" s="1577"/>
      <c r="Y8" s="1577"/>
      <c r="Z8" s="1577"/>
      <c r="AA8" s="1577"/>
      <c r="AB8" s="1577"/>
      <c r="AC8" s="1577"/>
      <c r="AD8" s="1577"/>
      <c r="AE8" s="1577"/>
      <c r="AF8" s="1577"/>
      <c r="AG8" s="1577"/>
      <c r="AH8" s="1577"/>
      <c r="AI8" s="1577"/>
      <c r="AJ8" s="1577"/>
      <c r="AK8" s="1577"/>
      <c r="AL8" s="1577"/>
      <c r="AM8" s="1578"/>
    </row>
    <row r="9" spans="1:39" ht="18.75" customHeight="1" x14ac:dyDescent="0.4">
      <c r="A9" s="1627"/>
      <c r="B9" s="1628"/>
      <c r="C9" s="1628"/>
      <c r="D9" s="1628"/>
      <c r="E9" s="1628"/>
      <c r="F9" s="1628"/>
      <c r="G9" s="1628"/>
      <c r="H9" s="1628"/>
      <c r="I9" s="1628"/>
      <c r="J9" s="1628"/>
      <c r="K9" s="1628"/>
      <c r="L9" s="1628"/>
      <c r="M9" s="1628"/>
      <c r="N9" s="1628"/>
      <c r="O9" s="1629"/>
      <c r="Q9" s="1499"/>
      <c r="R9" s="759"/>
      <c r="S9" s="759"/>
      <c r="T9" s="759"/>
      <c r="U9" s="759"/>
      <c r="V9" s="759"/>
      <c r="W9" s="1577"/>
      <c r="X9" s="1577"/>
      <c r="Y9" s="1577"/>
      <c r="Z9" s="1577"/>
      <c r="AA9" s="1577"/>
      <c r="AB9" s="1577"/>
      <c r="AC9" s="1577"/>
      <c r="AD9" s="1577"/>
      <c r="AE9" s="1577"/>
      <c r="AF9" s="1577"/>
      <c r="AG9" s="1577"/>
      <c r="AH9" s="1577"/>
      <c r="AI9" s="1577"/>
      <c r="AJ9" s="1577"/>
      <c r="AK9" s="1577"/>
      <c r="AL9" s="1577"/>
      <c r="AM9" s="1578"/>
    </row>
    <row r="10" spans="1:39" ht="18.75" customHeight="1" x14ac:dyDescent="0.4">
      <c r="A10" s="302" t="s">
        <v>488</v>
      </c>
      <c r="B10" s="147"/>
      <c r="C10" s="147"/>
      <c r="D10" s="147"/>
      <c r="E10" s="147"/>
      <c r="F10" s="147"/>
      <c r="G10" s="147"/>
      <c r="H10" s="303"/>
      <c r="I10" s="305"/>
      <c r="J10" s="147"/>
      <c r="K10" s="147"/>
      <c r="L10" s="147"/>
      <c r="M10" s="147"/>
      <c r="N10" s="147"/>
      <c r="O10" s="304"/>
      <c r="Q10" s="1499" t="s">
        <v>489</v>
      </c>
      <c r="R10" s="759"/>
      <c r="S10" s="759"/>
      <c r="T10" s="759"/>
      <c r="U10" s="759"/>
      <c r="V10" s="759"/>
      <c r="W10" s="1577"/>
      <c r="X10" s="1577"/>
      <c r="Y10" s="1577"/>
      <c r="Z10" s="1577"/>
      <c r="AA10" s="1577"/>
      <c r="AB10" s="1577"/>
      <c r="AC10" s="1577"/>
      <c r="AD10" s="1577"/>
      <c r="AE10" s="1577"/>
      <c r="AF10" s="1577"/>
      <c r="AG10" s="1577"/>
      <c r="AH10" s="1577"/>
      <c r="AI10" s="1577"/>
      <c r="AJ10" s="1577"/>
      <c r="AK10" s="1577"/>
      <c r="AL10" s="1577"/>
      <c r="AM10" s="1578"/>
    </row>
    <row r="11" spans="1:39" ht="18.75" customHeight="1" x14ac:dyDescent="0.4">
      <c r="A11" s="1612"/>
      <c r="B11" s="1613"/>
      <c r="C11" s="1613"/>
      <c r="D11" s="1613"/>
      <c r="E11" s="1613"/>
      <c r="F11" s="1613"/>
      <c r="G11" s="1613"/>
      <c r="H11" s="1613"/>
      <c r="I11" s="1613"/>
      <c r="J11" s="1613"/>
      <c r="K11" s="1613"/>
      <c r="L11" s="1613"/>
      <c r="M11" s="1613"/>
      <c r="N11" s="1613"/>
      <c r="O11" s="1614"/>
      <c r="Q11" s="1499"/>
      <c r="R11" s="759"/>
      <c r="S11" s="759"/>
      <c r="T11" s="759"/>
      <c r="U11" s="759"/>
      <c r="V11" s="759"/>
      <c r="W11" s="1577"/>
      <c r="X11" s="1577"/>
      <c r="Y11" s="1577"/>
      <c r="Z11" s="1577"/>
      <c r="AA11" s="1577"/>
      <c r="AB11" s="1577"/>
      <c r="AC11" s="1577"/>
      <c r="AD11" s="1577"/>
      <c r="AE11" s="1577"/>
      <c r="AF11" s="1577"/>
      <c r="AG11" s="1577"/>
      <c r="AH11" s="1577"/>
      <c r="AI11" s="1577"/>
      <c r="AJ11" s="1577"/>
      <c r="AK11" s="1577"/>
      <c r="AL11" s="1577"/>
      <c r="AM11" s="1578"/>
    </row>
    <row r="12" spans="1:39" ht="18.75" customHeight="1" x14ac:dyDescent="0.4">
      <c r="A12" s="1612"/>
      <c r="B12" s="1613"/>
      <c r="C12" s="1613"/>
      <c r="D12" s="1613"/>
      <c r="E12" s="1613"/>
      <c r="F12" s="1613"/>
      <c r="G12" s="1613"/>
      <c r="H12" s="1613"/>
      <c r="I12" s="1613"/>
      <c r="J12" s="1613"/>
      <c r="K12" s="1613"/>
      <c r="L12" s="1613"/>
      <c r="M12" s="1613"/>
      <c r="N12" s="1613"/>
      <c r="O12" s="1614"/>
      <c r="Q12" s="1499"/>
      <c r="R12" s="759"/>
      <c r="S12" s="759"/>
      <c r="T12" s="759"/>
      <c r="U12" s="759"/>
      <c r="V12" s="759"/>
      <c r="W12" s="1577"/>
      <c r="X12" s="1577"/>
      <c r="Y12" s="1577"/>
      <c r="Z12" s="1577"/>
      <c r="AA12" s="1577"/>
      <c r="AB12" s="1577"/>
      <c r="AC12" s="1577"/>
      <c r="AD12" s="1577"/>
      <c r="AE12" s="1577"/>
      <c r="AF12" s="1577"/>
      <c r="AG12" s="1577"/>
      <c r="AH12" s="1577"/>
      <c r="AI12" s="1577"/>
      <c r="AJ12" s="1577"/>
      <c r="AK12" s="1577"/>
      <c r="AL12" s="1577"/>
      <c r="AM12" s="1578"/>
    </row>
    <row r="13" spans="1:39" ht="18.75" customHeight="1" x14ac:dyDescent="0.4">
      <c r="A13" s="1612"/>
      <c r="B13" s="1613"/>
      <c r="C13" s="1613"/>
      <c r="D13" s="1613"/>
      <c r="E13" s="1613"/>
      <c r="F13" s="1613"/>
      <c r="G13" s="1613"/>
      <c r="H13" s="1613"/>
      <c r="I13" s="1613"/>
      <c r="J13" s="1613"/>
      <c r="K13" s="1613"/>
      <c r="L13" s="1613"/>
      <c r="M13" s="1613"/>
      <c r="N13" s="1613"/>
      <c r="O13" s="1614"/>
      <c r="Q13" s="1499"/>
      <c r="R13" s="759"/>
      <c r="S13" s="759"/>
      <c r="T13" s="759"/>
      <c r="U13" s="759"/>
      <c r="V13" s="759"/>
      <c r="W13" s="1577"/>
      <c r="X13" s="1577"/>
      <c r="Y13" s="1577"/>
      <c r="Z13" s="1577"/>
      <c r="AA13" s="1577"/>
      <c r="AB13" s="1577"/>
      <c r="AC13" s="1577"/>
      <c r="AD13" s="1577"/>
      <c r="AE13" s="1577"/>
      <c r="AF13" s="1577"/>
      <c r="AG13" s="1577"/>
      <c r="AH13" s="1577"/>
      <c r="AI13" s="1577"/>
      <c r="AJ13" s="1577"/>
      <c r="AK13" s="1577"/>
      <c r="AL13" s="1577"/>
      <c r="AM13" s="1578"/>
    </row>
    <row r="14" spans="1:39" ht="18.75" customHeight="1" x14ac:dyDescent="0.4">
      <c r="A14" s="1641"/>
      <c r="B14" s="1642"/>
      <c r="C14" s="1642"/>
      <c r="D14" s="1642"/>
      <c r="E14" s="1642"/>
      <c r="F14" s="1642"/>
      <c r="G14" s="1642"/>
      <c r="H14" s="1642"/>
      <c r="I14" s="1642"/>
      <c r="J14" s="1642"/>
      <c r="K14" s="1642"/>
      <c r="L14" s="1642"/>
      <c r="M14" s="1642"/>
      <c r="N14" s="1642"/>
      <c r="O14" s="1643"/>
      <c r="Q14" s="1499"/>
      <c r="R14" s="759"/>
      <c r="S14" s="759"/>
      <c r="T14" s="759"/>
      <c r="U14" s="759"/>
      <c r="V14" s="759"/>
      <c r="W14" s="1577"/>
      <c r="X14" s="1577"/>
      <c r="Y14" s="1577"/>
      <c r="Z14" s="1577"/>
      <c r="AA14" s="1577"/>
      <c r="AB14" s="1577"/>
      <c r="AC14" s="1577"/>
      <c r="AD14" s="1577"/>
      <c r="AE14" s="1577"/>
      <c r="AF14" s="1577"/>
      <c r="AG14" s="1577"/>
      <c r="AH14" s="1577"/>
      <c r="AI14" s="1577"/>
      <c r="AJ14" s="1577"/>
      <c r="AK14" s="1577"/>
      <c r="AL14" s="1577"/>
      <c r="AM14" s="1578"/>
    </row>
    <row r="15" spans="1:39" ht="18.75" customHeight="1" x14ac:dyDescent="0.4">
      <c r="A15" s="306" t="s">
        <v>490</v>
      </c>
      <c r="B15" s="307"/>
      <c r="C15" s="307"/>
      <c r="D15" s="307"/>
      <c r="E15" s="307"/>
      <c r="F15" s="307"/>
      <c r="G15" s="307"/>
      <c r="H15" s="308"/>
      <c r="I15" s="309"/>
      <c r="J15" s="307"/>
      <c r="K15" s="307"/>
      <c r="L15" s="307"/>
      <c r="M15" s="307"/>
      <c r="N15" s="307"/>
      <c r="O15" s="310"/>
      <c r="Q15" s="1499"/>
      <c r="R15" s="759"/>
      <c r="S15" s="759"/>
      <c r="T15" s="759"/>
      <c r="U15" s="759"/>
      <c r="V15" s="759"/>
      <c r="W15" s="1577"/>
      <c r="X15" s="1577"/>
      <c r="Y15" s="1577"/>
      <c r="Z15" s="1577"/>
      <c r="AA15" s="1577"/>
      <c r="AB15" s="1577"/>
      <c r="AC15" s="1577"/>
      <c r="AD15" s="1577"/>
      <c r="AE15" s="1577"/>
      <c r="AF15" s="1577"/>
      <c r="AG15" s="1577"/>
      <c r="AH15" s="1577"/>
      <c r="AI15" s="1577"/>
      <c r="AJ15" s="1577"/>
      <c r="AK15" s="1577"/>
      <c r="AL15" s="1577"/>
      <c r="AM15" s="1578"/>
    </row>
    <row r="16" spans="1:39" ht="18.75" customHeight="1" x14ac:dyDescent="0.4">
      <c r="A16" s="311" t="s">
        <v>491</v>
      </c>
      <c r="B16" s="312"/>
      <c r="C16" s="312"/>
      <c r="D16" s="312"/>
      <c r="E16" s="312"/>
      <c r="F16" s="312"/>
      <c r="G16" s="312"/>
      <c r="H16" s="312"/>
      <c r="I16" s="313"/>
      <c r="J16" s="312"/>
      <c r="K16" s="312"/>
      <c r="L16" s="312"/>
      <c r="M16" s="312"/>
      <c r="N16" s="312"/>
      <c r="O16" s="314"/>
      <c r="Q16" s="1499"/>
      <c r="R16" s="759"/>
      <c r="S16" s="759"/>
      <c r="T16" s="759"/>
      <c r="U16" s="759"/>
      <c r="V16" s="759"/>
      <c r="W16" s="1577"/>
      <c r="X16" s="1577"/>
      <c r="Y16" s="1577"/>
      <c r="Z16" s="1577"/>
      <c r="AA16" s="1577"/>
      <c r="AB16" s="1577"/>
      <c r="AC16" s="1577"/>
      <c r="AD16" s="1577"/>
      <c r="AE16" s="1577"/>
      <c r="AF16" s="1577"/>
      <c r="AG16" s="1577"/>
      <c r="AH16" s="1577"/>
      <c r="AI16" s="1577"/>
      <c r="AJ16" s="1577"/>
      <c r="AK16" s="1577"/>
      <c r="AL16" s="1577"/>
      <c r="AM16" s="1578"/>
    </row>
    <row r="17" spans="1:39" ht="18.75" customHeight="1" x14ac:dyDescent="0.4">
      <c r="A17" s="1612"/>
      <c r="B17" s="1613"/>
      <c r="C17" s="1613"/>
      <c r="D17" s="1613"/>
      <c r="E17" s="1613"/>
      <c r="F17" s="1613"/>
      <c r="G17" s="1613"/>
      <c r="H17" s="1613"/>
      <c r="I17" s="1613"/>
      <c r="J17" s="1613"/>
      <c r="K17" s="1613"/>
      <c r="L17" s="1613"/>
      <c r="M17" s="1613"/>
      <c r="N17" s="1613"/>
      <c r="O17" s="1614"/>
      <c r="Q17" s="1499" t="s">
        <v>492</v>
      </c>
      <c r="R17" s="759"/>
      <c r="S17" s="759"/>
      <c r="T17" s="759"/>
      <c r="U17" s="759"/>
      <c r="V17" s="759"/>
      <c r="W17" s="1577"/>
      <c r="X17" s="1577"/>
      <c r="Y17" s="1577"/>
      <c r="Z17" s="1577"/>
      <c r="AA17" s="1577"/>
      <c r="AB17" s="1577"/>
      <c r="AC17" s="1577"/>
      <c r="AD17" s="1577"/>
      <c r="AE17" s="1577"/>
      <c r="AF17" s="1577"/>
      <c r="AG17" s="1577"/>
      <c r="AH17" s="1577"/>
      <c r="AI17" s="1577"/>
      <c r="AJ17" s="1577"/>
      <c r="AK17" s="1577"/>
      <c r="AL17" s="1577"/>
      <c r="AM17" s="1578"/>
    </row>
    <row r="18" spans="1:39" ht="18.75" customHeight="1" x14ac:dyDescent="0.4">
      <c r="A18" s="1612"/>
      <c r="B18" s="1613"/>
      <c r="C18" s="1613"/>
      <c r="D18" s="1613"/>
      <c r="E18" s="1613"/>
      <c r="F18" s="1613"/>
      <c r="G18" s="1613"/>
      <c r="H18" s="1613"/>
      <c r="I18" s="1613"/>
      <c r="J18" s="1613"/>
      <c r="K18" s="1613"/>
      <c r="L18" s="1613"/>
      <c r="M18" s="1613"/>
      <c r="N18" s="1613"/>
      <c r="O18" s="1614"/>
      <c r="Q18" s="1499"/>
      <c r="R18" s="759"/>
      <c r="S18" s="759"/>
      <c r="T18" s="759"/>
      <c r="U18" s="759"/>
      <c r="V18" s="759"/>
      <c r="W18" s="1577"/>
      <c r="X18" s="1577"/>
      <c r="Y18" s="1577"/>
      <c r="Z18" s="1577"/>
      <c r="AA18" s="1577"/>
      <c r="AB18" s="1577"/>
      <c r="AC18" s="1577"/>
      <c r="AD18" s="1577"/>
      <c r="AE18" s="1577"/>
      <c r="AF18" s="1577"/>
      <c r="AG18" s="1577"/>
      <c r="AH18" s="1577"/>
      <c r="AI18" s="1577"/>
      <c r="AJ18" s="1577"/>
      <c r="AK18" s="1577"/>
      <c r="AL18" s="1577"/>
      <c r="AM18" s="1578"/>
    </row>
    <row r="19" spans="1:39" ht="18.75" customHeight="1" x14ac:dyDescent="0.4">
      <c r="A19" s="300" t="s">
        <v>493</v>
      </c>
      <c r="I19" s="305"/>
      <c r="O19" s="301"/>
      <c r="Q19" s="1499"/>
      <c r="R19" s="759"/>
      <c r="S19" s="759"/>
      <c r="T19" s="759"/>
      <c r="U19" s="759"/>
      <c r="V19" s="759"/>
      <c r="W19" s="1577"/>
      <c r="X19" s="1577"/>
      <c r="Y19" s="1577"/>
      <c r="Z19" s="1577"/>
      <c r="AA19" s="1577"/>
      <c r="AB19" s="1577"/>
      <c r="AC19" s="1577"/>
      <c r="AD19" s="1577"/>
      <c r="AE19" s="1577"/>
      <c r="AF19" s="1577"/>
      <c r="AG19" s="1577"/>
      <c r="AH19" s="1577"/>
      <c r="AI19" s="1577"/>
      <c r="AJ19" s="1577"/>
      <c r="AK19" s="1577"/>
      <c r="AL19" s="1577"/>
      <c r="AM19" s="1578"/>
    </row>
    <row r="20" spans="1:39" ht="18.75" customHeight="1" x14ac:dyDescent="0.4">
      <c r="A20" s="1612"/>
      <c r="B20" s="1613"/>
      <c r="C20" s="1613"/>
      <c r="D20" s="1613"/>
      <c r="E20" s="1613"/>
      <c r="F20" s="1613"/>
      <c r="G20" s="1613"/>
      <c r="H20" s="1613"/>
      <c r="I20" s="1613"/>
      <c r="J20" s="1613"/>
      <c r="K20" s="1613"/>
      <c r="L20" s="1613"/>
      <c r="M20" s="1613"/>
      <c r="N20" s="1613"/>
      <c r="O20" s="1614"/>
      <c r="Q20" s="1499"/>
      <c r="R20" s="759"/>
      <c r="S20" s="759"/>
      <c r="T20" s="759"/>
      <c r="U20" s="759"/>
      <c r="V20" s="759"/>
      <c r="W20" s="1577"/>
      <c r="X20" s="1577"/>
      <c r="Y20" s="1577"/>
      <c r="Z20" s="1577"/>
      <c r="AA20" s="1577"/>
      <c r="AB20" s="1577"/>
      <c r="AC20" s="1577"/>
      <c r="AD20" s="1577"/>
      <c r="AE20" s="1577"/>
      <c r="AF20" s="1577"/>
      <c r="AG20" s="1577"/>
      <c r="AH20" s="1577"/>
      <c r="AI20" s="1577"/>
      <c r="AJ20" s="1577"/>
      <c r="AK20" s="1577"/>
      <c r="AL20" s="1577"/>
      <c r="AM20" s="1578"/>
    </row>
    <row r="21" spans="1:39" ht="18.75" customHeight="1" x14ac:dyDescent="0.4">
      <c r="A21" s="1612"/>
      <c r="B21" s="1613"/>
      <c r="C21" s="1613"/>
      <c r="D21" s="1613"/>
      <c r="E21" s="1613"/>
      <c r="F21" s="1613"/>
      <c r="G21" s="1613"/>
      <c r="H21" s="1613"/>
      <c r="I21" s="1613"/>
      <c r="J21" s="1613"/>
      <c r="K21" s="1613"/>
      <c r="L21" s="1613"/>
      <c r="M21" s="1613"/>
      <c r="N21" s="1613"/>
      <c r="O21" s="1614"/>
      <c r="Q21" s="1499"/>
      <c r="R21" s="759"/>
      <c r="S21" s="759"/>
      <c r="T21" s="759"/>
      <c r="U21" s="759"/>
      <c r="V21" s="759"/>
      <c r="W21" s="1577"/>
      <c r="X21" s="1577"/>
      <c r="Y21" s="1577"/>
      <c r="Z21" s="1577"/>
      <c r="AA21" s="1577"/>
      <c r="AB21" s="1577"/>
      <c r="AC21" s="1577"/>
      <c r="AD21" s="1577"/>
      <c r="AE21" s="1577"/>
      <c r="AF21" s="1577"/>
      <c r="AG21" s="1577"/>
      <c r="AH21" s="1577"/>
      <c r="AI21" s="1577"/>
      <c r="AJ21" s="1577"/>
      <c r="AK21" s="1577"/>
      <c r="AL21" s="1577"/>
      <c r="AM21" s="1578"/>
    </row>
    <row r="22" spans="1:39" ht="18.75" customHeight="1" thickBot="1" x14ac:dyDescent="0.45">
      <c r="A22" s="300" t="s">
        <v>494</v>
      </c>
      <c r="I22" s="305"/>
      <c r="O22" s="301"/>
      <c r="Q22" s="1500"/>
      <c r="R22" s="750"/>
      <c r="S22" s="750"/>
      <c r="T22" s="750"/>
      <c r="U22" s="750"/>
      <c r="V22" s="750"/>
      <c r="W22" s="1579"/>
      <c r="X22" s="1579"/>
      <c r="Y22" s="1579"/>
      <c r="Z22" s="1579"/>
      <c r="AA22" s="1579"/>
      <c r="AB22" s="1579"/>
      <c r="AC22" s="1579"/>
      <c r="AD22" s="1579"/>
      <c r="AE22" s="1579"/>
      <c r="AF22" s="1579"/>
      <c r="AG22" s="1579"/>
      <c r="AH22" s="1579"/>
      <c r="AI22" s="1579"/>
      <c r="AJ22" s="1579"/>
      <c r="AK22" s="1579"/>
      <c r="AL22" s="1579"/>
      <c r="AM22" s="1580"/>
    </row>
    <row r="23" spans="1:39" ht="18.75" customHeight="1" x14ac:dyDescent="0.4">
      <c r="A23" s="1627"/>
      <c r="B23" s="1628"/>
      <c r="C23" s="1628"/>
      <c r="D23" s="1628"/>
      <c r="E23" s="1628"/>
      <c r="F23" s="1628"/>
      <c r="G23" s="1628"/>
      <c r="H23" s="1628"/>
      <c r="I23" s="1628"/>
      <c r="J23" s="1628"/>
      <c r="K23" s="1628"/>
      <c r="L23" s="1628"/>
      <c r="M23" s="1628"/>
      <c r="N23" s="1628"/>
      <c r="O23" s="1629"/>
    </row>
    <row r="24" spans="1:39" ht="18.75" customHeight="1" thickBot="1" x14ac:dyDescent="0.45">
      <c r="A24" s="1627"/>
      <c r="B24" s="1628"/>
      <c r="C24" s="1628"/>
      <c r="D24" s="1628"/>
      <c r="E24" s="1628"/>
      <c r="F24" s="1628"/>
      <c r="G24" s="1628"/>
      <c r="H24" s="1628"/>
      <c r="I24" s="1628"/>
      <c r="J24" s="1628"/>
      <c r="K24" s="1628"/>
      <c r="L24" s="1628"/>
      <c r="M24" s="1628"/>
      <c r="N24" s="1628"/>
      <c r="O24" s="1629"/>
      <c r="Q24" s="54" t="s">
        <v>495</v>
      </c>
    </row>
    <row r="25" spans="1:39" ht="18.75" customHeight="1" x14ac:dyDescent="0.4">
      <c r="A25" s="1627"/>
      <c r="B25" s="1628"/>
      <c r="C25" s="1628"/>
      <c r="D25" s="1628"/>
      <c r="E25" s="1628"/>
      <c r="F25" s="1628"/>
      <c r="G25" s="1628"/>
      <c r="H25" s="1628"/>
      <c r="I25" s="1628"/>
      <c r="J25" s="1628"/>
      <c r="K25" s="1628"/>
      <c r="L25" s="1628"/>
      <c r="M25" s="1628"/>
      <c r="N25" s="1628"/>
      <c r="O25" s="1629"/>
      <c r="Q25" s="704" t="s">
        <v>496</v>
      </c>
      <c r="R25" s="705"/>
      <c r="S25" s="705"/>
      <c r="T25" s="705"/>
      <c r="U25" s="705"/>
      <c r="V25" s="705"/>
      <c r="W25" s="705"/>
      <c r="X25" s="707"/>
      <c r="Y25" s="315"/>
      <c r="Z25" s="315"/>
      <c r="AA25" s="315"/>
      <c r="AB25" s="316" t="s">
        <v>66</v>
      </c>
      <c r="AC25" s="73" t="s">
        <v>102</v>
      </c>
      <c r="AD25" s="723"/>
      <c r="AE25" s="723"/>
      <c r="AF25" s="73" t="s">
        <v>497</v>
      </c>
      <c r="AG25" s="73" t="s">
        <v>234</v>
      </c>
      <c r="AH25" s="316"/>
      <c r="AI25" s="73"/>
      <c r="AJ25" s="315"/>
      <c r="AK25" s="316" t="s">
        <v>54</v>
      </c>
      <c r="AL25" s="315"/>
      <c r="AM25" s="317"/>
    </row>
    <row r="26" spans="1:39" ht="18.75" customHeight="1" x14ac:dyDescent="0.4">
      <c r="A26" s="1627"/>
      <c r="B26" s="1628"/>
      <c r="C26" s="1628"/>
      <c r="D26" s="1628"/>
      <c r="E26" s="1628"/>
      <c r="F26" s="1628"/>
      <c r="G26" s="1628"/>
      <c r="H26" s="1628"/>
      <c r="I26" s="1628"/>
      <c r="J26" s="1628"/>
      <c r="K26" s="1628"/>
      <c r="L26" s="1628"/>
      <c r="M26" s="1628"/>
      <c r="N26" s="1628"/>
      <c r="O26" s="1629"/>
      <c r="Q26" s="1633" t="s">
        <v>498</v>
      </c>
      <c r="R26" s="841" t="s">
        <v>499</v>
      </c>
      <c r="S26" s="717"/>
      <c r="T26" s="717"/>
      <c r="U26" s="717"/>
      <c r="V26" s="717"/>
      <c r="W26" s="717"/>
      <c r="X26" s="718"/>
      <c r="Y26" s="318"/>
      <c r="Z26" s="1634" t="s">
        <v>500</v>
      </c>
      <c r="AA26" s="1634"/>
      <c r="AB26" s="1634"/>
      <c r="AC26" s="114" t="s">
        <v>102</v>
      </c>
      <c r="AD26" s="616"/>
      <c r="AE26" s="114" t="s">
        <v>501</v>
      </c>
      <c r="AF26" s="319"/>
      <c r="AG26" s="75"/>
      <c r="AH26" s="1635" t="s">
        <v>502</v>
      </c>
      <c r="AI26" s="1635"/>
      <c r="AJ26" s="1635"/>
      <c r="AK26" s="114" t="s">
        <v>102</v>
      </c>
      <c r="AL26" s="616"/>
      <c r="AM26" s="320" t="s">
        <v>501</v>
      </c>
    </row>
    <row r="27" spans="1:39" ht="18.75" customHeight="1" x14ac:dyDescent="0.4">
      <c r="A27" s="1627"/>
      <c r="B27" s="1628"/>
      <c r="C27" s="1628"/>
      <c r="D27" s="1628"/>
      <c r="E27" s="1628"/>
      <c r="F27" s="1628"/>
      <c r="G27" s="1628"/>
      <c r="H27" s="1628"/>
      <c r="I27" s="1628"/>
      <c r="J27" s="1628"/>
      <c r="K27" s="1628"/>
      <c r="L27" s="1628"/>
      <c r="M27" s="1628"/>
      <c r="N27" s="1628"/>
      <c r="O27" s="1629"/>
      <c r="Q27" s="1633"/>
      <c r="R27" s="831"/>
      <c r="S27" s="1014"/>
      <c r="T27" s="1014"/>
      <c r="U27" s="1014"/>
      <c r="V27" s="1014"/>
      <c r="W27" s="1014"/>
      <c r="X27" s="832"/>
      <c r="Y27" s="321"/>
      <c r="Z27" s="1636" t="s">
        <v>503</v>
      </c>
      <c r="AA27" s="1636"/>
      <c r="AB27" s="1636"/>
      <c r="AC27" s="94" t="s">
        <v>102</v>
      </c>
      <c r="AD27" s="615"/>
      <c r="AE27" s="94" t="s">
        <v>501</v>
      </c>
      <c r="AF27" s="322"/>
      <c r="AG27" s="81"/>
      <c r="AH27" s="1637" t="s">
        <v>504</v>
      </c>
      <c r="AI27" s="1637"/>
      <c r="AJ27" s="1637"/>
      <c r="AK27" s="94" t="s">
        <v>102</v>
      </c>
      <c r="AL27" s="615"/>
      <c r="AM27" s="323" t="s">
        <v>501</v>
      </c>
    </row>
    <row r="28" spans="1:39" ht="18.75" customHeight="1" x14ac:dyDescent="0.4">
      <c r="A28" s="1630"/>
      <c r="B28" s="1631"/>
      <c r="C28" s="1631"/>
      <c r="D28" s="1631"/>
      <c r="E28" s="1631"/>
      <c r="F28" s="1631"/>
      <c r="G28" s="1631"/>
      <c r="H28" s="1631"/>
      <c r="I28" s="1631"/>
      <c r="J28" s="1631"/>
      <c r="K28" s="1631"/>
      <c r="L28" s="1631"/>
      <c r="M28" s="1631"/>
      <c r="N28" s="1631"/>
      <c r="O28" s="1632"/>
      <c r="Q28" s="1633"/>
      <c r="R28" s="831"/>
      <c r="S28" s="1014"/>
      <c r="T28" s="1014"/>
      <c r="U28" s="1014"/>
      <c r="V28" s="1014"/>
      <c r="W28" s="1014"/>
      <c r="X28" s="832"/>
      <c r="Y28" s="321"/>
      <c r="Z28" s="81" t="s">
        <v>505</v>
      </c>
      <c r="AA28" s="81"/>
      <c r="AB28" s="81"/>
      <c r="AC28" s="94" t="s">
        <v>102</v>
      </c>
      <c r="AD28" s="615"/>
      <c r="AE28" s="94" t="s">
        <v>501</v>
      </c>
      <c r="AF28" s="322"/>
      <c r="AG28" s="81"/>
      <c r="AH28" s="1637" t="s">
        <v>506</v>
      </c>
      <c r="AI28" s="1637"/>
      <c r="AJ28" s="1637"/>
      <c r="AK28" s="94" t="s">
        <v>102</v>
      </c>
      <c r="AL28" s="615"/>
      <c r="AM28" s="323" t="s">
        <v>501</v>
      </c>
    </row>
    <row r="29" spans="1:39" ht="18.75" customHeight="1" x14ac:dyDescent="0.4">
      <c r="A29" s="306" t="s">
        <v>507</v>
      </c>
      <c r="B29" s="307"/>
      <c r="C29" s="307"/>
      <c r="D29" s="307"/>
      <c r="E29" s="307"/>
      <c r="F29" s="307"/>
      <c r="G29" s="307"/>
      <c r="H29" s="308"/>
      <c r="I29" s="309"/>
      <c r="J29" s="307"/>
      <c r="K29" s="307"/>
      <c r="L29" s="307"/>
      <c r="M29" s="307"/>
      <c r="N29" s="307"/>
      <c r="O29" s="310"/>
      <c r="Q29" s="1633"/>
      <c r="R29" s="833"/>
      <c r="S29" s="720"/>
      <c r="T29" s="720"/>
      <c r="U29" s="720"/>
      <c r="V29" s="720"/>
      <c r="W29" s="720"/>
      <c r="X29" s="721"/>
      <c r="Y29" s="324"/>
      <c r="Z29" s="683" t="s">
        <v>508</v>
      </c>
      <c r="AA29" s="683"/>
      <c r="AB29" s="1638"/>
      <c r="AC29" s="1638"/>
      <c r="AD29" s="1638"/>
      <c r="AE29" s="1638"/>
      <c r="AF29" s="43" t="s">
        <v>234</v>
      </c>
      <c r="AG29" s="79"/>
      <c r="AH29" s="79"/>
      <c r="AI29" s="79"/>
      <c r="AJ29" s="79"/>
      <c r="AK29" s="79"/>
      <c r="AL29" s="79"/>
      <c r="AM29" s="80"/>
    </row>
    <row r="30" spans="1:39" ht="18.75" customHeight="1" x14ac:dyDescent="0.4">
      <c r="A30" s="311" t="s">
        <v>509</v>
      </c>
      <c r="B30" s="312"/>
      <c r="C30" s="312"/>
      <c r="D30" s="312"/>
      <c r="E30" s="312"/>
      <c r="F30" s="312"/>
      <c r="G30" s="312"/>
      <c r="H30" s="312"/>
      <c r="I30" s="313"/>
      <c r="J30" s="312"/>
      <c r="K30" s="312"/>
      <c r="L30" s="312"/>
      <c r="M30" s="312"/>
      <c r="N30" s="312"/>
      <c r="O30" s="314"/>
      <c r="Q30" s="1633"/>
      <c r="R30" s="755" t="s">
        <v>510</v>
      </c>
      <c r="S30" s="755"/>
      <c r="T30" s="755"/>
      <c r="U30" s="755"/>
      <c r="V30" s="755"/>
      <c r="W30" s="755"/>
      <c r="X30" s="755"/>
      <c r="Y30" s="58"/>
      <c r="Z30" s="58"/>
      <c r="AA30" s="58"/>
      <c r="AB30" s="59" t="s">
        <v>66</v>
      </c>
      <c r="AC30" s="41" t="s">
        <v>102</v>
      </c>
      <c r="AD30" s="677"/>
      <c r="AE30" s="677"/>
      <c r="AF30" s="41" t="s">
        <v>497</v>
      </c>
      <c r="AG30" s="41" t="s">
        <v>234</v>
      </c>
      <c r="AH30" s="59"/>
      <c r="AI30" s="41"/>
      <c r="AJ30" s="58"/>
      <c r="AK30" s="59" t="s">
        <v>54</v>
      </c>
      <c r="AL30" s="58"/>
      <c r="AM30" s="325"/>
    </row>
    <row r="31" spans="1:39" ht="18.75" customHeight="1" x14ac:dyDescent="0.4">
      <c r="A31" s="326"/>
      <c r="B31" s="714"/>
      <c r="C31" s="714" t="s">
        <v>66</v>
      </c>
      <c r="D31" s="842" t="s">
        <v>102</v>
      </c>
      <c r="E31" s="842"/>
      <c r="F31" s="842"/>
      <c r="G31" s="842" t="s">
        <v>511</v>
      </c>
      <c r="H31" s="842" t="s">
        <v>512</v>
      </c>
      <c r="I31" s="842"/>
      <c r="J31" s="842"/>
      <c r="K31" s="842" t="s">
        <v>234</v>
      </c>
      <c r="L31" s="322"/>
      <c r="M31" s="714"/>
      <c r="N31" s="714" t="s">
        <v>54</v>
      </c>
      <c r="O31" s="327"/>
      <c r="Q31" s="1633"/>
      <c r="R31" s="755" t="s">
        <v>513</v>
      </c>
      <c r="S31" s="755"/>
      <c r="T31" s="755"/>
      <c r="U31" s="755"/>
      <c r="V31" s="755"/>
      <c r="W31" s="755"/>
      <c r="X31" s="755"/>
      <c r="Y31" s="58"/>
      <c r="Z31" s="58"/>
      <c r="AA31" s="58"/>
      <c r="AB31" s="59" t="s">
        <v>66</v>
      </c>
      <c r="AC31" s="41" t="s">
        <v>102</v>
      </c>
      <c r="AD31" s="677"/>
      <c r="AE31" s="677"/>
      <c r="AF31" s="41" t="s">
        <v>497</v>
      </c>
      <c r="AG31" s="41" t="s">
        <v>234</v>
      </c>
      <c r="AH31" s="59"/>
      <c r="AI31" s="41"/>
      <c r="AJ31" s="58"/>
      <c r="AK31" s="59" t="s">
        <v>54</v>
      </c>
      <c r="AL31" s="58"/>
      <c r="AM31" s="325"/>
    </row>
    <row r="32" spans="1:39" ht="18.75" customHeight="1" x14ac:dyDescent="0.4">
      <c r="A32" s="326"/>
      <c r="B32" s="714"/>
      <c r="C32" s="714"/>
      <c r="D32" s="842"/>
      <c r="E32" s="842"/>
      <c r="F32" s="842"/>
      <c r="G32" s="842"/>
      <c r="H32" s="842"/>
      <c r="I32" s="842"/>
      <c r="J32" s="842"/>
      <c r="K32" s="842"/>
      <c r="L32" s="322"/>
      <c r="M32" s="714"/>
      <c r="N32" s="714"/>
      <c r="O32" s="327"/>
      <c r="Q32" s="1621" t="s">
        <v>514</v>
      </c>
      <c r="R32" s="1622"/>
      <c r="S32" s="1622"/>
      <c r="T32" s="1622"/>
      <c r="U32" s="1622"/>
      <c r="V32" s="1622"/>
      <c r="W32" s="1622"/>
      <c r="X32" s="1623"/>
      <c r="Y32" s="318"/>
      <c r="Z32" s="75"/>
      <c r="AA32" s="75"/>
      <c r="AB32" s="722" t="s">
        <v>66</v>
      </c>
      <c r="AC32" s="900" t="s">
        <v>102</v>
      </c>
      <c r="AD32" s="722" t="s">
        <v>26</v>
      </c>
      <c r="AE32" s="900"/>
      <c r="AF32" s="900"/>
      <c r="AG32" s="900" t="s">
        <v>511</v>
      </c>
      <c r="AH32" s="900" t="s">
        <v>234</v>
      </c>
      <c r="AI32" s="114"/>
      <c r="AJ32" s="75"/>
      <c r="AK32" s="722" t="s">
        <v>54</v>
      </c>
      <c r="AL32" s="75"/>
      <c r="AM32" s="77"/>
    </row>
    <row r="33" spans="1:39" ht="18.75" customHeight="1" x14ac:dyDescent="0.4">
      <c r="A33" s="300" t="s">
        <v>515</v>
      </c>
      <c r="B33" s="105"/>
      <c r="C33" s="105"/>
      <c r="D33" s="105"/>
      <c r="E33" s="105"/>
      <c r="F33" s="105"/>
      <c r="G33" s="105"/>
      <c r="H33" s="105"/>
      <c r="I33" s="305"/>
      <c r="O33" s="301"/>
      <c r="Q33" s="1624"/>
      <c r="R33" s="1625"/>
      <c r="S33" s="1625"/>
      <c r="T33" s="1625"/>
      <c r="U33" s="1625"/>
      <c r="V33" s="1625"/>
      <c r="W33" s="1625"/>
      <c r="X33" s="1626"/>
      <c r="Y33" s="324"/>
      <c r="Z33" s="79"/>
      <c r="AA33" s="328"/>
      <c r="AB33" s="683"/>
      <c r="AC33" s="685"/>
      <c r="AD33" s="683"/>
      <c r="AE33" s="685"/>
      <c r="AF33" s="685"/>
      <c r="AG33" s="685"/>
      <c r="AH33" s="685"/>
      <c r="AI33" s="79"/>
      <c r="AJ33" s="328"/>
      <c r="AK33" s="683"/>
      <c r="AL33" s="79"/>
      <c r="AM33" s="80"/>
    </row>
    <row r="34" spans="1:39" ht="18.75" customHeight="1" x14ac:dyDescent="0.4">
      <c r="A34" s="1612"/>
      <c r="B34" s="1613"/>
      <c r="C34" s="1613"/>
      <c r="D34" s="1613"/>
      <c r="E34" s="1613"/>
      <c r="F34" s="1613"/>
      <c r="G34" s="1613"/>
      <c r="H34" s="1613"/>
      <c r="I34" s="1613"/>
      <c r="J34" s="1613"/>
      <c r="K34" s="1613"/>
      <c r="L34" s="1613"/>
      <c r="M34" s="1613"/>
      <c r="N34" s="1613"/>
      <c r="O34" s="1614"/>
      <c r="Q34" s="1618" t="s">
        <v>516</v>
      </c>
      <c r="R34" s="1619"/>
      <c r="S34" s="1619"/>
      <c r="T34" s="1619"/>
      <c r="U34" s="1619"/>
      <c r="V34" s="1619"/>
      <c r="W34" s="1619"/>
      <c r="X34" s="1620"/>
      <c r="Y34" s="329"/>
      <c r="Z34" s="58"/>
      <c r="AA34" s="59" t="s">
        <v>517</v>
      </c>
      <c r="AB34" s="614"/>
      <c r="AC34" s="59" t="s">
        <v>26</v>
      </c>
      <c r="AD34" s="59"/>
      <c r="AE34" s="59" t="s">
        <v>27</v>
      </c>
      <c r="AF34" s="614"/>
      <c r="AG34" s="58" t="s">
        <v>518</v>
      </c>
      <c r="AH34" s="58"/>
      <c r="AI34" s="59"/>
      <c r="AJ34" s="58"/>
      <c r="AK34" s="58"/>
      <c r="AL34" s="59" t="s">
        <v>54</v>
      </c>
      <c r="AM34" s="325"/>
    </row>
    <row r="35" spans="1:39" ht="18.75" customHeight="1" x14ac:dyDescent="0.4">
      <c r="A35" s="1612"/>
      <c r="B35" s="1613"/>
      <c r="C35" s="1613"/>
      <c r="D35" s="1613"/>
      <c r="E35" s="1613"/>
      <c r="F35" s="1613"/>
      <c r="G35" s="1613"/>
      <c r="H35" s="1613"/>
      <c r="I35" s="1613"/>
      <c r="J35" s="1613"/>
      <c r="K35" s="1613"/>
      <c r="L35" s="1613"/>
      <c r="M35" s="1613"/>
      <c r="N35" s="1613"/>
      <c r="O35" s="1614"/>
      <c r="Q35" s="754" t="s">
        <v>519</v>
      </c>
      <c r="R35" s="755"/>
      <c r="S35" s="755"/>
      <c r="T35" s="755"/>
      <c r="U35" s="755"/>
      <c r="V35" s="755"/>
      <c r="W35" s="755"/>
      <c r="X35" s="755"/>
      <c r="Y35" s="889"/>
      <c r="Z35" s="889"/>
      <c r="AA35" s="889"/>
      <c r="AB35" s="889"/>
      <c r="AC35" s="889"/>
      <c r="AD35" s="889"/>
      <c r="AE35" s="889"/>
      <c r="AF35" s="889"/>
      <c r="AG35" s="889"/>
      <c r="AH35" s="889"/>
      <c r="AI35" s="889"/>
      <c r="AJ35" s="889"/>
      <c r="AK35" s="889"/>
      <c r="AL35" s="889"/>
      <c r="AM35" s="890"/>
    </row>
    <row r="36" spans="1:39" ht="18.75" customHeight="1" x14ac:dyDescent="0.4">
      <c r="A36" s="1612"/>
      <c r="B36" s="1613"/>
      <c r="C36" s="1613"/>
      <c r="D36" s="1613"/>
      <c r="E36" s="1613"/>
      <c r="F36" s="1613"/>
      <c r="G36" s="1613"/>
      <c r="H36" s="1613"/>
      <c r="I36" s="1613"/>
      <c r="J36" s="1613"/>
      <c r="K36" s="1613"/>
      <c r="L36" s="1613"/>
      <c r="M36" s="1613"/>
      <c r="N36" s="1613"/>
      <c r="O36" s="1614"/>
      <c r="Q36" s="754"/>
      <c r="R36" s="755"/>
      <c r="S36" s="755"/>
      <c r="T36" s="755"/>
      <c r="U36" s="755"/>
      <c r="V36" s="755"/>
      <c r="W36" s="755"/>
      <c r="X36" s="755"/>
      <c r="Y36" s="889"/>
      <c r="Z36" s="889"/>
      <c r="AA36" s="889"/>
      <c r="AB36" s="889"/>
      <c r="AC36" s="889"/>
      <c r="AD36" s="889"/>
      <c r="AE36" s="889"/>
      <c r="AF36" s="889"/>
      <c r="AG36" s="889"/>
      <c r="AH36" s="889"/>
      <c r="AI36" s="889"/>
      <c r="AJ36" s="889"/>
      <c r="AK36" s="889"/>
      <c r="AL36" s="889"/>
      <c r="AM36" s="890"/>
    </row>
    <row r="37" spans="1:39" ht="18.75" customHeight="1" thickBot="1" x14ac:dyDescent="0.45">
      <c r="A37" s="1615"/>
      <c r="B37" s="1616"/>
      <c r="C37" s="1616"/>
      <c r="D37" s="1616"/>
      <c r="E37" s="1616"/>
      <c r="F37" s="1616"/>
      <c r="G37" s="1616"/>
      <c r="H37" s="1616"/>
      <c r="I37" s="1616"/>
      <c r="J37" s="1616"/>
      <c r="K37" s="1616"/>
      <c r="L37" s="1616"/>
      <c r="M37" s="1616"/>
      <c r="N37" s="1616"/>
      <c r="O37" s="1617"/>
      <c r="Q37" s="745"/>
      <c r="R37" s="746"/>
      <c r="S37" s="746"/>
      <c r="T37" s="746"/>
      <c r="U37" s="746"/>
      <c r="V37" s="746"/>
      <c r="W37" s="746"/>
      <c r="X37" s="746"/>
      <c r="Y37" s="891"/>
      <c r="Z37" s="891"/>
      <c r="AA37" s="891"/>
      <c r="AB37" s="891"/>
      <c r="AC37" s="891"/>
      <c r="AD37" s="891"/>
      <c r="AE37" s="891"/>
      <c r="AF37" s="891"/>
      <c r="AG37" s="891"/>
      <c r="AH37" s="891"/>
      <c r="AI37" s="891"/>
      <c r="AJ37" s="891"/>
      <c r="AK37" s="891"/>
      <c r="AL37" s="891"/>
      <c r="AM37" s="892"/>
    </row>
    <row r="38" spans="1:39" ht="18.75" customHeight="1" x14ac:dyDescent="0.4"/>
    <row r="39" spans="1:39" ht="18.75" customHeight="1" x14ac:dyDescent="0.4"/>
    <row r="40" spans="1:39" ht="18.75" customHeight="1" x14ac:dyDescent="0.4"/>
    <row r="41" spans="1:39" ht="18.75" customHeight="1" x14ac:dyDescent="0.4"/>
    <row r="42" spans="1:39" ht="18.75" customHeight="1" x14ac:dyDescent="0.4"/>
    <row r="43" spans="1:39" ht="18.75" customHeight="1" x14ac:dyDescent="0.4"/>
    <row r="44" spans="1:39" ht="18.75" customHeight="1" x14ac:dyDescent="0.4"/>
    <row r="45" spans="1:39" ht="18.75" customHeight="1" x14ac:dyDescent="0.4"/>
    <row r="46" spans="1:39" ht="18.75" customHeight="1" x14ac:dyDescent="0.4"/>
    <row r="47" spans="1:39" ht="18.75" customHeight="1" x14ac:dyDescent="0.4"/>
    <row r="48" spans="1:39"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sheetData>
  <sheetProtection selectLockedCells="1"/>
  <mergeCells count="49">
    <mergeCell ref="Q3:V9"/>
    <mergeCell ref="W3:AM9"/>
    <mergeCell ref="A5:O6"/>
    <mergeCell ref="A8:O9"/>
    <mergeCell ref="Q10:V16"/>
    <mergeCell ref="W10:AM16"/>
    <mergeCell ref="A11:O14"/>
    <mergeCell ref="A17:O18"/>
    <mergeCell ref="Q17:V22"/>
    <mergeCell ref="W17:AM22"/>
    <mergeCell ref="A20:O21"/>
    <mergeCell ref="A23:O28"/>
    <mergeCell ref="Q25:X25"/>
    <mergeCell ref="AD25:AE25"/>
    <mergeCell ref="Q26:Q31"/>
    <mergeCell ref="R26:X29"/>
    <mergeCell ref="Z26:AB26"/>
    <mergeCell ref="AH26:AJ26"/>
    <mergeCell ref="Z27:AB27"/>
    <mergeCell ref="AH27:AJ27"/>
    <mergeCell ref="AH28:AJ28"/>
    <mergeCell ref="Z29:AA29"/>
    <mergeCell ref="AB29:AE29"/>
    <mergeCell ref="R30:X30"/>
    <mergeCell ref="AD30:AE30"/>
    <mergeCell ref="B31:B32"/>
    <mergeCell ref="C31:C32"/>
    <mergeCell ref="D31:D32"/>
    <mergeCell ref="E31:F32"/>
    <mergeCell ref="G31:G32"/>
    <mergeCell ref="H31:H32"/>
    <mergeCell ref="I31:J32"/>
    <mergeCell ref="K31:K32"/>
    <mergeCell ref="AG32:AG33"/>
    <mergeCell ref="AH32:AH33"/>
    <mergeCell ref="AK32:AK33"/>
    <mergeCell ref="A34:O37"/>
    <mergeCell ref="Q34:X34"/>
    <mergeCell ref="Q35:X37"/>
    <mergeCell ref="Y35:AM37"/>
    <mergeCell ref="M31:M32"/>
    <mergeCell ref="N31:N32"/>
    <mergeCell ref="R31:X31"/>
    <mergeCell ref="AD31:AE31"/>
    <mergeCell ref="Q32:X33"/>
    <mergeCell ref="AB32:AB33"/>
    <mergeCell ref="AC32:AC33"/>
    <mergeCell ref="AD32:AD33"/>
    <mergeCell ref="AE32:AF33"/>
  </mergeCells>
  <phoneticPr fontId="3"/>
  <conditionalFormatting sqref="B31:B32">
    <cfRule type="expression" dxfId="19" priority="14" stopIfTrue="1">
      <formula>$H$28=TRUE</formula>
    </cfRule>
  </conditionalFormatting>
  <conditionalFormatting sqref="M31:M32">
    <cfRule type="expression" dxfId="18" priority="13" stopIfTrue="1">
      <formula>$H$28=TRUE</formula>
    </cfRule>
  </conditionalFormatting>
  <conditionalFormatting sqref="AH34">
    <cfRule type="expression" dxfId="17" priority="1" stopIfTrue="1">
      <formula>$H$28=TRUE</formula>
    </cfRule>
  </conditionalFormatting>
  <conditionalFormatting sqref="AA25">
    <cfRule type="expression" dxfId="16" priority="12" stopIfTrue="1">
      <formula>$H$28=TRUE</formula>
    </cfRule>
  </conditionalFormatting>
  <conditionalFormatting sqref="Y27">
    <cfRule type="expression" dxfId="15" priority="10" stopIfTrue="1">
      <formula>$H$28=TRUE</formula>
    </cfRule>
  </conditionalFormatting>
  <conditionalFormatting sqref="Y26">
    <cfRule type="expression" dxfId="14" priority="11" stopIfTrue="1">
      <formula>$H$28=TRUE</formula>
    </cfRule>
  </conditionalFormatting>
  <conditionalFormatting sqref="Y28">
    <cfRule type="expression" dxfId="13" priority="7" stopIfTrue="1">
      <formula>$H$28=TRUE</formula>
    </cfRule>
  </conditionalFormatting>
  <conditionalFormatting sqref="AJ25">
    <cfRule type="expression" dxfId="12" priority="6" stopIfTrue="1">
      <formula>$H$28=TRUE</formula>
    </cfRule>
  </conditionalFormatting>
  <conditionalFormatting sqref="AG26">
    <cfRule type="expression" dxfId="11" priority="5" stopIfTrue="1">
      <formula>$H$28=TRUE</formula>
    </cfRule>
  </conditionalFormatting>
  <conditionalFormatting sqref="AG27">
    <cfRule type="expression" dxfId="10" priority="9" stopIfTrue="1">
      <formula>$H$28=TRUE</formula>
    </cfRule>
  </conditionalFormatting>
  <conditionalFormatting sqref="AG28">
    <cfRule type="expression" dxfId="9" priority="8" stopIfTrue="1">
      <formula>$H$28=TRUE</formula>
    </cfRule>
  </conditionalFormatting>
  <conditionalFormatting sqref="AA30:AA31">
    <cfRule type="expression" dxfId="8" priority="4" stopIfTrue="1">
      <formula>$H$28=TRUE</formula>
    </cfRule>
  </conditionalFormatting>
  <conditionalFormatting sqref="AJ30:AJ31">
    <cfRule type="expression" dxfId="7" priority="3" stopIfTrue="1">
      <formula>$H$28=TRUE</formula>
    </cfRule>
  </conditionalFormatting>
  <conditionalFormatting sqref="AC34">
    <cfRule type="expression" dxfId="6" priority="2" stopIfTrue="1">
      <formula>$H$28=TRUE</formula>
    </cfRule>
  </conditionalFormatting>
  <printOptions horizontalCentered="1" verticalCentered="1"/>
  <pageMargins left="0.70866141732283472" right="0.19685039370078741" top="0.39370078740157483" bottom="0.39370078740157483" header="0.39370078740157483" footer="0"/>
  <pageSetup paperSize="9" scale="73" orientation="landscape" blackAndWhite="1" r:id="rId1"/>
  <headerFooter scaleWithDoc="0">
    <oddFooter>&amp;C15/32&amp;R&amp;F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1</xdr:col>
                    <xdr:colOff>66675</xdr:colOff>
                    <xdr:row>30</xdr:row>
                    <xdr:rowOff>0</xdr:rowOff>
                  </from>
                  <to>
                    <xdr:col>2</xdr:col>
                    <xdr:colOff>104775</xdr:colOff>
                    <xdr:row>32</xdr:row>
                    <xdr:rowOff>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12</xdr:col>
                    <xdr:colOff>66675</xdr:colOff>
                    <xdr:row>30</xdr:row>
                    <xdr:rowOff>0</xdr:rowOff>
                  </from>
                  <to>
                    <xdr:col>13</xdr:col>
                    <xdr:colOff>104775</xdr:colOff>
                    <xdr:row>32</xdr:row>
                    <xdr:rowOff>0</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26</xdr:col>
                    <xdr:colOff>66675</xdr:colOff>
                    <xdr:row>23</xdr:row>
                    <xdr:rowOff>238125</xdr:rowOff>
                  </from>
                  <to>
                    <xdr:col>26</xdr:col>
                    <xdr:colOff>304800</xdr:colOff>
                    <xdr:row>25</xdr:row>
                    <xdr:rowOff>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24</xdr:col>
                    <xdr:colOff>66675</xdr:colOff>
                    <xdr:row>24</xdr:row>
                    <xdr:rowOff>238125</xdr:rowOff>
                  </from>
                  <to>
                    <xdr:col>24</xdr:col>
                    <xdr:colOff>304800</xdr:colOff>
                    <xdr:row>26</xdr:row>
                    <xdr:rowOff>0</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24</xdr:col>
                    <xdr:colOff>66675</xdr:colOff>
                    <xdr:row>25</xdr:row>
                    <xdr:rowOff>238125</xdr:rowOff>
                  </from>
                  <to>
                    <xdr:col>24</xdr:col>
                    <xdr:colOff>304800</xdr:colOff>
                    <xdr:row>27</xdr:row>
                    <xdr:rowOff>0</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24</xdr:col>
                    <xdr:colOff>66675</xdr:colOff>
                    <xdr:row>25</xdr:row>
                    <xdr:rowOff>238125</xdr:rowOff>
                  </from>
                  <to>
                    <xdr:col>24</xdr:col>
                    <xdr:colOff>304800</xdr:colOff>
                    <xdr:row>27</xdr:row>
                    <xdr:rowOff>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32</xdr:col>
                    <xdr:colOff>66675</xdr:colOff>
                    <xdr:row>25</xdr:row>
                    <xdr:rowOff>238125</xdr:rowOff>
                  </from>
                  <to>
                    <xdr:col>32</xdr:col>
                    <xdr:colOff>304800</xdr:colOff>
                    <xdr:row>27</xdr:row>
                    <xdr:rowOff>0</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32</xdr:col>
                    <xdr:colOff>66675</xdr:colOff>
                    <xdr:row>26</xdr:row>
                    <xdr:rowOff>238125</xdr:rowOff>
                  </from>
                  <to>
                    <xdr:col>32</xdr:col>
                    <xdr:colOff>304800</xdr:colOff>
                    <xdr:row>28</xdr:row>
                    <xdr:rowOff>0</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32</xdr:col>
                    <xdr:colOff>66675</xdr:colOff>
                    <xdr:row>26</xdr:row>
                    <xdr:rowOff>238125</xdr:rowOff>
                  </from>
                  <to>
                    <xdr:col>32</xdr:col>
                    <xdr:colOff>304800</xdr:colOff>
                    <xdr:row>28</xdr:row>
                    <xdr:rowOff>0</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24</xdr:col>
                    <xdr:colOff>66675</xdr:colOff>
                    <xdr:row>27</xdr:row>
                    <xdr:rowOff>104775</xdr:rowOff>
                  </from>
                  <to>
                    <xdr:col>24</xdr:col>
                    <xdr:colOff>304800</xdr:colOff>
                    <xdr:row>28</xdr:row>
                    <xdr:rowOff>104775</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35</xdr:col>
                    <xdr:colOff>66675</xdr:colOff>
                    <xdr:row>23</xdr:row>
                    <xdr:rowOff>238125</xdr:rowOff>
                  </from>
                  <to>
                    <xdr:col>35</xdr:col>
                    <xdr:colOff>304800</xdr:colOff>
                    <xdr:row>25</xdr:row>
                    <xdr:rowOff>0</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32</xdr:col>
                    <xdr:colOff>66675</xdr:colOff>
                    <xdr:row>24</xdr:row>
                    <xdr:rowOff>238125</xdr:rowOff>
                  </from>
                  <to>
                    <xdr:col>32</xdr:col>
                    <xdr:colOff>304800</xdr:colOff>
                    <xdr:row>26</xdr:row>
                    <xdr:rowOff>0</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32</xdr:col>
                    <xdr:colOff>66675</xdr:colOff>
                    <xdr:row>27</xdr:row>
                    <xdr:rowOff>0</xdr:rowOff>
                  </from>
                  <to>
                    <xdr:col>32</xdr:col>
                    <xdr:colOff>304800</xdr:colOff>
                    <xdr:row>28</xdr:row>
                    <xdr:rowOff>0</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26</xdr:col>
                    <xdr:colOff>66675</xdr:colOff>
                    <xdr:row>28</xdr:row>
                    <xdr:rowOff>238125</xdr:rowOff>
                  </from>
                  <to>
                    <xdr:col>26</xdr:col>
                    <xdr:colOff>304800</xdr:colOff>
                    <xdr:row>30</xdr:row>
                    <xdr:rowOff>0</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35</xdr:col>
                    <xdr:colOff>66675</xdr:colOff>
                    <xdr:row>28</xdr:row>
                    <xdr:rowOff>238125</xdr:rowOff>
                  </from>
                  <to>
                    <xdr:col>35</xdr:col>
                    <xdr:colOff>304800</xdr:colOff>
                    <xdr:row>30</xdr:row>
                    <xdr:rowOff>0</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26</xdr:col>
                    <xdr:colOff>76200</xdr:colOff>
                    <xdr:row>31</xdr:row>
                    <xdr:rowOff>133350</xdr:rowOff>
                  </from>
                  <to>
                    <xdr:col>26</xdr:col>
                    <xdr:colOff>314325</xdr:colOff>
                    <xdr:row>32</xdr:row>
                    <xdr:rowOff>123825</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35</xdr:col>
                    <xdr:colOff>66675</xdr:colOff>
                    <xdr:row>31</xdr:row>
                    <xdr:rowOff>133350</xdr:rowOff>
                  </from>
                  <to>
                    <xdr:col>35</xdr:col>
                    <xdr:colOff>304800</xdr:colOff>
                    <xdr:row>32</xdr:row>
                    <xdr:rowOff>123825</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26</xdr:col>
                    <xdr:colOff>66675</xdr:colOff>
                    <xdr:row>29</xdr:row>
                    <xdr:rowOff>238125</xdr:rowOff>
                  </from>
                  <to>
                    <xdr:col>26</xdr:col>
                    <xdr:colOff>304800</xdr:colOff>
                    <xdr:row>31</xdr:row>
                    <xdr:rowOff>0</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35</xdr:col>
                    <xdr:colOff>66675</xdr:colOff>
                    <xdr:row>29</xdr:row>
                    <xdr:rowOff>238125</xdr:rowOff>
                  </from>
                  <to>
                    <xdr:col>35</xdr:col>
                    <xdr:colOff>304800</xdr:colOff>
                    <xdr:row>31</xdr:row>
                    <xdr:rowOff>0</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25</xdr:col>
                    <xdr:colOff>28575</xdr:colOff>
                    <xdr:row>32</xdr:row>
                    <xdr:rowOff>228600</xdr:rowOff>
                  </from>
                  <to>
                    <xdr:col>25</xdr:col>
                    <xdr:colOff>266700</xdr:colOff>
                    <xdr:row>33</xdr:row>
                    <xdr:rowOff>228600</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36</xdr:col>
                    <xdr:colOff>66675</xdr:colOff>
                    <xdr:row>33</xdr:row>
                    <xdr:rowOff>9525</xdr:rowOff>
                  </from>
                  <to>
                    <xdr:col>36</xdr:col>
                    <xdr:colOff>304800</xdr:colOff>
                    <xdr:row>34</xdr:row>
                    <xdr:rowOff>9525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2FD89-D40C-4B7E-BAE1-2066C1EF43A7}">
  <sheetPr>
    <tabColor theme="7" tint="0.79998168889431442"/>
    <pageSetUpPr fitToPage="1"/>
  </sheetPr>
  <dimension ref="A1:BN275"/>
  <sheetViews>
    <sheetView view="pageBreakPreview" zoomScale="80" zoomScaleNormal="100" zoomScaleSheetLayoutView="80" workbookViewId="0">
      <selection activeCell="K3" sqref="K3:K4"/>
    </sheetView>
  </sheetViews>
  <sheetFormatPr defaultRowHeight="16.5" x14ac:dyDescent="0.15"/>
  <cols>
    <col min="1" max="59" width="4.375" style="361" customWidth="1"/>
    <col min="60" max="66" width="4.375" style="643" customWidth="1"/>
    <col min="67" max="77" width="4.375" style="4" customWidth="1"/>
    <col min="78" max="256" width="9" style="4"/>
    <col min="257" max="333" width="4.375" style="4" customWidth="1"/>
    <col min="334" max="512" width="9" style="4"/>
    <col min="513" max="589" width="4.375" style="4" customWidth="1"/>
    <col min="590" max="768" width="9" style="4"/>
    <col min="769" max="845" width="4.375" style="4" customWidth="1"/>
    <col min="846" max="1024" width="9" style="4"/>
    <col min="1025" max="1101" width="4.375" style="4" customWidth="1"/>
    <col min="1102" max="1280" width="9" style="4"/>
    <col min="1281" max="1357" width="4.375" style="4" customWidth="1"/>
    <col min="1358" max="1536" width="9" style="4"/>
    <col min="1537" max="1613" width="4.375" style="4" customWidth="1"/>
    <col min="1614" max="1792" width="9" style="4"/>
    <col min="1793" max="1869" width="4.375" style="4" customWidth="1"/>
    <col min="1870" max="2048" width="9" style="4"/>
    <col min="2049" max="2125" width="4.375" style="4" customWidth="1"/>
    <col min="2126" max="2304" width="9" style="4"/>
    <col min="2305" max="2381" width="4.375" style="4" customWidth="1"/>
    <col min="2382" max="2560" width="9" style="4"/>
    <col min="2561" max="2637" width="4.375" style="4" customWidth="1"/>
    <col min="2638" max="2816" width="9" style="4"/>
    <col min="2817" max="2893" width="4.375" style="4" customWidth="1"/>
    <col min="2894" max="3072" width="9" style="4"/>
    <col min="3073" max="3149" width="4.375" style="4" customWidth="1"/>
    <col min="3150" max="3328" width="9" style="4"/>
    <col min="3329" max="3405" width="4.375" style="4" customWidth="1"/>
    <col min="3406" max="3584" width="9" style="4"/>
    <col min="3585" max="3661" width="4.375" style="4" customWidth="1"/>
    <col min="3662" max="3840" width="9" style="4"/>
    <col min="3841" max="3917" width="4.375" style="4" customWidth="1"/>
    <col min="3918" max="4096" width="9" style="4"/>
    <col min="4097" max="4173" width="4.375" style="4" customWidth="1"/>
    <col min="4174" max="4352" width="9" style="4"/>
    <col min="4353" max="4429" width="4.375" style="4" customWidth="1"/>
    <col min="4430" max="4608" width="9" style="4"/>
    <col min="4609" max="4685" width="4.375" style="4" customWidth="1"/>
    <col min="4686" max="4864" width="9" style="4"/>
    <col min="4865" max="4941" width="4.375" style="4" customWidth="1"/>
    <col min="4942" max="5120" width="9" style="4"/>
    <col min="5121" max="5197" width="4.375" style="4" customWidth="1"/>
    <col min="5198" max="5376" width="9" style="4"/>
    <col min="5377" max="5453" width="4.375" style="4" customWidth="1"/>
    <col min="5454" max="5632" width="9" style="4"/>
    <col min="5633" max="5709" width="4.375" style="4" customWidth="1"/>
    <col min="5710" max="5888" width="9" style="4"/>
    <col min="5889" max="5965" width="4.375" style="4" customWidth="1"/>
    <col min="5966" max="6144" width="9" style="4"/>
    <col min="6145" max="6221" width="4.375" style="4" customWidth="1"/>
    <col min="6222" max="6400" width="9" style="4"/>
    <col min="6401" max="6477" width="4.375" style="4" customWidth="1"/>
    <col min="6478" max="6656" width="9" style="4"/>
    <col min="6657" max="6733" width="4.375" style="4" customWidth="1"/>
    <col min="6734" max="6912" width="9" style="4"/>
    <col min="6913" max="6989" width="4.375" style="4" customWidth="1"/>
    <col min="6990" max="7168" width="9" style="4"/>
    <col min="7169" max="7245" width="4.375" style="4" customWidth="1"/>
    <col min="7246" max="7424" width="9" style="4"/>
    <col min="7425" max="7501" width="4.375" style="4" customWidth="1"/>
    <col min="7502" max="7680" width="9" style="4"/>
    <col min="7681" max="7757" width="4.375" style="4" customWidth="1"/>
    <col min="7758" max="7936" width="9" style="4"/>
    <col min="7937" max="8013" width="4.375" style="4" customWidth="1"/>
    <col min="8014" max="8192" width="9" style="4"/>
    <col min="8193" max="8269" width="4.375" style="4" customWidth="1"/>
    <col min="8270" max="8448" width="9" style="4"/>
    <col min="8449" max="8525" width="4.375" style="4" customWidth="1"/>
    <col min="8526" max="8704" width="9" style="4"/>
    <col min="8705" max="8781" width="4.375" style="4" customWidth="1"/>
    <col min="8782" max="8960" width="9" style="4"/>
    <col min="8961" max="9037" width="4.375" style="4" customWidth="1"/>
    <col min="9038" max="9216" width="9" style="4"/>
    <col min="9217" max="9293" width="4.375" style="4" customWidth="1"/>
    <col min="9294" max="9472" width="9" style="4"/>
    <col min="9473" max="9549" width="4.375" style="4" customWidth="1"/>
    <col min="9550" max="9728" width="9" style="4"/>
    <col min="9729" max="9805" width="4.375" style="4" customWidth="1"/>
    <col min="9806" max="9984" width="9" style="4"/>
    <col min="9985" max="10061" width="4.375" style="4" customWidth="1"/>
    <col min="10062" max="10240" width="9" style="4"/>
    <col min="10241" max="10317" width="4.375" style="4" customWidth="1"/>
    <col min="10318" max="10496" width="9" style="4"/>
    <col min="10497" max="10573" width="4.375" style="4" customWidth="1"/>
    <col min="10574" max="10752" width="9" style="4"/>
    <col min="10753" max="10829" width="4.375" style="4" customWidth="1"/>
    <col min="10830" max="11008" width="9" style="4"/>
    <col min="11009" max="11085" width="4.375" style="4" customWidth="1"/>
    <col min="11086" max="11264" width="9" style="4"/>
    <col min="11265" max="11341" width="4.375" style="4" customWidth="1"/>
    <col min="11342" max="11520" width="9" style="4"/>
    <col min="11521" max="11597" width="4.375" style="4" customWidth="1"/>
    <col min="11598" max="11776" width="9" style="4"/>
    <col min="11777" max="11853" width="4.375" style="4" customWidth="1"/>
    <col min="11854" max="12032" width="9" style="4"/>
    <col min="12033" max="12109" width="4.375" style="4" customWidth="1"/>
    <col min="12110" max="12288" width="9" style="4"/>
    <col min="12289" max="12365" width="4.375" style="4" customWidth="1"/>
    <col min="12366" max="12544" width="9" style="4"/>
    <col min="12545" max="12621" width="4.375" style="4" customWidth="1"/>
    <col min="12622" max="12800" width="9" style="4"/>
    <col min="12801" max="12877" width="4.375" style="4" customWidth="1"/>
    <col min="12878" max="13056" width="9" style="4"/>
    <col min="13057" max="13133" width="4.375" style="4" customWidth="1"/>
    <col min="13134" max="13312" width="9" style="4"/>
    <col min="13313" max="13389" width="4.375" style="4" customWidth="1"/>
    <col min="13390" max="13568" width="9" style="4"/>
    <col min="13569" max="13645" width="4.375" style="4" customWidth="1"/>
    <col min="13646" max="13824" width="9" style="4"/>
    <col min="13825" max="13901" width="4.375" style="4" customWidth="1"/>
    <col min="13902" max="14080" width="9" style="4"/>
    <col min="14081" max="14157" width="4.375" style="4" customWidth="1"/>
    <col min="14158" max="14336" width="9" style="4"/>
    <col min="14337" max="14413" width="4.375" style="4" customWidth="1"/>
    <col min="14414" max="14592" width="9" style="4"/>
    <col min="14593" max="14669" width="4.375" style="4" customWidth="1"/>
    <col min="14670" max="14848" width="9" style="4"/>
    <col min="14849" max="14925" width="4.375" style="4" customWidth="1"/>
    <col min="14926" max="15104" width="9" style="4"/>
    <col min="15105" max="15181" width="4.375" style="4" customWidth="1"/>
    <col min="15182" max="15360" width="9" style="4"/>
    <col min="15361" max="15437" width="4.375" style="4" customWidth="1"/>
    <col min="15438" max="15616" width="9" style="4"/>
    <col min="15617" max="15693" width="4.375" style="4" customWidth="1"/>
    <col min="15694" max="15872" width="9" style="4"/>
    <col min="15873" max="15949" width="4.375" style="4" customWidth="1"/>
    <col min="15950" max="16128" width="9" style="4"/>
    <col min="16129" max="16205" width="4.375" style="4" customWidth="1"/>
    <col min="16206" max="16384" width="9" style="4"/>
  </cols>
  <sheetData>
    <row r="1" spans="1:53" ht="18.75" customHeight="1" x14ac:dyDescent="0.15">
      <c r="A1" s="402" t="s">
        <v>1051</v>
      </c>
      <c r="B1" s="32"/>
      <c r="C1" s="32"/>
      <c r="D1" s="32"/>
      <c r="E1" s="32"/>
      <c r="F1" s="32"/>
      <c r="G1" s="32"/>
      <c r="H1" s="32"/>
      <c r="I1" s="32"/>
      <c r="J1" s="32"/>
      <c r="K1" s="32"/>
      <c r="L1" s="32"/>
      <c r="M1" s="32"/>
      <c r="N1" s="32"/>
      <c r="O1" s="32"/>
      <c r="P1" s="32"/>
      <c r="Q1" s="32"/>
      <c r="R1" s="32"/>
    </row>
    <row r="2" spans="1:53" ht="18.75" customHeight="1" thickBot="1" x14ac:dyDescent="0.2">
      <c r="A2" s="641" t="s">
        <v>521</v>
      </c>
      <c r="B2" s="32"/>
      <c r="C2" s="32"/>
      <c r="D2" s="32"/>
      <c r="E2" s="32"/>
      <c r="F2" s="32"/>
      <c r="G2" s="32"/>
      <c r="H2" s="32"/>
      <c r="I2" s="32"/>
      <c r="J2" s="32"/>
      <c r="K2" s="32"/>
      <c r="L2" s="32"/>
      <c r="M2" s="32"/>
      <c r="N2" s="32"/>
      <c r="O2" s="32"/>
      <c r="P2" s="32"/>
      <c r="Q2" s="32"/>
      <c r="R2" s="32"/>
      <c r="T2" s="32"/>
      <c r="U2" s="32"/>
      <c r="V2" s="32"/>
      <c r="W2" s="32"/>
      <c r="X2" s="32"/>
      <c r="Y2" s="32"/>
      <c r="Z2" s="32"/>
      <c r="AA2" s="32"/>
      <c r="AB2" s="32"/>
      <c r="AC2" s="32"/>
      <c r="AD2" s="32"/>
      <c r="AE2" s="32"/>
      <c r="AF2" s="32"/>
      <c r="AG2" s="32"/>
      <c r="AH2" s="32"/>
      <c r="AI2" s="32"/>
    </row>
    <row r="3" spans="1:53" ht="18.75" customHeight="1" x14ac:dyDescent="0.15">
      <c r="A3" s="788" t="s">
        <v>522</v>
      </c>
      <c r="B3" s="1603"/>
      <c r="C3" s="1603"/>
      <c r="D3" s="1603"/>
      <c r="E3" s="1603"/>
      <c r="F3" s="830"/>
      <c r="G3" s="341"/>
      <c r="H3" s="341"/>
      <c r="I3" s="280"/>
      <c r="J3" s="281"/>
      <c r="K3" s="1701" t="s">
        <v>523</v>
      </c>
      <c r="L3" s="280"/>
      <c r="M3" s="281"/>
      <c r="N3" s="1701" t="s">
        <v>524</v>
      </c>
      <c r="O3" s="644"/>
      <c r="P3" s="633"/>
      <c r="Q3" s="343"/>
      <c r="R3" s="1603" t="s">
        <v>525</v>
      </c>
      <c r="S3" s="743"/>
      <c r="T3" s="743"/>
      <c r="U3" s="743"/>
      <c r="V3" s="743"/>
      <c r="W3" s="743"/>
      <c r="X3" s="645"/>
      <c r="Y3" s="359"/>
      <c r="Z3" s="359"/>
      <c r="AA3" s="344"/>
      <c r="AB3" s="1680" t="s">
        <v>523</v>
      </c>
      <c r="AC3" s="1680" t="s">
        <v>526</v>
      </c>
      <c r="AD3" s="1680"/>
      <c r="AE3" s="1680"/>
      <c r="AF3" s="1680" t="s">
        <v>527</v>
      </c>
      <c r="AG3" s="359"/>
      <c r="AH3" s="359"/>
      <c r="AI3" s="345"/>
      <c r="AJ3" s="359"/>
      <c r="AK3" s="346"/>
      <c r="AL3" s="344"/>
      <c r="AM3" s="1680" t="s">
        <v>524</v>
      </c>
      <c r="AN3" s="346"/>
      <c r="AO3" s="346"/>
      <c r="AP3" s="347"/>
      <c r="AQ3" s="277"/>
      <c r="AR3" s="277"/>
      <c r="AS3" s="32"/>
      <c r="AT3" s="167"/>
      <c r="AU3" s="32"/>
      <c r="AV3" s="32"/>
      <c r="AW3" s="167"/>
      <c r="AX3" s="32"/>
      <c r="AZ3" s="619"/>
      <c r="BA3" s="32"/>
    </row>
    <row r="4" spans="1:53" ht="18.75" customHeight="1" x14ac:dyDescent="0.15">
      <c r="A4" s="839"/>
      <c r="B4" s="1014"/>
      <c r="C4" s="1014"/>
      <c r="D4" s="1014"/>
      <c r="E4" s="1014"/>
      <c r="F4" s="832"/>
      <c r="G4" s="348"/>
      <c r="H4" s="348"/>
      <c r="I4" s="79"/>
      <c r="J4" s="349"/>
      <c r="K4" s="683"/>
      <c r="L4" s="79"/>
      <c r="M4" s="349"/>
      <c r="N4" s="683"/>
      <c r="O4" s="646"/>
      <c r="P4" s="621"/>
      <c r="Q4" s="351"/>
      <c r="R4" s="767"/>
      <c r="S4" s="767"/>
      <c r="T4" s="767"/>
      <c r="U4" s="767"/>
      <c r="V4" s="767"/>
      <c r="W4" s="767"/>
      <c r="X4" s="647"/>
      <c r="Y4" s="363"/>
      <c r="Z4" s="363"/>
      <c r="AA4" s="352"/>
      <c r="AB4" s="1681"/>
      <c r="AC4" s="1681"/>
      <c r="AD4" s="1681"/>
      <c r="AE4" s="1681"/>
      <c r="AF4" s="1681"/>
      <c r="AG4" s="363"/>
      <c r="AH4" s="363"/>
      <c r="AI4" s="353"/>
      <c r="AJ4" s="363"/>
      <c r="AK4" s="348"/>
      <c r="AL4" s="352"/>
      <c r="AM4" s="1681"/>
      <c r="AN4" s="348"/>
      <c r="AO4" s="348"/>
      <c r="AP4" s="354"/>
      <c r="AQ4" s="277"/>
      <c r="AR4" s="277"/>
      <c r="AS4" s="32"/>
      <c r="AT4" s="167"/>
      <c r="AU4" s="32"/>
      <c r="AV4" s="32"/>
      <c r="AW4" s="167"/>
      <c r="AX4" s="32"/>
      <c r="AZ4" s="619"/>
      <c r="BA4" s="32"/>
    </row>
    <row r="5" spans="1:53" ht="18.75" customHeight="1" x14ac:dyDescent="0.15">
      <c r="A5" s="839"/>
      <c r="B5" s="1014"/>
      <c r="C5" s="1014"/>
      <c r="D5" s="1014"/>
      <c r="E5" s="1014"/>
      <c r="F5" s="832"/>
      <c r="G5" s="817"/>
      <c r="H5" s="722"/>
      <c r="I5" s="722"/>
      <c r="J5" s="726" t="s">
        <v>26</v>
      </c>
      <c r="K5" s="1650"/>
      <c r="L5" s="1650"/>
      <c r="M5" s="726" t="s">
        <v>271</v>
      </c>
      <c r="N5" s="722"/>
      <c r="O5" s="722"/>
      <c r="P5" s="726" t="s">
        <v>528</v>
      </c>
      <c r="Q5" s="727"/>
      <c r="R5" s="841" t="s">
        <v>529</v>
      </c>
      <c r="S5" s="717"/>
      <c r="T5" s="717"/>
      <c r="U5" s="717"/>
      <c r="V5" s="717"/>
      <c r="W5" s="718"/>
      <c r="X5" s="636"/>
      <c r="Y5" s="1636" t="s">
        <v>530</v>
      </c>
      <c r="Z5" s="1636"/>
      <c r="AA5" s="355"/>
      <c r="AB5" s="636"/>
      <c r="AC5" s="1636" t="s">
        <v>531</v>
      </c>
      <c r="AD5" s="1636"/>
      <c r="AE5" s="636"/>
      <c r="AF5" s="636"/>
      <c r="AG5" s="1636" t="s">
        <v>209</v>
      </c>
      <c r="AH5" s="1636"/>
      <c r="AI5" s="636"/>
      <c r="AJ5" s="1636" t="s">
        <v>366</v>
      </c>
      <c r="AK5" s="1636"/>
      <c r="AL5" s="1636"/>
      <c r="AM5" s="636"/>
      <c r="AN5" s="1636" t="s">
        <v>532</v>
      </c>
      <c r="AO5" s="1636"/>
      <c r="AP5" s="1702"/>
      <c r="AQ5" s="32"/>
      <c r="AR5" s="32"/>
      <c r="AS5" s="32"/>
      <c r="AT5" s="32"/>
      <c r="AW5" s="32"/>
      <c r="AX5" s="32"/>
      <c r="AY5" s="32"/>
      <c r="AZ5" s="32"/>
      <c r="BA5" s="32"/>
    </row>
    <row r="6" spans="1:53" ht="18.75" customHeight="1" thickBot="1" x14ac:dyDescent="0.2">
      <c r="A6" s="1684"/>
      <c r="B6" s="1685"/>
      <c r="C6" s="1685"/>
      <c r="D6" s="1685"/>
      <c r="E6" s="1685"/>
      <c r="F6" s="1686"/>
      <c r="G6" s="901"/>
      <c r="H6" s="715"/>
      <c r="I6" s="715"/>
      <c r="J6" s="673"/>
      <c r="K6" s="1704"/>
      <c r="L6" s="1704"/>
      <c r="M6" s="673"/>
      <c r="N6" s="715"/>
      <c r="O6" s="715"/>
      <c r="P6" s="673"/>
      <c r="Q6" s="674"/>
      <c r="R6" s="1705"/>
      <c r="S6" s="1685"/>
      <c r="T6" s="1685"/>
      <c r="U6" s="1685"/>
      <c r="V6" s="1685"/>
      <c r="W6" s="1686"/>
      <c r="X6" s="637"/>
      <c r="Y6" s="1666" t="s">
        <v>533</v>
      </c>
      <c r="Z6" s="1666"/>
      <c r="AA6" s="1666"/>
      <c r="AB6" s="637"/>
      <c r="AC6" s="1666" t="s">
        <v>208</v>
      </c>
      <c r="AD6" s="1666"/>
      <c r="AE6" s="1666"/>
      <c r="AF6" s="634"/>
      <c r="AG6" s="1666" t="s">
        <v>534</v>
      </c>
      <c r="AH6" s="1666"/>
      <c r="AI6" s="1703"/>
      <c r="AJ6" s="1703"/>
      <c r="AK6" s="1703"/>
      <c r="AL6" s="1703"/>
      <c r="AM6" s="1703"/>
      <c r="AN6" s="1703"/>
      <c r="AO6" s="1703"/>
      <c r="AP6" s="635" t="s">
        <v>234</v>
      </c>
      <c r="AQ6" s="32"/>
      <c r="AR6" s="32"/>
      <c r="AS6" s="32"/>
      <c r="AT6" s="32"/>
      <c r="AW6" s="32"/>
      <c r="AX6" s="32"/>
      <c r="AY6" s="32"/>
      <c r="AZ6" s="32"/>
      <c r="BA6" s="32"/>
    </row>
    <row r="7" spans="1:53" ht="18.75" customHeight="1" x14ac:dyDescent="0.15">
      <c r="A7" s="32"/>
      <c r="B7" s="32"/>
      <c r="C7" s="32"/>
      <c r="D7" s="32"/>
      <c r="E7" s="32"/>
      <c r="F7" s="32"/>
      <c r="H7" s="167"/>
      <c r="I7" s="32"/>
      <c r="J7" s="32"/>
      <c r="K7" s="32"/>
      <c r="L7" s="32"/>
      <c r="M7" s="32"/>
      <c r="O7" s="167"/>
      <c r="P7" s="32"/>
      <c r="R7" s="32"/>
      <c r="S7" s="356"/>
      <c r="T7" s="356"/>
      <c r="U7" s="356"/>
      <c r="V7" s="356"/>
      <c r="W7" s="356"/>
      <c r="X7" s="356"/>
      <c r="Y7" s="277"/>
      <c r="Z7" s="277"/>
      <c r="AA7" s="32"/>
      <c r="AB7" s="167"/>
      <c r="AC7" s="32"/>
      <c r="AD7" s="32"/>
      <c r="AE7" s="167"/>
      <c r="AF7" s="32"/>
      <c r="AH7" s="619"/>
      <c r="AI7" s="32"/>
      <c r="AK7" s="356"/>
      <c r="AL7" s="356"/>
      <c r="AM7" s="356"/>
      <c r="AN7" s="356"/>
      <c r="AO7" s="356"/>
      <c r="AP7" s="356"/>
      <c r="AQ7" s="277"/>
      <c r="AR7" s="277"/>
      <c r="AS7" s="32"/>
      <c r="AT7" s="167"/>
      <c r="AU7" s="32"/>
      <c r="AV7" s="32"/>
      <c r="AW7" s="167"/>
      <c r="AX7" s="32"/>
      <c r="AZ7" s="619"/>
      <c r="BA7" s="32"/>
    </row>
    <row r="8" spans="1:53" ht="18.75" customHeight="1" thickBot="1" x14ac:dyDescent="0.2">
      <c r="A8" s="641" t="s">
        <v>535</v>
      </c>
      <c r="B8" s="277"/>
      <c r="C8" s="277"/>
      <c r="D8" s="277"/>
      <c r="E8" s="277"/>
      <c r="F8" s="277"/>
      <c r="G8" s="32"/>
      <c r="H8" s="32"/>
      <c r="I8" s="32"/>
      <c r="J8" s="277"/>
      <c r="K8" s="32"/>
      <c r="L8" s="32"/>
      <c r="M8" s="32"/>
      <c r="N8" s="32"/>
      <c r="O8" s="32"/>
      <c r="P8" s="32"/>
      <c r="Q8" s="32"/>
      <c r="R8" s="32"/>
      <c r="S8" s="277"/>
      <c r="T8" s="277"/>
      <c r="U8" s="277"/>
      <c r="V8" s="277"/>
      <c r="W8" s="277"/>
      <c r="X8" s="277"/>
      <c r="Y8" s="32"/>
      <c r="Z8" s="32"/>
      <c r="AA8" s="32"/>
      <c r="AB8" s="277"/>
      <c r="AC8" s="32"/>
      <c r="AD8" s="32"/>
      <c r="AE8" s="32"/>
      <c r="AF8" s="32"/>
      <c r="AG8" s="32"/>
      <c r="AH8" s="32"/>
      <c r="AI8" s="32"/>
      <c r="AK8" s="277"/>
      <c r="AL8" s="277"/>
      <c r="AM8" s="277"/>
      <c r="AN8" s="277"/>
      <c r="AO8" s="277"/>
      <c r="AP8" s="277"/>
      <c r="AQ8" s="32"/>
      <c r="AR8" s="32"/>
      <c r="AS8" s="32"/>
      <c r="AT8" s="277"/>
      <c r="AU8" s="32"/>
      <c r="AV8" s="32"/>
      <c r="AW8" s="32"/>
      <c r="AX8" s="32"/>
      <c r="AY8" s="32"/>
      <c r="AZ8" s="32"/>
      <c r="BA8" s="32"/>
    </row>
    <row r="9" spans="1:53" ht="18.75" customHeight="1" x14ac:dyDescent="0.15">
      <c r="A9" s="788" t="s">
        <v>536</v>
      </c>
      <c r="B9" s="1603"/>
      <c r="C9" s="1603"/>
      <c r="D9" s="1603"/>
      <c r="E9" s="830"/>
      <c r="F9" s="341"/>
      <c r="G9" s="341"/>
      <c r="H9" s="281"/>
      <c r="I9" s="1701" t="s">
        <v>523</v>
      </c>
      <c r="J9" s="644"/>
      <c r="K9" s="280"/>
      <c r="L9" s="281"/>
      <c r="M9" s="1701" t="s">
        <v>524</v>
      </c>
      <c r="N9" s="644"/>
      <c r="O9" s="357"/>
      <c r="P9" s="829" t="s">
        <v>537</v>
      </c>
      <c r="Q9" s="1603"/>
      <c r="R9" s="1603"/>
      <c r="S9" s="1603"/>
      <c r="T9" s="1603"/>
      <c r="U9" s="358"/>
      <c r="V9" s="359"/>
      <c r="W9" s="359"/>
      <c r="X9" s="359"/>
      <c r="Y9" s="359"/>
      <c r="Z9" s="359"/>
      <c r="AA9" s="1680" t="s">
        <v>523</v>
      </c>
      <c r="AB9" s="1680" t="s">
        <v>526</v>
      </c>
      <c r="AC9" s="1680"/>
      <c r="AD9" s="1680"/>
      <c r="AE9" s="1680" t="s">
        <v>527</v>
      </c>
      <c r="AF9" s="359"/>
      <c r="AG9" s="359"/>
      <c r="AH9" s="359"/>
      <c r="AI9" s="359"/>
      <c r="AJ9" s="359"/>
      <c r="AK9" s="1680" t="s">
        <v>524</v>
      </c>
      <c r="AL9" s="359"/>
      <c r="AM9" s="359"/>
      <c r="AN9" s="359"/>
      <c r="AO9" s="359"/>
      <c r="AP9" s="360"/>
      <c r="AQ9" s="32"/>
    </row>
    <row r="10" spans="1:53" ht="18.75" customHeight="1" x14ac:dyDescent="0.15">
      <c r="A10" s="839"/>
      <c r="B10" s="1014"/>
      <c r="C10" s="1014"/>
      <c r="D10" s="1014"/>
      <c r="E10" s="832"/>
      <c r="F10" s="348"/>
      <c r="G10" s="348"/>
      <c r="H10" s="349"/>
      <c r="I10" s="683"/>
      <c r="J10" s="646"/>
      <c r="K10" s="79"/>
      <c r="L10" s="349"/>
      <c r="M10" s="683"/>
      <c r="N10" s="646"/>
      <c r="O10" s="627"/>
      <c r="P10" s="833"/>
      <c r="Q10" s="720"/>
      <c r="R10" s="720"/>
      <c r="S10" s="720"/>
      <c r="T10" s="720"/>
      <c r="U10" s="362"/>
      <c r="V10" s="363"/>
      <c r="W10" s="363"/>
      <c r="X10" s="363"/>
      <c r="Y10" s="363"/>
      <c r="Z10" s="363"/>
      <c r="AA10" s="1681"/>
      <c r="AB10" s="1681"/>
      <c r="AC10" s="1681"/>
      <c r="AD10" s="1681"/>
      <c r="AE10" s="1681"/>
      <c r="AF10" s="363"/>
      <c r="AG10" s="363"/>
      <c r="AH10" s="363"/>
      <c r="AI10" s="363"/>
      <c r="AJ10" s="363"/>
      <c r="AK10" s="1681"/>
      <c r="AL10" s="363"/>
      <c r="AM10" s="363"/>
      <c r="AN10" s="363"/>
      <c r="AO10" s="363"/>
      <c r="AP10" s="364"/>
      <c r="AQ10" s="32"/>
    </row>
    <row r="11" spans="1:53" ht="18.75" customHeight="1" x14ac:dyDescent="0.15">
      <c r="A11" s="839"/>
      <c r="B11" s="1014"/>
      <c r="C11" s="1014"/>
      <c r="D11" s="1014"/>
      <c r="E11" s="832"/>
      <c r="F11" s="817"/>
      <c r="G11" s="722"/>
      <c r="H11" s="726" t="s">
        <v>26</v>
      </c>
      <c r="I11" s="1650"/>
      <c r="J11" s="1650"/>
      <c r="K11" s="726" t="s">
        <v>271</v>
      </c>
      <c r="L11" s="722"/>
      <c r="M11" s="722"/>
      <c r="N11" s="726" t="s">
        <v>528</v>
      </c>
      <c r="O11" s="727"/>
      <c r="P11" s="759" t="s">
        <v>529</v>
      </c>
      <c r="Q11" s="759"/>
      <c r="R11" s="759"/>
      <c r="S11" s="759"/>
      <c r="T11" s="759"/>
      <c r="U11" s="321"/>
      <c r="V11" s="365" t="s">
        <v>530</v>
      </c>
      <c r="W11" s="365"/>
      <c r="X11" s="367"/>
      <c r="Y11" s="81"/>
      <c r="Z11" s="365" t="s">
        <v>531</v>
      </c>
      <c r="AA11" s="365"/>
      <c r="AB11" s="81"/>
      <c r="AC11" s="81"/>
      <c r="AD11" s="365" t="s">
        <v>209</v>
      </c>
      <c r="AE11" s="365"/>
      <c r="AF11" s="355"/>
      <c r="AG11" s="81"/>
      <c r="AH11" s="1636" t="s">
        <v>366</v>
      </c>
      <c r="AI11" s="1636"/>
      <c r="AJ11" s="367"/>
      <c r="AK11" s="81"/>
      <c r="AL11" s="1636" t="s">
        <v>532</v>
      </c>
      <c r="AM11" s="1636"/>
      <c r="AN11" s="1636"/>
      <c r="AO11" s="367"/>
      <c r="AP11" s="368"/>
      <c r="AQ11" s="277"/>
    </row>
    <row r="12" spans="1:53" ht="18.75" customHeight="1" x14ac:dyDescent="0.15">
      <c r="A12" s="719"/>
      <c r="B12" s="720"/>
      <c r="C12" s="720"/>
      <c r="D12" s="720"/>
      <c r="E12" s="721"/>
      <c r="F12" s="682"/>
      <c r="G12" s="683"/>
      <c r="H12" s="767"/>
      <c r="I12" s="1654"/>
      <c r="J12" s="1654"/>
      <c r="K12" s="712"/>
      <c r="L12" s="714"/>
      <c r="M12" s="714"/>
      <c r="N12" s="712"/>
      <c r="O12" s="713"/>
      <c r="P12" s="1700"/>
      <c r="Q12" s="1700"/>
      <c r="R12" s="1700"/>
      <c r="S12" s="1700"/>
      <c r="T12" s="759"/>
      <c r="U12" s="369"/>
      <c r="V12" s="1638" t="s">
        <v>533</v>
      </c>
      <c r="W12" s="1638"/>
      <c r="X12" s="1638"/>
      <c r="Y12" s="79"/>
      <c r="Z12" s="1638" t="s">
        <v>208</v>
      </c>
      <c r="AA12" s="1638"/>
      <c r="AB12" s="1638"/>
      <c r="AC12" s="79"/>
      <c r="AD12" s="1636" t="s">
        <v>534</v>
      </c>
      <c r="AE12" s="1636"/>
      <c r="AF12" s="1698"/>
      <c r="AG12" s="1698"/>
      <c r="AH12" s="1698"/>
      <c r="AI12" s="1698"/>
      <c r="AJ12" s="1698"/>
      <c r="AK12" s="1698"/>
      <c r="AL12" s="1699"/>
      <c r="AM12" s="1699"/>
      <c r="AN12" s="1699"/>
      <c r="AO12" s="1699"/>
      <c r="AP12" s="638" t="s">
        <v>234</v>
      </c>
      <c r="AQ12" s="277"/>
    </row>
    <row r="13" spans="1:53" ht="18.75" customHeight="1" x14ac:dyDescent="0.15">
      <c r="A13" s="716" t="s">
        <v>538</v>
      </c>
      <c r="B13" s="717"/>
      <c r="C13" s="717"/>
      <c r="D13" s="717"/>
      <c r="E13" s="717"/>
      <c r="F13" s="717"/>
      <c r="G13" s="718"/>
      <c r="H13" s="370"/>
      <c r="I13" s="722" t="s">
        <v>523</v>
      </c>
      <c r="J13" s="648"/>
      <c r="K13" s="372"/>
      <c r="L13" s="818" t="s">
        <v>524</v>
      </c>
      <c r="M13" s="1687" t="s">
        <v>539</v>
      </c>
      <c r="N13" s="1688"/>
      <c r="O13" s="1688"/>
      <c r="P13" s="1688"/>
      <c r="Q13" s="1688"/>
      <c r="R13" s="1688"/>
      <c r="S13" s="1689"/>
      <c r="T13" s="370"/>
      <c r="U13" s="722" t="s">
        <v>523</v>
      </c>
      <c r="V13" s="722" t="s">
        <v>102</v>
      </c>
      <c r="W13" s="722"/>
      <c r="X13" s="722"/>
      <c r="Y13" s="722" t="s">
        <v>540</v>
      </c>
      <c r="Z13" s="722"/>
      <c r="AA13" s="648"/>
      <c r="AB13" s="372"/>
      <c r="AC13" s="818" t="s">
        <v>524</v>
      </c>
      <c r="AD13" s="1687" t="s">
        <v>541</v>
      </c>
      <c r="AE13" s="1688"/>
      <c r="AF13" s="1688"/>
      <c r="AG13" s="1688"/>
      <c r="AH13" s="1688"/>
      <c r="AI13" s="1688"/>
      <c r="AJ13" s="1688"/>
      <c r="AK13" s="1689"/>
      <c r="AL13" s="372"/>
      <c r="AM13" s="722" t="s">
        <v>523</v>
      </c>
      <c r="AN13" s="648"/>
      <c r="AO13" s="372"/>
      <c r="AP13" s="893" t="s">
        <v>524</v>
      </c>
      <c r="AQ13" s="277"/>
    </row>
    <row r="14" spans="1:53" ht="18.75" customHeight="1" thickBot="1" x14ac:dyDescent="0.2">
      <c r="A14" s="1684"/>
      <c r="B14" s="1685"/>
      <c r="C14" s="1685"/>
      <c r="D14" s="1685"/>
      <c r="E14" s="1685"/>
      <c r="F14" s="1685"/>
      <c r="G14" s="1686"/>
      <c r="H14" s="373"/>
      <c r="I14" s="715"/>
      <c r="J14" s="634"/>
      <c r="K14" s="184"/>
      <c r="L14" s="1576"/>
      <c r="M14" s="1690"/>
      <c r="N14" s="1691"/>
      <c r="O14" s="1691"/>
      <c r="P14" s="1691"/>
      <c r="Q14" s="1691"/>
      <c r="R14" s="1691"/>
      <c r="S14" s="1692"/>
      <c r="T14" s="373"/>
      <c r="U14" s="715"/>
      <c r="V14" s="715"/>
      <c r="W14" s="715"/>
      <c r="X14" s="715"/>
      <c r="Y14" s="715"/>
      <c r="Z14" s="715"/>
      <c r="AA14" s="634"/>
      <c r="AB14" s="184"/>
      <c r="AC14" s="1576"/>
      <c r="AD14" s="1690"/>
      <c r="AE14" s="1691"/>
      <c r="AF14" s="1691"/>
      <c r="AG14" s="1691"/>
      <c r="AH14" s="1691"/>
      <c r="AI14" s="1691"/>
      <c r="AJ14" s="1691"/>
      <c r="AK14" s="1692"/>
      <c r="AL14" s="184"/>
      <c r="AM14" s="715"/>
      <c r="AN14" s="634"/>
      <c r="AO14" s="184"/>
      <c r="AP14" s="895"/>
      <c r="AQ14" s="277"/>
    </row>
    <row r="15" spans="1:53" ht="18.75" customHeight="1" x14ac:dyDescent="0.15">
      <c r="A15" s="277"/>
      <c r="B15" s="277"/>
      <c r="C15" s="277"/>
      <c r="D15" s="277"/>
      <c r="E15" s="277"/>
      <c r="F15" s="277"/>
      <c r="G15" s="277"/>
      <c r="H15" s="277"/>
      <c r="I15" s="167"/>
      <c r="J15" s="32"/>
      <c r="K15" s="32"/>
      <c r="L15" s="32"/>
      <c r="M15" s="32"/>
      <c r="N15" s="32"/>
      <c r="O15" s="32"/>
      <c r="P15" s="167"/>
      <c r="Q15" s="32"/>
      <c r="R15" s="374"/>
      <c r="S15" s="277"/>
      <c r="T15" s="277"/>
      <c r="U15" s="277"/>
      <c r="V15" s="277"/>
      <c r="W15" s="277"/>
      <c r="X15" s="277"/>
      <c r="Y15" s="277"/>
      <c r="Z15" s="277"/>
      <c r="AA15" s="32"/>
      <c r="AB15" s="32"/>
      <c r="AC15" s="167"/>
      <c r="AD15" s="32"/>
      <c r="AE15" s="32"/>
      <c r="AF15" s="167"/>
      <c r="AG15" s="32"/>
      <c r="AH15" s="619"/>
      <c r="AI15" s="32"/>
      <c r="AK15" s="631"/>
      <c r="AL15" s="631"/>
      <c r="AM15" s="631"/>
      <c r="AN15" s="631"/>
      <c r="AO15" s="631"/>
      <c r="AP15" s="631"/>
      <c r="AQ15" s="631"/>
      <c r="AR15" s="631"/>
      <c r="AS15" s="81"/>
      <c r="AT15" s="81"/>
      <c r="AU15" s="375"/>
      <c r="AV15" s="625"/>
      <c r="AW15" s="81"/>
      <c r="AX15" s="375"/>
      <c r="AY15" s="625"/>
      <c r="AZ15" s="625"/>
      <c r="BA15" s="81"/>
    </row>
    <row r="16" spans="1:53" ht="18.75" customHeight="1" thickBot="1" x14ac:dyDescent="0.2">
      <c r="A16" s="641" t="s">
        <v>542</v>
      </c>
      <c r="B16" s="277"/>
      <c r="C16" s="277"/>
      <c r="D16" s="277"/>
      <c r="E16" s="277"/>
      <c r="F16" s="277"/>
      <c r="G16" s="32"/>
      <c r="H16" s="32"/>
      <c r="I16" s="32"/>
      <c r="J16" s="277"/>
      <c r="K16" s="32"/>
      <c r="L16" s="32"/>
      <c r="M16" s="32"/>
      <c r="N16" s="32"/>
      <c r="O16" s="32"/>
      <c r="P16" s="32"/>
      <c r="Q16" s="32"/>
      <c r="R16" s="32"/>
      <c r="S16" s="277"/>
      <c r="T16" s="277"/>
      <c r="U16" s="277"/>
      <c r="V16" s="277"/>
      <c r="W16" s="277"/>
      <c r="X16" s="277"/>
      <c r="Y16" s="32"/>
      <c r="Z16" s="32"/>
      <c r="AA16" s="32"/>
      <c r="AB16" s="277"/>
      <c r="AC16" s="32"/>
      <c r="AD16" s="32"/>
      <c r="AE16" s="32"/>
      <c r="AF16" s="32"/>
      <c r="AG16" s="32"/>
      <c r="AH16" s="32"/>
      <c r="AI16" s="32"/>
      <c r="AK16" s="277"/>
      <c r="AL16" s="277"/>
      <c r="AM16" s="277"/>
      <c r="AN16" s="277"/>
      <c r="AO16" s="277"/>
      <c r="AP16" s="277"/>
      <c r="AQ16" s="32"/>
    </row>
    <row r="17" spans="1:46" ht="18.75" customHeight="1" x14ac:dyDescent="0.15">
      <c r="A17" s="1674" t="s">
        <v>543</v>
      </c>
      <c r="B17" s="1675"/>
      <c r="C17" s="1675"/>
      <c r="D17" s="1675"/>
      <c r="E17" s="1676"/>
      <c r="F17" s="358"/>
      <c r="G17" s="359"/>
      <c r="H17" s="1680" t="s">
        <v>523</v>
      </c>
      <c r="I17" s="1680" t="s">
        <v>544</v>
      </c>
      <c r="J17" s="1682"/>
      <c r="K17" s="1682" t="s">
        <v>527</v>
      </c>
      <c r="L17" s="359"/>
      <c r="M17" s="1680"/>
      <c r="N17" s="1680" t="s">
        <v>524</v>
      </c>
      <c r="O17" s="359"/>
      <c r="P17" s="1503" t="s">
        <v>529</v>
      </c>
      <c r="Q17" s="1503"/>
      <c r="R17" s="1503"/>
      <c r="S17" s="1503"/>
      <c r="T17" s="1694"/>
      <c r="U17" s="645"/>
      <c r="V17" s="345"/>
      <c r="W17" s="1693" t="s">
        <v>530</v>
      </c>
      <c r="X17" s="1693"/>
      <c r="Y17" s="1693"/>
      <c r="Z17" s="1693"/>
      <c r="AA17" s="345"/>
      <c r="AB17" s="1693" t="s">
        <v>531</v>
      </c>
      <c r="AC17" s="1693"/>
      <c r="AD17" s="1693"/>
      <c r="AE17" s="1693"/>
      <c r="AF17" s="345"/>
      <c r="AG17" s="1693" t="s">
        <v>209</v>
      </c>
      <c r="AH17" s="1693"/>
      <c r="AI17" s="1693"/>
      <c r="AJ17" s="345"/>
      <c r="AK17" s="1693" t="s">
        <v>366</v>
      </c>
      <c r="AL17" s="1693"/>
      <c r="AM17" s="1693"/>
      <c r="AN17" s="1693"/>
      <c r="AO17" s="359"/>
      <c r="AP17" s="360"/>
      <c r="AQ17" s="32"/>
    </row>
    <row r="18" spans="1:46" ht="18.75" customHeight="1" x14ac:dyDescent="0.15">
      <c r="A18" s="1677"/>
      <c r="B18" s="1678"/>
      <c r="C18" s="1678"/>
      <c r="D18" s="1678"/>
      <c r="E18" s="1679"/>
      <c r="F18" s="362"/>
      <c r="G18" s="363"/>
      <c r="H18" s="1681"/>
      <c r="I18" s="1681"/>
      <c r="J18" s="1683"/>
      <c r="K18" s="1683"/>
      <c r="L18" s="363"/>
      <c r="M18" s="1681"/>
      <c r="N18" s="1681"/>
      <c r="O18" s="363"/>
      <c r="P18" s="759"/>
      <c r="Q18" s="759"/>
      <c r="R18" s="759"/>
      <c r="S18" s="759"/>
      <c r="T18" s="760"/>
      <c r="U18" s="649"/>
      <c r="V18" s="650"/>
      <c r="W18" s="1636"/>
      <c r="X18" s="1636"/>
      <c r="Y18" s="1636"/>
      <c r="Z18" s="1636"/>
      <c r="AA18" s="650"/>
      <c r="AB18" s="1636"/>
      <c r="AC18" s="1636"/>
      <c r="AD18" s="1636"/>
      <c r="AE18" s="1636"/>
      <c r="AF18" s="650"/>
      <c r="AG18" s="1636"/>
      <c r="AH18" s="1636"/>
      <c r="AI18" s="1636"/>
      <c r="AJ18" s="650"/>
      <c r="AK18" s="1636"/>
      <c r="AL18" s="1636"/>
      <c r="AM18" s="1636"/>
      <c r="AN18" s="1636"/>
      <c r="AO18" s="632"/>
      <c r="AP18" s="376"/>
      <c r="AS18" s="629"/>
      <c r="AT18" s="277"/>
    </row>
    <row r="19" spans="1:46" ht="18.75" customHeight="1" x14ac:dyDescent="0.15">
      <c r="A19" s="1656" t="s">
        <v>545</v>
      </c>
      <c r="B19" s="1657"/>
      <c r="C19" s="1657"/>
      <c r="D19" s="1657"/>
      <c r="E19" s="1658"/>
      <c r="F19" s="1662"/>
      <c r="G19" s="1663"/>
      <c r="H19" s="1663"/>
      <c r="I19" s="1663"/>
      <c r="J19" s="1663"/>
      <c r="K19" s="1663"/>
      <c r="L19" s="1663"/>
      <c r="M19" s="1663"/>
      <c r="N19" s="1663"/>
      <c r="O19" s="1663"/>
      <c r="P19" s="759"/>
      <c r="Q19" s="759"/>
      <c r="R19" s="759"/>
      <c r="S19" s="759"/>
      <c r="T19" s="760"/>
      <c r="U19" s="649"/>
      <c r="V19" s="636"/>
      <c r="W19" s="1636" t="s">
        <v>532</v>
      </c>
      <c r="X19" s="1636"/>
      <c r="Y19" s="1636"/>
      <c r="Z19" s="1636"/>
      <c r="AA19" s="636"/>
      <c r="AB19" s="1636" t="s">
        <v>546</v>
      </c>
      <c r="AC19" s="1636"/>
      <c r="AD19" s="1636"/>
      <c r="AE19" s="1636"/>
      <c r="AF19" s="650"/>
      <c r="AG19" s="1667" t="s">
        <v>208</v>
      </c>
      <c r="AH19" s="1667"/>
      <c r="AI19" s="1667"/>
      <c r="AJ19" s="636"/>
      <c r="AK19" s="1636" t="s">
        <v>534</v>
      </c>
      <c r="AL19" s="1636"/>
      <c r="AM19" s="1669"/>
      <c r="AN19" s="1669"/>
      <c r="AO19" s="1669"/>
      <c r="AP19" s="1696" t="s">
        <v>234</v>
      </c>
      <c r="AQ19" s="32"/>
    </row>
    <row r="20" spans="1:46" ht="18.75" customHeight="1" thickBot="1" x14ac:dyDescent="0.2">
      <c r="A20" s="1659"/>
      <c r="B20" s="1660"/>
      <c r="C20" s="1660"/>
      <c r="D20" s="1660"/>
      <c r="E20" s="1661"/>
      <c r="F20" s="1664"/>
      <c r="G20" s="1665"/>
      <c r="H20" s="1665"/>
      <c r="I20" s="1665"/>
      <c r="J20" s="1665"/>
      <c r="K20" s="1665"/>
      <c r="L20" s="1665"/>
      <c r="M20" s="1665"/>
      <c r="N20" s="1665"/>
      <c r="O20" s="1665"/>
      <c r="P20" s="750"/>
      <c r="Q20" s="750"/>
      <c r="R20" s="750"/>
      <c r="S20" s="750"/>
      <c r="T20" s="1695"/>
      <c r="U20" s="651"/>
      <c r="V20" s="634"/>
      <c r="W20" s="1666"/>
      <c r="X20" s="1666"/>
      <c r="Y20" s="1666"/>
      <c r="Z20" s="1666"/>
      <c r="AA20" s="634"/>
      <c r="AB20" s="1666"/>
      <c r="AC20" s="1666"/>
      <c r="AD20" s="1666"/>
      <c r="AE20" s="1666"/>
      <c r="AF20" s="634"/>
      <c r="AG20" s="1668"/>
      <c r="AH20" s="1668"/>
      <c r="AI20" s="1668"/>
      <c r="AJ20" s="637"/>
      <c r="AK20" s="1666"/>
      <c r="AL20" s="1666"/>
      <c r="AM20" s="1670"/>
      <c r="AN20" s="1670"/>
      <c r="AO20" s="1670"/>
      <c r="AP20" s="1697"/>
      <c r="AQ20" s="277"/>
    </row>
    <row r="21" spans="1:46" ht="18.75" customHeight="1" x14ac:dyDescent="0.15">
      <c r="A21" s="377"/>
      <c r="B21" s="377"/>
      <c r="C21" s="377"/>
      <c r="D21" s="377"/>
      <c r="E21" s="377"/>
      <c r="F21" s="619"/>
      <c r="G21" s="619"/>
      <c r="H21" s="619"/>
      <c r="I21" s="378"/>
      <c r="J21" s="378"/>
      <c r="K21" s="619"/>
      <c r="L21" s="619"/>
      <c r="M21" s="619"/>
      <c r="N21" s="619"/>
      <c r="O21" s="619"/>
      <c r="P21" s="377"/>
      <c r="Q21" s="377"/>
      <c r="R21" s="377"/>
      <c r="S21" s="377"/>
      <c r="T21" s="377"/>
      <c r="U21" s="32"/>
      <c r="V21" s="629"/>
      <c r="W21" s="629"/>
      <c r="X21" s="629"/>
      <c r="Y21" s="32"/>
      <c r="Z21" s="629"/>
      <c r="AA21" s="629"/>
      <c r="AB21" s="629"/>
      <c r="AC21" s="32"/>
      <c r="AD21" s="629"/>
      <c r="AE21" s="629"/>
      <c r="AF21" s="652"/>
      <c r="AG21" s="652"/>
      <c r="AH21" s="652"/>
      <c r="AI21" s="652"/>
      <c r="AJ21" s="652"/>
      <c r="AK21" s="652"/>
      <c r="AL21" s="652"/>
      <c r="AM21" s="652"/>
      <c r="AN21" s="652"/>
      <c r="AO21" s="652"/>
      <c r="AP21" s="378"/>
      <c r="AQ21" s="277"/>
    </row>
    <row r="22" spans="1:46" ht="18.75" customHeight="1" thickBot="1" x14ac:dyDescent="0.2">
      <c r="A22" s="641" t="s">
        <v>547</v>
      </c>
      <c r="B22" s="277"/>
      <c r="C22" s="277"/>
      <c r="D22" s="277"/>
      <c r="E22" s="277"/>
      <c r="F22" s="277"/>
      <c r="G22" s="277"/>
      <c r="H22" s="277"/>
      <c r="I22" s="167"/>
      <c r="J22" s="32"/>
      <c r="K22" s="32"/>
      <c r="L22" s="32"/>
      <c r="M22" s="32"/>
      <c r="N22" s="32"/>
      <c r="O22" s="32"/>
      <c r="P22" s="167"/>
      <c r="Q22" s="32"/>
      <c r="R22" s="374"/>
      <c r="S22" s="277"/>
      <c r="T22" s="277"/>
      <c r="U22" s="277"/>
      <c r="V22" s="277"/>
      <c r="W22" s="277"/>
      <c r="X22" s="277"/>
      <c r="Y22" s="277"/>
      <c r="Z22" s="277"/>
      <c r="AA22" s="167"/>
      <c r="AB22" s="32"/>
      <c r="AC22" s="32"/>
      <c r="AD22" s="32"/>
      <c r="AE22" s="32"/>
      <c r="AF22" s="32"/>
      <c r="AG22" s="32"/>
      <c r="AH22" s="167"/>
      <c r="AI22" s="32"/>
    </row>
    <row r="23" spans="1:46" ht="18.75" customHeight="1" x14ac:dyDescent="0.15">
      <c r="A23" s="1507" t="s">
        <v>404</v>
      </c>
      <c r="B23" s="743"/>
      <c r="C23" s="743"/>
      <c r="D23" s="743"/>
      <c r="E23" s="743"/>
      <c r="F23" s="789"/>
      <c r="G23" s="742" t="s">
        <v>548</v>
      </c>
      <c r="H23" s="743"/>
      <c r="I23" s="772" t="s">
        <v>549</v>
      </c>
      <c r="J23" s="772"/>
      <c r="K23" s="772"/>
      <c r="L23" s="772"/>
      <c r="M23" s="772"/>
      <c r="N23" s="772"/>
      <c r="O23" s="772" t="s">
        <v>550</v>
      </c>
      <c r="P23" s="772"/>
      <c r="Q23" s="772"/>
      <c r="R23" s="772"/>
      <c r="S23" s="772"/>
      <c r="T23" s="772"/>
      <c r="U23" s="1503" t="s">
        <v>551</v>
      </c>
      <c r="V23" s="772"/>
      <c r="W23" s="772"/>
      <c r="X23" s="772"/>
      <c r="Y23" s="772"/>
      <c r="Z23" s="772"/>
      <c r="AA23" s="1671" t="s">
        <v>552</v>
      </c>
      <c r="AB23" s="1671"/>
      <c r="AC23" s="1671"/>
      <c r="AD23" s="1671"/>
      <c r="AE23" s="1671"/>
      <c r="AF23" s="1671"/>
      <c r="AG23" s="1671"/>
      <c r="AH23" s="1671"/>
      <c r="AI23" s="1671"/>
      <c r="AJ23" s="1671"/>
      <c r="AK23" s="1671"/>
      <c r="AL23" s="1671"/>
      <c r="AM23" s="1671"/>
      <c r="AN23" s="1671"/>
      <c r="AO23" s="1671"/>
      <c r="AP23" s="1672"/>
    </row>
    <row r="24" spans="1:46" ht="18.75" customHeight="1" x14ac:dyDescent="0.15">
      <c r="A24" s="711"/>
      <c r="B24" s="712"/>
      <c r="C24" s="712"/>
      <c r="D24" s="712"/>
      <c r="E24" s="712"/>
      <c r="F24" s="713"/>
      <c r="G24" s="815"/>
      <c r="H24" s="712"/>
      <c r="I24" s="755"/>
      <c r="J24" s="755"/>
      <c r="K24" s="755"/>
      <c r="L24" s="755"/>
      <c r="M24" s="755"/>
      <c r="N24" s="755"/>
      <c r="O24" s="755"/>
      <c r="P24" s="755"/>
      <c r="Q24" s="755"/>
      <c r="R24" s="755"/>
      <c r="S24" s="755"/>
      <c r="T24" s="755"/>
      <c r="U24" s="755"/>
      <c r="V24" s="755"/>
      <c r="W24" s="755"/>
      <c r="X24" s="755"/>
      <c r="Y24" s="755"/>
      <c r="Z24" s="755"/>
      <c r="AA24" s="1187"/>
      <c r="AB24" s="1187"/>
      <c r="AC24" s="1187"/>
      <c r="AD24" s="1187"/>
      <c r="AE24" s="1187"/>
      <c r="AF24" s="1187"/>
      <c r="AG24" s="1187"/>
      <c r="AH24" s="1187"/>
      <c r="AI24" s="1187"/>
      <c r="AJ24" s="1187"/>
      <c r="AK24" s="1187"/>
      <c r="AL24" s="1187"/>
      <c r="AM24" s="1187"/>
      <c r="AN24" s="1187"/>
      <c r="AO24" s="1187"/>
      <c r="AP24" s="1673"/>
    </row>
    <row r="25" spans="1:46" ht="18.75" customHeight="1" x14ac:dyDescent="0.15">
      <c r="A25" s="825"/>
      <c r="B25" s="767"/>
      <c r="C25" s="767"/>
      <c r="D25" s="767"/>
      <c r="E25" s="767"/>
      <c r="F25" s="770"/>
      <c r="G25" s="769"/>
      <c r="H25" s="767"/>
      <c r="I25" s="755" t="s">
        <v>553</v>
      </c>
      <c r="J25" s="755"/>
      <c r="K25" s="755"/>
      <c r="L25" s="755" t="s">
        <v>554</v>
      </c>
      <c r="M25" s="755"/>
      <c r="N25" s="755"/>
      <c r="O25" s="755" t="s">
        <v>553</v>
      </c>
      <c r="P25" s="755"/>
      <c r="Q25" s="755"/>
      <c r="R25" s="755" t="s">
        <v>554</v>
      </c>
      <c r="S25" s="755"/>
      <c r="T25" s="755"/>
      <c r="U25" s="755" t="s">
        <v>555</v>
      </c>
      <c r="V25" s="755"/>
      <c r="W25" s="755"/>
      <c r="X25" s="1187" t="s">
        <v>460</v>
      </c>
      <c r="Y25" s="1187"/>
      <c r="Z25" s="1187"/>
      <c r="AA25" s="1187"/>
      <c r="AB25" s="1187"/>
      <c r="AC25" s="1187"/>
      <c r="AD25" s="1187"/>
      <c r="AE25" s="1187"/>
      <c r="AF25" s="1187"/>
      <c r="AG25" s="1187"/>
      <c r="AH25" s="1187"/>
      <c r="AI25" s="1187"/>
      <c r="AJ25" s="1187"/>
      <c r="AK25" s="1187"/>
      <c r="AL25" s="1187"/>
      <c r="AM25" s="1187"/>
      <c r="AN25" s="1187"/>
      <c r="AO25" s="1187"/>
      <c r="AP25" s="1673"/>
    </row>
    <row r="26" spans="1:46" ht="18.75" customHeight="1" x14ac:dyDescent="0.15">
      <c r="A26" s="1648"/>
      <c r="B26" s="722"/>
      <c r="C26" s="726" t="s">
        <v>27</v>
      </c>
      <c r="D26" s="1650"/>
      <c r="E26" s="1650"/>
      <c r="F26" s="727" t="s">
        <v>38</v>
      </c>
      <c r="G26" s="1652"/>
      <c r="H26" s="1651"/>
      <c r="I26" s="817"/>
      <c r="J26" s="722"/>
      <c r="K26" s="727" t="s">
        <v>19</v>
      </c>
      <c r="L26" s="817"/>
      <c r="M26" s="722"/>
      <c r="N26" s="727" t="s">
        <v>19</v>
      </c>
      <c r="O26" s="817"/>
      <c r="P26" s="722"/>
      <c r="Q26" s="727" t="s">
        <v>19</v>
      </c>
      <c r="R26" s="817"/>
      <c r="S26" s="722"/>
      <c r="T26" s="727" t="s">
        <v>19</v>
      </c>
      <c r="U26" s="817"/>
      <c r="V26" s="722"/>
      <c r="W26" s="727" t="s">
        <v>19</v>
      </c>
      <c r="X26" s="817"/>
      <c r="Y26" s="722"/>
      <c r="Z26" s="727" t="s">
        <v>19</v>
      </c>
      <c r="AA26" s="1577"/>
      <c r="AB26" s="1577"/>
      <c r="AC26" s="1577"/>
      <c r="AD26" s="1577"/>
      <c r="AE26" s="1577"/>
      <c r="AF26" s="1577"/>
      <c r="AG26" s="1577"/>
      <c r="AH26" s="1577"/>
      <c r="AI26" s="1577"/>
      <c r="AJ26" s="1577"/>
      <c r="AK26" s="1577"/>
      <c r="AL26" s="1577"/>
      <c r="AM26" s="1577"/>
      <c r="AN26" s="1577"/>
      <c r="AO26" s="1577"/>
      <c r="AP26" s="1578"/>
    </row>
    <row r="27" spans="1:46" ht="18.75" customHeight="1" x14ac:dyDescent="0.15">
      <c r="A27" s="1655"/>
      <c r="B27" s="683"/>
      <c r="C27" s="767"/>
      <c r="D27" s="1654"/>
      <c r="E27" s="1654"/>
      <c r="F27" s="770"/>
      <c r="G27" s="1653"/>
      <c r="H27" s="1654"/>
      <c r="I27" s="682"/>
      <c r="J27" s="683"/>
      <c r="K27" s="770"/>
      <c r="L27" s="682"/>
      <c r="M27" s="683"/>
      <c r="N27" s="770"/>
      <c r="O27" s="682"/>
      <c r="P27" s="683"/>
      <c r="Q27" s="770"/>
      <c r="R27" s="682"/>
      <c r="S27" s="683"/>
      <c r="T27" s="770"/>
      <c r="U27" s="682"/>
      <c r="V27" s="683"/>
      <c r="W27" s="770"/>
      <c r="X27" s="682"/>
      <c r="Y27" s="683"/>
      <c r="Z27" s="770"/>
      <c r="AA27" s="1577"/>
      <c r="AB27" s="1577"/>
      <c r="AC27" s="1577"/>
      <c r="AD27" s="1577"/>
      <c r="AE27" s="1577"/>
      <c r="AF27" s="1577"/>
      <c r="AG27" s="1577"/>
      <c r="AH27" s="1577"/>
      <c r="AI27" s="1577"/>
      <c r="AJ27" s="1577"/>
      <c r="AK27" s="1577"/>
      <c r="AL27" s="1577"/>
      <c r="AM27" s="1577"/>
      <c r="AN27" s="1577"/>
      <c r="AO27" s="1577"/>
      <c r="AP27" s="1578"/>
    </row>
    <row r="28" spans="1:46" ht="18.75" customHeight="1" x14ac:dyDescent="0.15">
      <c r="A28" s="1648"/>
      <c r="B28" s="722"/>
      <c r="C28" s="726" t="s">
        <v>27</v>
      </c>
      <c r="D28" s="1650"/>
      <c r="E28" s="1650"/>
      <c r="F28" s="727" t="s">
        <v>38</v>
      </c>
      <c r="G28" s="1652"/>
      <c r="H28" s="1651"/>
      <c r="I28" s="817"/>
      <c r="J28" s="722"/>
      <c r="K28" s="727" t="s">
        <v>19</v>
      </c>
      <c r="L28" s="817"/>
      <c r="M28" s="722"/>
      <c r="N28" s="727" t="s">
        <v>19</v>
      </c>
      <c r="O28" s="817"/>
      <c r="P28" s="722"/>
      <c r="Q28" s="727" t="s">
        <v>19</v>
      </c>
      <c r="R28" s="817"/>
      <c r="S28" s="722"/>
      <c r="T28" s="727" t="s">
        <v>19</v>
      </c>
      <c r="U28" s="817"/>
      <c r="V28" s="722"/>
      <c r="W28" s="727" t="s">
        <v>19</v>
      </c>
      <c r="X28" s="817"/>
      <c r="Y28" s="722"/>
      <c r="Z28" s="727" t="s">
        <v>19</v>
      </c>
      <c r="AA28" s="1577"/>
      <c r="AB28" s="1577"/>
      <c r="AC28" s="1577"/>
      <c r="AD28" s="1577"/>
      <c r="AE28" s="1577"/>
      <c r="AF28" s="1577"/>
      <c r="AG28" s="1577"/>
      <c r="AH28" s="1577"/>
      <c r="AI28" s="1577"/>
      <c r="AJ28" s="1577"/>
      <c r="AK28" s="1577"/>
      <c r="AL28" s="1577"/>
      <c r="AM28" s="1577"/>
      <c r="AN28" s="1577"/>
      <c r="AO28" s="1577"/>
      <c r="AP28" s="1578"/>
    </row>
    <row r="29" spans="1:46" ht="18.75" customHeight="1" x14ac:dyDescent="0.15">
      <c r="A29" s="1655"/>
      <c r="B29" s="683"/>
      <c r="C29" s="767"/>
      <c r="D29" s="1654"/>
      <c r="E29" s="1654"/>
      <c r="F29" s="770"/>
      <c r="G29" s="1653"/>
      <c r="H29" s="1654"/>
      <c r="I29" s="682"/>
      <c r="J29" s="683"/>
      <c r="K29" s="770"/>
      <c r="L29" s="682"/>
      <c r="M29" s="683"/>
      <c r="N29" s="770"/>
      <c r="O29" s="682"/>
      <c r="P29" s="683"/>
      <c r="Q29" s="770"/>
      <c r="R29" s="682"/>
      <c r="S29" s="683"/>
      <c r="T29" s="770"/>
      <c r="U29" s="682"/>
      <c r="V29" s="683"/>
      <c r="W29" s="770"/>
      <c r="X29" s="682"/>
      <c r="Y29" s="683"/>
      <c r="Z29" s="770"/>
      <c r="AA29" s="1577"/>
      <c r="AB29" s="1577"/>
      <c r="AC29" s="1577"/>
      <c r="AD29" s="1577"/>
      <c r="AE29" s="1577"/>
      <c r="AF29" s="1577"/>
      <c r="AG29" s="1577"/>
      <c r="AH29" s="1577"/>
      <c r="AI29" s="1577"/>
      <c r="AJ29" s="1577"/>
      <c r="AK29" s="1577"/>
      <c r="AL29" s="1577"/>
      <c r="AM29" s="1577"/>
      <c r="AN29" s="1577"/>
      <c r="AO29" s="1577"/>
      <c r="AP29" s="1578"/>
    </row>
    <row r="30" spans="1:46" ht="18.75" customHeight="1" x14ac:dyDescent="0.15">
      <c r="A30" s="1648"/>
      <c r="B30" s="722"/>
      <c r="C30" s="726" t="s">
        <v>27</v>
      </c>
      <c r="D30" s="1650"/>
      <c r="E30" s="1650"/>
      <c r="F30" s="727" t="s">
        <v>38</v>
      </c>
      <c r="G30" s="1652"/>
      <c r="H30" s="1651"/>
      <c r="I30" s="817"/>
      <c r="J30" s="722"/>
      <c r="K30" s="727" t="s">
        <v>19</v>
      </c>
      <c r="L30" s="817"/>
      <c r="M30" s="722"/>
      <c r="N30" s="727" t="s">
        <v>19</v>
      </c>
      <c r="O30" s="817"/>
      <c r="P30" s="722"/>
      <c r="Q30" s="727" t="s">
        <v>19</v>
      </c>
      <c r="R30" s="817"/>
      <c r="S30" s="722"/>
      <c r="T30" s="727" t="s">
        <v>19</v>
      </c>
      <c r="U30" s="817"/>
      <c r="V30" s="722"/>
      <c r="W30" s="727" t="s">
        <v>19</v>
      </c>
      <c r="X30" s="817"/>
      <c r="Y30" s="722"/>
      <c r="Z30" s="727" t="s">
        <v>19</v>
      </c>
      <c r="AA30" s="1577"/>
      <c r="AB30" s="1577"/>
      <c r="AC30" s="1577"/>
      <c r="AD30" s="1577"/>
      <c r="AE30" s="1577"/>
      <c r="AF30" s="1577"/>
      <c r="AG30" s="1577"/>
      <c r="AH30" s="1577"/>
      <c r="AI30" s="1577"/>
      <c r="AJ30" s="1577"/>
      <c r="AK30" s="1577"/>
      <c r="AL30" s="1577"/>
      <c r="AM30" s="1577"/>
      <c r="AN30" s="1577"/>
      <c r="AO30" s="1577"/>
      <c r="AP30" s="1578"/>
    </row>
    <row r="31" spans="1:46" ht="18.75" customHeight="1" x14ac:dyDescent="0.15">
      <c r="A31" s="1655"/>
      <c r="B31" s="683"/>
      <c r="C31" s="767"/>
      <c r="D31" s="1654"/>
      <c r="E31" s="1654"/>
      <c r="F31" s="770"/>
      <c r="G31" s="1653"/>
      <c r="H31" s="1654"/>
      <c r="I31" s="682"/>
      <c r="J31" s="683"/>
      <c r="K31" s="770"/>
      <c r="L31" s="682"/>
      <c r="M31" s="683"/>
      <c r="N31" s="770"/>
      <c r="O31" s="682"/>
      <c r="P31" s="683"/>
      <c r="Q31" s="770"/>
      <c r="R31" s="682"/>
      <c r="S31" s="683"/>
      <c r="T31" s="770"/>
      <c r="U31" s="682"/>
      <c r="V31" s="683"/>
      <c r="W31" s="770"/>
      <c r="X31" s="682"/>
      <c r="Y31" s="683"/>
      <c r="Z31" s="770"/>
      <c r="AA31" s="1577"/>
      <c r="AB31" s="1577"/>
      <c r="AC31" s="1577"/>
      <c r="AD31" s="1577"/>
      <c r="AE31" s="1577"/>
      <c r="AF31" s="1577"/>
      <c r="AG31" s="1577"/>
      <c r="AH31" s="1577"/>
      <c r="AI31" s="1577"/>
      <c r="AJ31" s="1577"/>
      <c r="AK31" s="1577"/>
      <c r="AL31" s="1577"/>
      <c r="AM31" s="1577"/>
      <c r="AN31" s="1577"/>
      <c r="AO31" s="1577"/>
      <c r="AP31" s="1578"/>
    </row>
    <row r="32" spans="1:46" ht="18.75" customHeight="1" x14ac:dyDescent="0.15">
      <c r="A32" s="1648"/>
      <c r="B32" s="722"/>
      <c r="C32" s="726" t="s">
        <v>27</v>
      </c>
      <c r="D32" s="1650"/>
      <c r="E32" s="1650"/>
      <c r="F32" s="727" t="s">
        <v>38</v>
      </c>
      <c r="G32" s="1652"/>
      <c r="H32" s="1651"/>
      <c r="I32" s="817"/>
      <c r="J32" s="722"/>
      <c r="K32" s="727" t="s">
        <v>19</v>
      </c>
      <c r="L32" s="817"/>
      <c r="M32" s="722"/>
      <c r="N32" s="727" t="s">
        <v>19</v>
      </c>
      <c r="O32" s="817"/>
      <c r="P32" s="722"/>
      <c r="Q32" s="727" t="s">
        <v>19</v>
      </c>
      <c r="R32" s="817"/>
      <c r="S32" s="722"/>
      <c r="T32" s="727" t="s">
        <v>19</v>
      </c>
      <c r="U32" s="817"/>
      <c r="V32" s="722"/>
      <c r="W32" s="727" t="s">
        <v>19</v>
      </c>
      <c r="X32" s="817"/>
      <c r="Y32" s="722"/>
      <c r="Z32" s="727" t="s">
        <v>19</v>
      </c>
      <c r="AA32" s="1577"/>
      <c r="AB32" s="1577"/>
      <c r="AC32" s="1577"/>
      <c r="AD32" s="1577"/>
      <c r="AE32" s="1577"/>
      <c r="AF32" s="1577"/>
      <c r="AG32" s="1577"/>
      <c r="AH32" s="1577"/>
      <c r="AI32" s="1577"/>
      <c r="AJ32" s="1577"/>
      <c r="AK32" s="1577"/>
      <c r="AL32" s="1577"/>
      <c r="AM32" s="1577"/>
      <c r="AN32" s="1577"/>
      <c r="AO32" s="1577"/>
      <c r="AP32" s="1578"/>
    </row>
    <row r="33" spans="1:42" ht="18.75" customHeight="1" x14ac:dyDescent="0.15">
      <c r="A33" s="1655"/>
      <c r="B33" s="683"/>
      <c r="C33" s="767"/>
      <c r="D33" s="1654"/>
      <c r="E33" s="1654"/>
      <c r="F33" s="770"/>
      <c r="G33" s="1653"/>
      <c r="H33" s="1654"/>
      <c r="I33" s="682"/>
      <c r="J33" s="683"/>
      <c r="K33" s="770"/>
      <c r="L33" s="682"/>
      <c r="M33" s="683"/>
      <c r="N33" s="770"/>
      <c r="O33" s="682"/>
      <c r="P33" s="683"/>
      <c r="Q33" s="770"/>
      <c r="R33" s="682"/>
      <c r="S33" s="683"/>
      <c r="T33" s="770"/>
      <c r="U33" s="682"/>
      <c r="V33" s="683"/>
      <c r="W33" s="770"/>
      <c r="X33" s="682"/>
      <c r="Y33" s="683"/>
      <c r="Z33" s="770"/>
      <c r="AA33" s="1577"/>
      <c r="AB33" s="1577"/>
      <c r="AC33" s="1577"/>
      <c r="AD33" s="1577"/>
      <c r="AE33" s="1577"/>
      <c r="AF33" s="1577"/>
      <c r="AG33" s="1577"/>
      <c r="AH33" s="1577"/>
      <c r="AI33" s="1577"/>
      <c r="AJ33" s="1577"/>
      <c r="AK33" s="1577"/>
      <c r="AL33" s="1577"/>
      <c r="AM33" s="1577"/>
      <c r="AN33" s="1577"/>
      <c r="AO33" s="1577"/>
      <c r="AP33" s="1578"/>
    </row>
    <row r="34" spans="1:42" ht="18.75" customHeight="1" x14ac:dyDescent="0.15">
      <c r="A34" s="1648"/>
      <c r="B34" s="722"/>
      <c r="C34" s="726" t="s">
        <v>27</v>
      </c>
      <c r="D34" s="1650"/>
      <c r="E34" s="1650"/>
      <c r="F34" s="727" t="s">
        <v>38</v>
      </c>
      <c r="G34" s="1652"/>
      <c r="H34" s="1651"/>
      <c r="I34" s="817"/>
      <c r="J34" s="722"/>
      <c r="K34" s="727" t="s">
        <v>19</v>
      </c>
      <c r="L34" s="817"/>
      <c r="M34" s="722"/>
      <c r="N34" s="727" t="s">
        <v>19</v>
      </c>
      <c r="O34" s="817"/>
      <c r="P34" s="722"/>
      <c r="Q34" s="727" t="s">
        <v>19</v>
      </c>
      <c r="R34" s="817"/>
      <c r="S34" s="722"/>
      <c r="T34" s="727" t="s">
        <v>19</v>
      </c>
      <c r="U34" s="817"/>
      <c r="V34" s="722"/>
      <c r="W34" s="727" t="s">
        <v>19</v>
      </c>
      <c r="X34" s="817"/>
      <c r="Y34" s="722"/>
      <c r="Z34" s="727" t="s">
        <v>19</v>
      </c>
      <c r="AA34" s="1577"/>
      <c r="AB34" s="1577"/>
      <c r="AC34" s="1577"/>
      <c r="AD34" s="1577"/>
      <c r="AE34" s="1577"/>
      <c r="AF34" s="1577"/>
      <c r="AG34" s="1577"/>
      <c r="AH34" s="1577"/>
      <c r="AI34" s="1577"/>
      <c r="AJ34" s="1577"/>
      <c r="AK34" s="1577"/>
      <c r="AL34" s="1577"/>
      <c r="AM34" s="1577"/>
      <c r="AN34" s="1577"/>
      <c r="AO34" s="1577"/>
      <c r="AP34" s="1578"/>
    </row>
    <row r="35" spans="1:42" ht="18.75" customHeight="1" x14ac:dyDescent="0.15">
      <c r="A35" s="1655"/>
      <c r="B35" s="683"/>
      <c r="C35" s="767"/>
      <c r="D35" s="1654"/>
      <c r="E35" s="1654"/>
      <c r="F35" s="770"/>
      <c r="G35" s="1653"/>
      <c r="H35" s="1654"/>
      <c r="I35" s="682"/>
      <c r="J35" s="683"/>
      <c r="K35" s="770"/>
      <c r="L35" s="682"/>
      <c r="M35" s="683"/>
      <c r="N35" s="770"/>
      <c r="O35" s="682"/>
      <c r="P35" s="683"/>
      <c r="Q35" s="770"/>
      <c r="R35" s="682"/>
      <c r="S35" s="683"/>
      <c r="T35" s="770"/>
      <c r="U35" s="682"/>
      <c r="V35" s="683"/>
      <c r="W35" s="770"/>
      <c r="X35" s="682"/>
      <c r="Y35" s="683"/>
      <c r="Z35" s="770"/>
      <c r="AA35" s="1577"/>
      <c r="AB35" s="1577"/>
      <c r="AC35" s="1577"/>
      <c r="AD35" s="1577"/>
      <c r="AE35" s="1577"/>
      <c r="AF35" s="1577"/>
      <c r="AG35" s="1577"/>
      <c r="AH35" s="1577"/>
      <c r="AI35" s="1577"/>
      <c r="AJ35" s="1577"/>
      <c r="AK35" s="1577"/>
      <c r="AL35" s="1577"/>
      <c r="AM35" s="1577"/>
      <c r="AN35" s="1577"/>
      <c r="AO35" s="1577"/>
      <c r="AP35" s="1578"/>
    </row>
    <row r="36" spans="1:42" ht="18.75" customHeight="1" x14ac:dyDescent="0.15">
      <c r="A36" s="1648"/>
      <c r="B36" s="722"/>
      <c r="C36" s="726" t="s">
        <v>27</v>
      </c>
      <c r="D36" s="1650"/>
      <c r="E36" s="1650"/>
      <c r="F36" s="727" t="s">
        <v>38</v>
      </c>
      <c r="G36" s="1652"/>
      <c r="H36" s="1651"/>
      <c r="I36" s="817"/>
      <c r="J36" s="722"/>
      <c r="K36" s="727" t="s">
        <v>19</v>
      </c>
      <c r="L36" s="817"/>
      <c r="M36" s="722"/>
      <c r="N36" s="727" t="s">
        <v>19</v>
      </c>
      <c r="O36" s="817"/>
      <c r="P36" s="722"/>
      <c r="Q36" s="727" t="s">
        <v>19</v>
      </c>
      <c r="R36" s="817"/>
      <c r="S36" s="722"/>
      <c r="T36" s="727" t="s">
        <v>19</v>
      </c>
      <c r="U36" s="817"/>
      <c r="V36" s="722"/>
      <c r="W36" s="727" t="s">
        <v>19</v>
      </c>
      <c r="X36" s="817"/>
      <c r="Y36" s="722"/>
      <c r="Z36" s="727" t="s">
        <v>19</v>
      </c>
      <c r="AA36" s="1577"/>
      <c r="AB36" s="1577"/>
      <c r="AC36" s="1577"/>
      <c r="AD36" s="1577"/>
      <c r="AE36" s="1577"/>
      <c r="AF36" s="1577"/>
      <c r="AG36" s="1577"/>
      <c r="AH36" s="1577"/>
      <c r="AI36" s="1577"/>
      <c r="AJ36" s="1577"/>
      <c r="AK36" s="1577"/>
      <c r="AL36" s="1577"/>
      <c r="AM36" s="1577"/>
      <c r="AN36" s="1577"/>
      <c r="AO36" s="1577"/>
      <c r="AP36" s="1578"/>
    </row>
    <row r="37" spans="1:42" ht="18.75" customHeight="1" x14ac:dyDescent="0.15">
      <c r="A37" s="1655"/>
      <c r="B37" s="683"/>
      <c r="C37" s="767"/>
      <c r="D37" s="1654"/>
      <c r="E37" s="1654"/>
      <c r="F37" s="770"/>
      <c r="G37" s="1653"/>
      <c r="H37" s="1654"/>
      <c r="I37" s="682"/>
      <c r="J37" s="683"/>
      <c r="K37" s="770"/>
      <c r="L37" s="682"/>
      <c r="M37" s="683"/>
      <c r="N37" s="770"/>
      <c r="O37" s="682"/>
      <c r="P37" s="683"/>
      <c r="Q37" s="770"/>
      <c r="R37" s="682"/>
      <c r="S37" s="683"/>
      <c r="T37" s="770"/>
      <c r="U37" s="682"/>
      <c r="V37" s="683"/>
      <c r="W37" s="770"/>
      <c r="X37" s="682"/>
      <c r="Y37" s="683"/>
      <c r="Z37" s="770"/>
      <c r="AA37" s="1577"/>
      <c r="AB37" s="1577"/>
      <c r="AC37" s="1577"/>
      <c r="AD37" s="1577"/>
      <c r="AE37" s="1577"/>
      <c r="AF37" s="1577"/>
      <c r="AG37" s="1577"/>
      <c r="AH37" s="1577"/>
      <c r="AI37" s="1577"/>
      <c r="AJ37" s="1577"/>
      <c r="AK37" s="1577"/>
      <c r="AL37" s="1577"/>
      <c r="AM37" s="1577"/>
      <c r="AN37" s="1577"/>
      <c r="AO37" s="1577"/>
      <c r="AP37" s="1578"/>
    </row>
    <row r="38" spans="1:42" ht="18.75" customHeight="1" x14ac:dyDescent="0.15">
      <c r="A38" s="1648"/>
      <c r="B38" s="722"/>
      <c r="C38" s="726" t="s">
        <v>27</v>
      </c>
      <c r="D38" s="1650"/>
      <c r="E38" s="1650"/>
      <c r="F38" s="727" t="s">
        <v>38</v>
      </c>
      <c r="G38" s="1652"/>
      <c r="H38" s="1651"/>
      <c r="I38" s="817"/>
      <c r="J38" s="722"/>
      <c r="K38" s="727" t="s">
        <v>19</v>
      </c>
      <c r="L38" s="817"/>
      <c r="M38" s="722"/>
      <c r="N38" s="727" t="s">
        <v>19</v>
      </c>
      <c r="O38" s="817"/>
      <c r="P38" s="722"/>
      <c r="Q38" s="727" t="s">
        <v>19</v>
      </c>
      <c r="R38" s="817"/>
      <c r="S38" s="722"/>
      <c r="T38" s="727" t="s">
        <v>19</v>
      </c>
      <c r="U38" s="817"/>
      <c r="V38" s="722"/>
      <c r="W38" s="727" t="s">
        <v>19</v>
      </c>
      <c r="X38" s="817"/>
      <c r="Y38" s="722"/>
      <c r="Z38" s="727" t="s">
        <v>19</v>
      </c>
      <c r="AA38" s="1577"/>
      <c r="AB38" s="1577"/>
      <c r="AC38" s="1577"/>
      <c r="AD38" s="1577"/>
      <c r="AE38" s="1577"/>
      <c r="AF38" s="1577"/>
      <c r="AG38" s="1577"/>
      <c r="AH38" s="1577"/>
      <c r="AI38" s="1577"/>
      <c r="AJ38" s="1577"/>
      <c r="AK38" s="1577"/>
      <c r="AL38" s="1577"/>
      <c r="AM38" s="1577"/>
      <c r="AN38" s="1577"/>
      <c r="AO38" s="1577"/>
      <c r="AP38" s="1578"/>
    </row>
    <row r="39" spans="1:42" ht="18.75" customHeight="1" x14ac:dyDescent="0.15">
      <c r="A39" s="1649"/>
      <c r="B39" s="714"/>
      <c r="C39" s="712"/>
      <c r="D39" s="1651"/>
      <c r="E39" s="1651"/>
      <c r="F39" s="713"/>
      <c r="G39" s="1653"/>
      <c r="H39" s="1654"/>
      <c r="I39" s="682"/>
      <c r="J39" s="683"/>
      <c r="K39" s="770"/>
      <c r="L39" s="682"/>
      <c r="M39" s="683"/>
      <c r="N39" s="770"/>
      <c r="O39" s="682"/>
      <c r="P39" s="683"/>
      <c r="Q39" s="770"/>
      <c r="R39" s="682"/>
      <c r="S39" s="683"/>
      <c r="T39" s="770"/>
      <c r="U39" s="682"/>
      <c r="V39" s="683"/>
      <c r="W39" s="770"/>
      <c r="X39" s="682"/>
      <c r="Y39" s="683"/>
      <c r="Z39" s="770"/>
      <c r="AA39" s="1577"/>
      <c r="AB39" s="1577"/>
      <c r="AC39" s="1577"/>
      <c r="AD39" s="1577"/>
      <c r="AE39" s="1577"/>
      <c r="AF39" s="1577"/>
      <c r="AG39" s="1577"/>
      <c r="AH39" s="1577"/>
      <c r="AI39" s="1577"/>
      <c r="AJ39" s="1577"/>
      <c r="AK39" s="1577"/>
      <c r="AL39" s="1577"/>
      <c r="AM39" s="1577"/>
      <c r="AN39" s="1577"/>
      <c r="AO39" s="1577"/>
      <c r="AP39" s="1578"/>
    </row>
    <row r="40" spans="1:42" ht="18.75" customHeight="1" x14ac:dyDescent="0.15">
      <c r="A40" s="725" t="s">
        <v>57</v>
      </c>
      <c r="B40" s="726"/>
      <c r="C40" s="726"/>
      <c r="D40" s="726"/>
      <c r="E40" s="726"/>
      <c r="F40" s="726"/>
      <c r="G40" s="726"/>
      <c r="H40" s="727"/>
      <c r="I40" s="726" t="str">
        <f>IF(SUM(I26:J39)=0,"",SUM(I26:J39))</f>
        <v/>
      </c>
      <c r="J40" s="726"/>
      <c r="K40" s="726" t="s">
        <v>19</v>
      </c>
      <c r="L40" s="798" t="str">
        <f>IF(SUM(L26:M39)=0,"",SUM(L26:M39))</f>
        <v/>
      </c>
      <c r="M40" s="726"/>
      <c r="N40" s="727" t="s">
        <v>19</v>
      </c>
      <c r="O40" s="726" t="str">
        <f>IF(SUM(O26:P39)=0,"",SUM(O26:P39))</f>
        <v/>
      </c>
      <c r="P40" s="726"/>
      <c r="Q40" s="726" t="s">
        <v>19</v>
      </c>
      <c r="R40" s="798" t="str">
        <f>IF(SUM(R26:S39)=0,"",SUM(R26:S39))</f>
        <v/>
      </c>
      <c r="S40" s="726"/>
      <c r="T40" s="727" t="s">
        <v>19</v>
      </c>
      <c r="U40" s="726" t="str">
        <f>IF(SUM(U26:V39)=0,"",SUM(U26:V39))</f>
        <v/>
      </c>
      <c r="V40" s="726"/>
      <c r="W40" s="726" t="s">
        <v>19</v>
      </c>
      <c r="X40" s="798" t="str">
        <f>IF(SUM(X26:Y39)=0,"",SUM(X26:Y39))</f>
        <v/>
      </c>
      <c r="Y40" s="726"/>
      <c r="Z40" s="727" t="s">
        <v>19</v>
      </c>
      <c r="AA40" s="1644"/>
      <c r="AB40" s="1644"/>
      <c r="AC40" s="1644"/>
      <c r="AD40" s="1644"/>
      <c r="AE40" s="1644"/>
      <c r="AF40" s="1644"/>
      <c r="AG40" s="1644"/>
      <c r="AH40" s="1644"/>
      <c r="AI40" s="1644"/>
      <c r="AJ40" s="1644"/>
      <c r="AK40" s="1644"/>
      <c r="AL40" s="1644"/>
      <c r="AM40" s="1644"/>
      <c r="AN40" s="1644"/>
      <c r="AO40" s="1644"/>
      <c r="AP40" s="1645"/>
    </row>
    <row r="41" spans="1:42" ht="18.75" customHeight="1" thickBot="1" x14ac:dyDescent="0.2">
      <c r="A41" s="672"/>
      <c r="B41" s="673"/>
      <c r="C41" s="673"/>
      <c r="D41" s="673"/>
      <c r="E41" s="673"/>
      <c r="F41" s="673"/>
      <c r="G41" s="673"/>
      <c r="H41" s="674"/>
      <c r="I41" s="673"/>
      <c r="J41" s="673"/>
      <c r="K41" s="673"/>
      <c r="L41" s="675"/>
      <c r="M41" s="673"/>
      <c r="N41" s="674"/>
      <c r="O41" s="673"/>
      <c r="P41" s="673"/>
      <c r="Q41" s="673"/>
      <c r="R41" s="675"/>
      <c r="S41" s="673"/>
      <c r="T41" s="674"/>
      <c r="U41" s="673"/>
      <c r="V41" s="673"/>
      <c r="W41" s="673"/>
      <c r="X41" s="675"/>
      <c r="Y41" s="673"/>
      <c r="Z41" s="674"/>
      <c r="AA41" s="1646"/>
      <c r="AB41" s="1646"/>
      <c r="AC41" s="1646"/>
      <c r="AD41" s="1646"/>
      <c r="AE41" s="1646"/>
      <c r="AF41" s="1646"/>
      <c r="AG41" s="1646"/>
      <c r="AH41" s="1646"/>
      <c r="AI41" s="1646"/>
      <c r="AJ41" s="1646"/>
      <c r="AK41" s="1646"/>
      <c r="AL41" s="1646"/>
      <c r="AM41" s="1646"/>
      <c r="AN41" s="1646"/>
      <c r="AO41" s="1646"/>
      <c r="AP41" s="1647"/>
    </row>
    <row r="42" spans="1:42" ht="18.75" customHeight="1" x14ac:dyDescent="0.15">
      <c r="A42" s="92" t="s">
        <v>97</v>
      </c>
      <c r="B42" s="379" t="s">
        <v>556</v>
      </c>
      <c r="C42" s="105"/>
      <c r="D42" s="32"/>
      <c r="E42" s="105"/>
      <c r="F42" s="32"/>
      <c r="G42" s="105"/>
      <c r="H42" s="32"/>
      <c r="I42" s="105"/>
      <c r="J42" s="32"/>
      <c r="K42" s="105"/>
      <c r="L42" s="32"/>
      <c r="M42" s="105"/>
      <c r="N42" s="105"/>
      <c r="O42" s="105"/>
      <c r="P42" s="32"/>
      <c r="Q42" s="105"/>
      <c r="R42" s="32"/>
      <c r="S42" s="32"/>
      <c r="T42" s="105"/>
      <c r="U42" s="32"/>
      <c r="V42" s="32"/>
      <c r="W42" s="32"/>
      <c r="X42" s="32"/>
      <c r="Y42" s="32"/>
      <c r="Z42" s="32"/>
      <c r="AA42" s="32"/>
      <c r="AB42" s="32"/>
      <c r="AC42" s="380"/>
    </row>
    <row r="43" spans="1:42" ht="18.75" customHeight="1" x14ac:dyDescent="0.15"/>
    <row r="44" spans="1:42" ht="18.75" customHeight="1" x14ac:dyDescent="0.15"/>
    <row r="45" spans="1:42" ht="18.75" customHeight="1" x14ac:dyDescent="0.15"/>
    <row r="46" spans="1:42" ht="18.75" customHeight="1" x14ac:dyDescent="0.15"/>
    <row r="47" spans="1:42" ht="18.75" customHeight="1" x14ac:dyDescent="0.15"/>
    <row r="48" spans="1:42"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row r="164" ht="18.75" customHeight="1" x14ac:dyDescent="0.15"/>
    <row r="165" ht="18.75" customHeight="1" x14ac:dyDescent="0.15"/>
    <row r="166" ht="18.75" customHeight="1" x14ac:dyDescent="0.15"/>
    <row r="167" ht="18.75" customHeight="1" x14ac:dyDescent="0.15"/>
    <row r="168" ht="18.75" customHeight="1" x14ac:dyDescent="0.15"/>
    <row r="169" ht="18.75" customHeight="1" x14ac:dyDescent="0.15"/>
    <row r="170" ht="18.75" customHeight="1" x14ac:dyDescent="0.15"/>
    <row r="171" ht="18.75" customHeight="1" x14ac:dyDescent="0.15"/>
    <row r="172" ht="18.75" customHeight="1" x14ac:dyDescent="0.15"/>
    <row r="173" ht="18.75" customHeight="1" x14ac:dyDescent="0.15"/>
    <row r="174" ht="18.75" customHeight="1" x14ac:dyDescent="0.15"/>
    <row r="175" ht="18.75" customHeight="1" x14ac:dyDescent="0.15"/>
    <row r="176" ht="18.75" customHeight="1" x14ac:dyDescent="0.15"/>
    <row r="177" ht="18.75" customHeight="1" x14ac:dyDescent="0.15"/>
    <row r="178" ht="18.75" customHeight="1" x14ac:dyDescent="0.15"/>
    <row r="179" ht="18.75" customHeight="1" x14ac:dyDescent="0.15"/>
    <row r="180" ht="18.75" customHeight="1" x14ac:dyDescent="0.15"/>
    <row r="181" ht="18.75" customHeight="1" x14ac:dyDescent="0.15"/>
    <row r="182" ht="18.75" customHeight="1" x14ac:dyDescent="0.15"/>
    <row r="183" ht="18.75" customHeight="1" x14ac:dyDescent="0.15"/>
    <row r="184" ht="18.75" customHeight="1" x14ac:dyDescent="0.15"/>
    <row r="185" ht="18.75" customHeight="1" x14ac:dyDescent="0.15"/>
    <row r="186" ht="18.75" customHeight="1" x14ac:dyDescent="0.15"/>
    <row r="187" ht="18.75" customHeight="1" x14ac:dyDescent="0.15"/>
    <row r="188" ht="18.75" customHeight="1" x14ac:dyDescent="0.15"/>
    <row r="189" ht="18.75" customHeight="1" x14ac:dyDescent="0.15"/>
    <row r="190" ht="18.75" customHeight="1" x14ac:dyDescent="0.15"/>
    <row r="191" ht="18.75" customHeight="1" x14ac:dyDescent="0.15"/>
    <row r="192" ht="18.75" customHeight="1" x14ac:dyDescent="0.15"/>
    <row r="193" ht="18.75" customHeight="1" x14ac:dyDescent="0.15"/>
    <row r="194" ht="18.75" customHeight="1" x14ac:dyDescent="0.15"/>
    <row r="195" ht="18.75" customHeight="1" x14ac:dyDescent="0.15"/>
    <row r="196" ht="18.75" customHeight="1" x14ac:dyDescent="0.15"/>
    <row r="197" ht="18.75" customHeight="1" x14ac:dyDescent="0.15"/>
    <row r="198" ht="18.75" customHeight="1" x14ac:dyDescent="0.15"/>
    <row r="199" ht="18.75" customHeight="1" x14ac:dyDescent="0.15"/>
    <row r="200" ht="18.75" customHeight="1" x14ac:dyDescent="0.15"/>
    <row r="201" ht="18.75" customHeight="1" x14ac:dyDescent="0.15"/>
    <row r="202" ht="18.75" customHeight="1" x14ac:dyDescent="0.15"/>
    <row r="203" ht="18.75" customHeight="1" x14ac:dyDescent="0.15"/>
    <row r="204" ht="18.75" customHeight="1" x14ac:dyDescent="0.15"/>
    <row r="205" ht="18.75" customHeight="1" x14ac:dyDescent="0.15"/>
    <row r="206" ht="18.75" customHeight="1" x14ac:dyDescent="0.15"/>
    <row r="207" ht="18.75" customHeight="1" x14ac:dyDescent="0.15"/>
    <row r="208" ht="18.75" customHeight="1" x14ac:dyDescent="0.15"/>
    <row r="209" ht="18.75" customHeight="1" x14ac:dyDescent="0.15"/>
    <row r="210" ht="18.75" customHeight="1" x14ac:dyDescent="0.15"/>
    <row r="211" ht="18.75" customHeight="1" x14ac:dyDescent="0.15"/>
    <row r="212" ht="18.75" customHeight="1" x14ac:dyDescent="0.15"/>
    <row r="213" ht="18.75" customHeight="1" x14ac:dyDescent="0.15"/>
    <row r="214" ht="18.75" customHeight="1" x14ac:dyDescent="0.15"/>
    <row r="215" ht="18.75" customHeight="1" x14ac:dyDescent="0.15"/>
    <row r="216" ht="18.75" customHeight="1" x14ac:dyDescent="0.15"/>
    <row r="217" ht="18.75" customHeight="1" x14ac:dyDescent="0.15"/>
    <row r="218" ht="18.75" customHeight="1" x14ac:dyDescent="0.15"/>
    <row r="219" ht="18.75" customHeight="1" x14ac:dyDescent="0.15"/>
    <row r="220" ht="18.75" customHeight="1" x14ac:dyDescent="0.15"/>
    <row r="221" ht="18.75" customHeight="1" x14ac:dyDescent="0.15"/>
    <row r="222" ht="18.75" customHeight="1" x14ac:dyDescent="0.15"/>
    <row r="223" ht="18.75" customHeight="1" x14ac:dyDescent="0.15"/>
    <row r="224" ht="18.75" customHeight="1" x14ac:dyDescent="0.15"/>
    <row r="225" ht="18.75" customHeight="1" x14ac:dyDescent="0.15"/>
    <row r="226" ht="18.75" customHeight="1" x14ac:dyDescent="0.15"/>
    <row r="227" ht="18.75" customHeight="1" x14ac:dyDescent="0.15"/>
    <row r="228" ht="18.75" customHeight="1" x14ac:dyDescent="0.15"/>
    <row r="229" ht="18.75" customHeight="1" x14ac:dyDescent="0.15"/>
    <row r="230" ht="18.75" customHeight="1" x14ac:dyDescent="0.15"/>
    <row r="231" ht="18.75" customHeight="1" x14ac:dyDescent="0.15"/>
    <row r="232" ht="18.75" customHeight="1" x14ac:dyDescent="0.15"/>
    <row r="233" ht="18.75" customHeight="1" x14ac:dyDescent="0.15"/>
    <row r="234" ht="18.75" customHeight="1" x14ac:dyDescent="0.15"/>
    <row r="235" ht="18.75" customHeight="1" x14ac:dyDescent="0.15"/>
    <row r="236" ht="18.75" customHeight="1" x14ac:dyDescent="0.15"/>
    <row r="237" ht="18.75" customHeight="1" x14ac:dyDescent="0.15"/>
    <row r="238" ht="18.75" customHeight="1" x14ac:dyDescent="0.15"/>
    <row r="239" ht="18.75" customHeight="1" x14ac:dyDescent="0.15"/>
    <row r="240" ht="18.75" customHeight="1" x14ac:dyDescent="0.15"/>
    <row r="241" ht="18.75" customHeight="1" x14ac:dyDescent="0.15"/>
    <row r="242" ht="18.75" customHeight="1" x14ac:dyDescent="0.15"/>
    <row r="243" ht="18.75" customHeight="1" x14ac:dyDescent="0.15"/>
    <row r="244" ht="18.75" customHeight="1" x14ac:dyDescent="0.15"/>
    <row r="245" ht="18.75" customHeight="1" x14ac:dyDescent="0.15"/>
    <row r="246" ht="18.75" customHeight="1" x14ac:dyDescent="0.15"/>
    <row r="247" ht="18.75" customHeight="1" x14ac:dyDescent="0.15"/>
    <row r="248" ht="18.75" customHeight="1" x14ac:dyDescent="0.15"/>
    <row r="249" ht="18.75" customHeight="1" x14ac:dyDescent="0.15"/>
    <row r="250" ht="18.75" customHeight="1" x14ac:dyDescent="0.15"/>
    <row r="251" ht="18.75" customHeight="1" x14ac:dyDescent="0.15"/>
    <row r="252" ht="18.75" customHeight="1" x14ac:dyDescent="0.15"/>
    <row r="253" ht="18.75" customHeight="1" x14ac:dyDescent="0.15"/>
    <row r="254" ht="18.75" customHeight="1" x14ac:dyDescent="0.15"/>
    <row r="255" ht="18.75" customHeight="1" x14ac:dyDescent="0.15"/>
    <row r="256" ht="18.75" customHeight="1" x14ac:dyDescent="0.15"/>
    <row r="257" ht="18.75" customHeight="1" x14ac:dyDescent="0.15"/>
    <row r="258" ht="18.75" customHeight="1" x14ac:dyDescent="0.15"/>
    <row r="259" ht="18.75" customHeight="1" x14ac:dyDescent="0.15"/>
    <row r="260" ht="18.75" customHeight="1" x14ac:dyDescent="0.15"/>
    <row r="261" ht="18.75" customHeight="1" x14ac:dyDescent="0.15"/>
    <row r="262" ht="18.75" customHeight="1" x14ac:dyDescent="0.15"/>
    <row r="263" ht="18.75" customHeight="1" x14ac:dyDescent="0.15"/>
    <row r="264" ht="18.75" customHeight="1" x14ac:dyDescent="0.15"/>
    <row r="265" ht="18.75" customHeight="1" x14ac:dyDescent="0.15"/>
    <row r="266" ht="18.75" customHeight="1" x14ac:dyDescent="0.15"/>
    <row r="267" ht="18.75" customHeight="1" x14ac:dyDescent="0.15"/>
    <row r="268" ht="18.75" customHeight="1" x14ac:dyDescent="0.15"/>
    <row r="269" ht="18.75" customHeight="1" x14ac:dyDescent="0.15"/>
    <row r="270" ht="18.75" customHeight="1" x14ac:dyDescent="0.15"/>
    <row r="271" ht="18.75" customHeight="1" x14ac:dyDescent="0.15"/>
    <row r="272" ht="18.75" customHeight="1" x14ac:dyDescent="0.15"/>
    <row r="273" ht="18.75" customHeight="1" x14ac:dyDescent="0.15"/>
    <row r="274" ht="18.75" customHeight="1" x14ac:dyDescent="0.15"/>
    <row r="275" ht="18.75" customHeight="1" x14ac:dyDescent="0.15"/>
  </sheetData>
  <mergeCells count="231">
    <mergeCell ref="G5:I6"/>
    <mergeCell ref="J5:J6"/>
    <mergeCell ref="K5:L6"/>
    <mergeCell ref="M5:M6"/>
    <mergeCell ref="N5:O6"/>
    <mergeCell ref="P5:Q6"/>
    <mergeCell ref="R5:W6"/>
    <mergeCell ref="A3:F6"/>
    <mergeCell ref="K3:K4"/>
    <mergeCell ref="N3:N4"/>
    <mergeCell ref="R3:W4"/>
    <mergeCell ref="AG5:AH5"/>
    <mergeCell ref="AJ5:AL5"/>
    <mergeCell ref="AN5:AP5"/>
    <mergeCell ref="Y6:AA6"/>
    <mergeCell ref="AC6:AE6"/>
    <mergeCell ref="AG6:AH6"/>
    <mergeCell ref="AI6:AO6"/>
    <mergeCell ref="AD3:AE4"/>
    <mergeCell ref="AF3:AF4"/>
    <mergeCell ref="AM3:AM4"/>
    <mergeCell ref="AB3:AB4"/>
    <mergeCell ref="AC3:AC4"/>
    <mergeCell ref="Y5:Z5"/>
    <mergeCell ref="AC5:AD5"/>
    <mergeCell ref="F11:G12"/>
    <mergeCell ref="H11:H12"/>
    <mergeCell ref="I11:J12"/>
    <mergeCell ref="K11:K12"/>
    <mergeCell ref="L11:M12"/>
    <mergeCell ref="N11:O12"/>
    <mergeCell ref="P11:T12"/>
    <mergeCell ref="A9:E12"/>
    <mergeCell ref="I9:I10"/>
    <mergeCell ref="M9:M10"/>
    <mergeCell ref="P9:T10"/>
    <mergeCell ref="AH11:AI11"/>
    <mergeCell ref="AL11:AN11"/>
    <mergeCell ref="V12:X12"/>
    <mergeCell ref="Z12:AB12"/>
    <mergeCell ref="AD12:AE12"/>
    <mergeCell ref="AF12:AO12"/>
    <mergeCell ref="AC9:AD10"/>
    <mergeCell ref="AE9:AE10"/>
    <mergeCell ref="AK9:AK10"/>
    <mergeCell ref="AA9:AA10"/>
    <mergeCell ref="AB9:AB10"/>
    <mergeCell ref="AM13:AM14"/>
    <mergeCell ref="AP13:AP14"/>
    <mergeCell ref="A17:E18"/>
    <mergeCell ref="H17:H18"/>
    <mergeCell ref="I17:I18"/>
    <mergeCell ref="J17:J18"/>
    <mergeCell ref="K17:K18"/>
    <mergeCell ref="A13:G14"/>
    <mergeCell ref="I13:I14"/>
    <mergeCell ref="L13:L14"/>
    <mergeCell ref="M13:S14"/>
    <mergeCell ref="U13:U14"/>
    <mergeCell ref="V13:V14"/>
    <mergeCell ref="AK17:AN18"/>
    <mergeCell ref="M17:M18"/>
    <mergeCell ref="N17:N18"/>
    <mergeCell ref="P17:T20"/>
    <mergeCell ref="W17:Z18"/>
    <mergeCell ref="AB17:AE18"/>
    <mergeCell ref="AG17:AI18"/>
    <mergeCell ref="Y13:Z14"/>
    <mergeCell ref="AC13:AC14"/>
    <mergeCell ref="AD13:AK14"/>
    <mergeCell ref="AP19:AP20"/>
    <mergeCell ref="O23:T24"/>
    <mergeCell ref="U23:Z24"/>
    <mergeCell ref="AA23:AP25"/>
    <mergeCell ref="I25:K25"/>
    <mergeCell ref="L25:N25"/>
    <mergeCell ref="O25:Q25"/>
    <mergeCell ref="R25:T25"/>
    <mergeCell ref="U25:W25"/>
    <mergeCell ref="X25:Z25"/>
    <mergeCell ref="A19:E20"/>
    <mergeCell ref="F19:O20"/>
    <mergeCell ref="W19:Z20"/>
    <mergeCell ref="AB19:AE20"/>
    <mergeCell ref="AG19:AI20"/>
    <mergeCell ref="AK19:AL20"/>
    <mergeCell ref="AM19:AO20"/>
    <mergeCell ref="A26:B27"/>
    <mergeCell ref="C26:C27"/>
    <mergeCell ref="D26:E27"/>
    <mergeCell ref="F26:F27"/>
    <mergeCell ref="G26:H27"/>
    <mergeCell ref="I26:J27"/>
    <mergeCell ref="K26:K27"/>
    <mergeCell ref="U26:V27"/>
    <mergeCell ref="W26:W27"/>
    <mergeCell ref="X26:Y27"/>
    <mergeCell ref="Z26:Z27"/>
    <mergeCell ref="AA26:AP27"/>
    <mergeCell ref="R26:S27"/>
    <mergeCell ref="T26:T27"/>
    <mergeCell ref="A23:F25"/>
    <mergeCell ref="G23:H25"/>
    <mergeCell ref="I23:N24"/>
    <mergeCell ref="A28:B29"/>
    <mergeCell ref="C28:C29"/>
    <mergeCell ref="D28:E29"/>
    <mergeCell ref="F28:F29"/>
    <mergeCell ref="G28:H29"/>
    <mergeCell ref="L26:M27"/>
    <mergeCell ref="N26:N27"/>
    <mergeCell ref="O26:P27"/>
    <mergeCell ref="Q26:Q27"/>
    <mergeCell ref="AA28:AP29"/>
    <mergeCell ref="R28:S29"/>
    <mergeCell ref="T28:T29"/>
    <mergeCell ref="U28:V29"/>
    <mergeCell ref="W28:W29"/>
    <mergeCell ref="X28:Y29"/>
    <mergeCell ref="Z28:Z29"/>
    <mergeCell ref="I28:J29"/>
    <mergeCell ref="K28:K29"/>
    <mergeCell ref="L28:M29"/>
    <mergeCell ref="N28:N29"/>
    <mergeCell ref="O28:P29"/>
    <mergeCell ref="Q28:Q29"/>
    <mergeCell ref="A32:B33"/>
    <mergeCell ref="C32:C33"/>
    <mergeCell ref="D32:E33"/>
    <mergeCell ref="F32:F33"/>
    <mergeCell ref="G32:H33"/>
    <mergeCell ref="I32:J33"/>
    <mergeCell ref="K32:K33"/>
    <mergeCell ref="O30:P31"/>
    <mergeCell ref="Q30:Q31"/>
    <mergeCell ref="A30:B31"/>
    <mergeCell ref="C30:C31"/>
    <mergeCell ref="D30:E31"/>
    <mergeCell ref="F30:F31"/>
    <mergeCell ref="G30:H31"/>
    <mergeCell ref="I30:J31"/>
    <mergeCell ref="K30:K31"/>
    <mergeCell ref="L30:M31"/>
    <mergeCell ref="N30:N31"/>
    <mergeCell ref="R30:S31"/>
    <mergeCell ref="T30:T31"/>
    <mergeCell ref="U30:V31"/>
    <mergeCell ref="W30:W31"/>
    <mergeCell ref="U32:V33"/>
    <mergeCell ref="W32:W33"/>
    <mergeCell ref="X32:Y33"/>
    <mergeCell ref="Z32:Z33"/>
    <mergeCell ref="AA32:AP33"/>
    <mergeCell ref="R32:S33"/>
    <mergeCell ref="T32:T33"/>
    <mergeCell ref="X30:Y31"/>
    <mergeCell ref="Z30:Z31"/>
    <mergeCell ref="AA30:AP31"/>
    <mergeCell ref="D34:E35"/>
    <mergeCell ref="F34:F35"/>
    <mergeCell ref="G34:H35"/>
    <mergeCell ref="L32:M33"/>
    <mergeCell ref="N32:N33"/>
    <mergeCell ref="O32:P33"/>
    <mergeCell ref="Q32:Q33"/>
    <mergeCell ref="O34:P35"/>
    <mergeCell ref="Q34:Q35"/>
    <mergeCell ref="U36:V37"/>
    <mergeCell ref="W36:W37"/>
    <mergeCell ref="AA34:AP35"/>
    <mergeCell ref="A36:B37"/>
    <mergeCell ref="C36:C37"/>
    <mergeCell ref="D36:E37"/>
    <mergeCell ref="F36:F37"/>
    <mergeCell ref="G36:H37"/>
    <mergeCell ref="I36:J37"/>
    <mergeCell ref="K36:K37"/>
    <mergeCell ref="L36:M37"/>
    <mergeCell ref="N36:N37"/>
    <mergeCell ref="R34:S35"/>
    <mergeCell ref="T34:T35"/>
    <mergeCell ref="U34:V35"/>
    <mergeCell ref="W34:W35"/>
    <mergeCell ref="X34:Y35"/>
    <mergeCell ref="Z34:Z35"/>
    <mergeCell ref="I34:J35"/>
    <mergeCell ref="K34:K35"/>
    <mergeCell ref="L34:M35"/>
    <mergeCell ref="N34:N35"/>
    <mergeCell ref="A34:B35"/>
    <mergeCell ref="C34:C35"/>
    <mergeCell ref="A40:H41"/>
    <mergeCell ref="I40:J41"/>
    <mergeCell ref="K40:K41"/>
    <mergeCell ref="L40:M41"/>
    <mergeCell ref="N40:N41"/>
    <mergeCell ref="L38:M39"/>
    <mergeCell ref="N38:N39"/>
    <mergeCell ref="O38:P39"/>
    <mergeCell ref="Q38:Q39"/>
    <mergeCell ref="A38:B39"/>
    <mergeCell ref="C38:C39"/>
    <mergeCell ref="D38:E39"/>
    <mergeCell ref="F38:F39"/>
    <mergeCell ref="G38:H39"/>
    <mergeCell ref="I38:J39"/>
    <mergeCell ref="K38:K39"/>
    <mergeCell ref="X40:Y41"/>
    <mergeCell ref="Z40:Z41"/>
    <mergeCell ref="AA40:AP41"/>
    <mergeCell ref="W13:X14"/>
    <mergeCell ref="O40:P41"/>
    <mergeCell ref="Q40:Q41"/>
    <mergeCell ref="R40:S41"/>
    <mergeCell ref="T40:T41"/>
    <mergeCell ref="U40:V41"/>
    <mergeCell ref="W40:W41"/>
    <mergeCell ref="U38:V39"/>
    <mergeCell ref="W38:W39"/>
    <mergeCell ref="X38:Y39"/>
    <mergeCell ref="Z38:Z39"/>
    <mergeCell ref="AA38:AP39"/>
    <mergeCell ref="R38:S39"/>
    <mergeCell ref="T38:T39"/>
    <mergeCell ref="X36:Y37"/>
    <mergeCell ref="Z36:Z37"/>
    <mergeCell ref="AA36:AP37"/>
    <mergeCell ref="O36:P37"/>
    <mergeCell ref="Q36:Q37"/>
    <mergeCell ref="R36:S37"/>
    <mergeCell ref="T36:T37"/>
  </mergeCells>
  <phoneticPr fontId="3"/>
  <conditionalFormatting sqref="G8 K8 O8 Y8 AC8 AG8 AU8 AY8 AQ8 AI5 AM5 X5:X6 AF5 AB5:AB6">
    <cfRule type="expression" dxfId="5" priority="5" stopIfTrue="1">
      <formula>$M$32=TRUE</formula>
    </cfRule>
  </conditionalFormatting>
  <conditionalFormatting sqref="K16 O16 Y16 AC16 AG16 AJ17 U21 Y21 AC21 V19 V17 AA19 AA17 AQ16:AQ17 AQ19 AF17">
    <cfRule type="expression" dxfId="4" priority="4" stopIfTrue="1">
      <formula>$M$29=TRUE</formula>
    </cfRule>
  </conditionalFormatting>
  <conditionalFormatting sqref="G16">
    <cfRule type="expression" dxfId="3" priority="3" stopIfTrue="1">
      <formula>$M$29=TRUE</formula>
    </cfRule>
  </conditionalFormatting>
  <conditionalFormatting sqref="AQ9:AQ10 U11:U12 Y11:Y12 AC11:AC12 AK11">
    <cfRule type="expression" dxfId="2" priority="2" stopIfTrue="1">
      <formula>$M$32=TRUE</formula>
    </cfRule>
  </conditionalFormatting>
  <conditionalFormatting sqref="AG11">
    <cfRule type="expression" dxfId="1" priority="1" stopIfTrue="1">
      <formula>$M$32=TRUE</formula>
    </cfRule>
  </conditionalFormatting>
  <printOptions horizontalCentered="1" verticalCentered="1"/>
  <pageMargins left="0.70866141732283472" right="0.19685039370078741" top="0.39370078740157483" bottom="0.39370078740157483" header="0.39370078740157483" footer="0"/>
  <pageSetup paperSize="9" scale="69" orientation="landscape" blackAndWhite="1" r:id="rId1"/>
  <headerFooter scaleWithDoc="0">
    <oddFooter>&amp;C16/32&amp;R&amp;F</oddFooter>
  </headerFooter>
  <colBreaks count="1" manualBreakCount="1">
    <brk id="35" max="45" man="1"/>
  </colBreaks>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9</xdr:col>
                    <xdr:colOff>95250</xdr:colOff>
                    <xdr:row>2</xdr:row>
                    <xdr:rowOff>114300</xdr:rowOff>
                  </from>
                  <to>
                    <xdr:col>10</xdr:col>
                    <xdr:colOff>0</xdr:colOff>
                    <xdr:row>3</xdr:row>
                    <xdr:rowOff>104775</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12</xdr:col>
                    <xdr:colOff>95250</xdr:colOff>
                    <xdr:row>2</xdr:row>
                    <xdr:rowOff>114300</xdr:rowOff>
                  </from>
                  <to>
                    <xdr:col>13</xdr:col>
                    <xdr:colOff>0</xdr:colOff>
                    <xdr:row>3</xdr:row>
                    <xdr:rowOff>104775</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26</xdr:col>
                    <xdr:colOff>95250</xdr:colOff>
                    <xdr:row>2</xdr:row>
                    <xdr:rowOff>114300</xdr:rowOff>
                  </from>
                  <to>
                    <xdr:col>27</xdr:col>
                    <xdr:colOff>0</xdr:colOff>
                    <xdr:row>3</xdr:row>
                    <xdr:rowOff>104775</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37</xdr:col>
                    <xdr:colOff>95250</xdr:colOff>
                    <xdr:row>2</xdr:row>
                    <xdr:rowOff>114300</xdr:rowOff>
                  </from>
                  <to>
                    <xdr:col>38</xdr:col>
                    <xdr:colOff>0</xdr:colOff>
                    <xdr:row>3</xdr:row>
                    <xdr:rowOff>104775</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23</xdr:col>
                    <xdr:colOff>66675</xdr:colOff>
                    <xdr:row>3</xdr:row>
                    <xdr:rowOff>238125</xdr:rowOff>
                  </from>
                  <to>
                    <xdr:col>23</xdr:col>
                    <xdr:colOff>314325</xdr:colOff>
                    <xdr:row>5</xdr:row>
                    <xdr:rowOff>0</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34</xdr:col>
                    <xdr:colOff>66675</xdr:colOff>
                    <xdr:row>3</xdr:row>
                    <xdr:rowOff>238125</xdr:rowOff>
                  </from>
                  <to>
                    <xdr:col>34</xdr:col>
                    <xdr:colOff>314325</xdr:colOff>
                    <xdr:row>5</xdr:row>
                    <xdr:rowOff>0</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27</xdr:col>
                    <xdr:colOff>57150</xdr:colOff>
                    <xdr:row>4</xdr:row>
                    <xdr:rowOff>9525</xdr:rowOff>
                  </from>
                  <to>
                    <xdr:col>27</xdr:col>
                    <xdr:colOff>295275</xdr:colOff>
                    <xdr:row>5</xdr:row>
                    <xdr:rowOff>9525</xdr:rowOff>
                  </to>
                </anchor>
              </controlPr>
            </control>
          </mc:Choice>
        </mc:AlternateContent>
        <mc:AlternateContent xmlns:mc="http://schemas.openxmlformats.org/markup-compatibility/2006">
          <mc:Choice Requires="x14">
            <control shapeId="25608" r:id="rId11" name="Check Box 8">
              <controlPr defaultSize="0" autoFill="0" autoLine="0" autoPict="0">
                <anchor moveWithCells="1">
                  <from>
                    <xdr:col>31</xdr:col>
                    <xdr:colOff>76200</xdr:colOff>
                    <xdr:row>4</xdr:row>
                    <xdr:rowOff>9525</xdr:rowOff>
                  </from>
                  <to>
                    <xdr:col>31</xdr:col>
                    <xdr:colOff>314325</xdr:colOff>
                    <xdr:row>5</xdr:row>
                    <xdr:rowOff>9525</xdr:rowOff>
                  </to>
                </anchor>
              </controlPr>
            </control>
          </mc:Choice>
        </mc:AlternateContent>
        <mc:AlternateContent xmlns:mc="http://schemas.openxmlformats.org/markup-compatibility/2006">
          <mc:Choice Requires="x14">
            <control shapeId="25609" r:id="rId12" name="Check Box 9">
              <controlPr defaultSize="0" autoFill="0" autoLine="0" autoPict="0">
                <anchor moveWithCells="1">
                  <from>
                    <xdr:col>38</xdr:col>
                    <xdr:colOff>66675</xdr:colOff>
                    <xdr:row>3</xdr:row>
                    <xdr:rowOff>238125</xdr:rowOff>
                  </from>
                  <to>
                    <xdr:col>38</xdr:col>
                    <xdr:colOff>314325</xdr:colOff>
                    <xdr:row>5</xdr:row>
                    <xdr:rowOff>0</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23</xdr:col>
                    <xdr:colOff>66675</xdr:colOff>
                    <xdr:row>4</xdr:row>
                    <xdr:rowOff>238125</xdr:rowOff>
                  </from>
                  <to>
                    <xdr:col>23</xdr:col>
                    <xdr:colOff>314325</xdr:colOff>
                    <xdr:row>6</xdr:row>
                    <xdr:rowOff>0</xdr:rowOff>
                  </to>
                </anchor>
              </controlPr>
            </control>
          </mc:Choice>
        </mc:AlternateContent>
        <mc:AlternateContent xmlns:mc="http://schemas.openxmlformats.org/markup-compatibility/2006">
          <mc:Choice Requires="x14">
            <control shapeId="25611" r:id="rId14" name="Check Box 11">
              <controlPr defaultSize="0" autoFill="0" autoLine="0" autoPict="0">
                <anchor moveWithCells="1">
                  <from>
                    <xdr:col>27</xdr:col>
                    <xdr:colOff>66675</xdr:colOff>
                    <xdr:row>4</xdr:row>
                    <xdr:rowOff>238125</xdr:rowOff>
                  </from>
                  <to>
                    <xdr:col>27</xdr:col>
                    <xdr:colOff>314325</xdr:colOff>
                    <xdr:row>6</xdr:row>
                    <xdr:rowOff>0</xdr:rowOff>
                  </to>
                </anchor>
              </controlPr>
            </control>
          </mc:Choice>
        </mc:AlternateContent>
        <mc:AlternateContent xmlns:mc="http://schemas.openxmlformats.org/markup-compatibility/2006">
          <mc:Choice Requires="x14">
            <control shapeId="25612" r:id="rId15" name="Check Box 12">
              <controlPr defaultSize="0" autoFill="0" autoLine="0" autoPict="0">
                <anchor moveWithCells="1">
                  <from>
                    <xdr:col>6</xdr:col>
                    <xdr:colOff>76200</xdr:colOff>
                    <xdr:row>16</xdr:row>
                    <xdr:rowOff>133350</xdr:rowOff>
                  </from>
                  <to>
                    <xdr:col>6</xdr:col>
                    <xdr:colOff>314325</xdr:colOff>
                    <xdr:row>17</xdr:row>
                    <xdr:rowOff>123825</xdr:rowOff>
                  </to>
                </anchor>
              </controlPr>
            </control>
          </mc:Choice>
        </mc:AlternateContent>
        <mc:AlternateContent xmlns:mc="http://schemas.openxmlformats.org/markup-compatibility/2006">
          <mc:Choice Requires="x14">
            <control shapeId="25613" r:id="rId16" name="Check Box 13">
              <controlPr defaultSize="0" autoFill="0" autoLine="0" autoPict="0">
                <anchor moveWithCells="1">
                  <from>
                    <xdr:col>12</xdr:col>
                    <xdr:colOff>47625</xdr:colOff>
                    <xdr:row>16</xdr:row>
                    <xdr:rowOff>123825</xdr:rowOff>
                  </from>
                  <to>
                    <xdr:col>12</xdr:col>
                    <xdr:colOff>276225</xdr:colOff>
                    <xdr:row>17</xdr:row>
                    <xdr:rowOff>123825</xdr:rowOff>
                  </to>
                </anchor>
              </controlPr>
            </control>
          </mc:Choice>
        </mc:AlternateContent>
        <mc:AlternateContent xmlns:mc="http://schemas.openxmlformats.org/markup-compatibility/2006">
          <mc:Choice Requires="x14">
            <control shapeId="25614" r:id="rId17" name="Check Box 14">
              <controlPr defaultSize="0" autoFill="0" autoLine="0" autoPict="0">
                <anchor moveWithCells="1">
                  <from>
                    <xdr:col>31</xdr:col>
                    <xdr:colOff>66675</xdr:colOff>
                    <xdr:row>16</xdr:row>
                    <xdr:rowOff>114300</xdr:rowOff>
                  </from>
                  <to>
                    <xdr:col>31</xdr:col>
                    <xdr:colOff>314325</xdr:colOff>
                    <xdr:row>17</xdr:row>
                    <xdr:rowOff>123825</xdr:rowOff>
                  </to>
                </anchor>
              </controlPr>
            </control>
          </mc:Choice>
        </mc:AlternateContent>
        <mc:AlternateContent xmlns:mc="http://schemas.openxmlformats.org/markup-compatibility/2006">
          <mc:Choice Requires="x14">
            <control shapeId="25615" r:id="rId18" name="Check Box 15">
              <controlPr defaultSize="0" autoFill="0" autoLine="0" autoPict="0">
                <anchor moveWithCells="1">
                  <from>
                    <xdr:col>35</xdr:col>
                    <xdr:colOff>47625</xdr:colOff>
                    <xdr:row>16</xdr:row>
                    <xdr:rowOff>133350</xdr:rowOff>
                  </from>
                  <to>
                    <xdr:col>35</xdr:col>
                    <xdr:colOff>285750</xdr:colOff>
                    <xdr:row>17</xdr:row>
                    <xdr:rowOff>133350</xdr:rowOff>
                  </to>
                </anchor>
              </controlPr>
            </control>
          </mc:Choice>
        </mc:AlternateContent>
        <mc:AlternateContent xmlns:mc="http://schemas.openxmlformats.org/markup-compatibility/2006">
          <mc:Choice Requires="x14">
            <control shapeId="25616" r:id="rId19" name="Check Box 16">
              <controlPr defaultSize="0" autoFill="0" autoLine="0" autoPict="0">
                <anchor moveWithCells="1">
                  <from>
                    <xdr:col>21</xdr:col>
                    <xdr:colOff>76200</xdr:colOff>
                    <xdr:row>16</xdr:row>
                    <xdr:rowOff>123825</xdr:rowOff>
                  </from>
                  <to>
                    <xdr:col>21</xdr:col>
                    <xdr:colOff>314325</xdr:colOff>
                    <xdr:row>17</xdr:row>
                    <xdr:rowOff>123825</xdr:rowOff>
                  </to>
                </anchor>
              </controlPr>
            </control>
          </mc:Choice>
        </mc:AlternateContent>
        <mc:AlternateContent xmlns:mc="http://schemas.openxmlformats.org/markup-compatibility/2006">
          <mc:Choice Requires="x14">
            <control shapeId="25617" r:id="rId20" name="Check Box 17">
              <controlPr defaultSize="0" autoFill="0" autoLine="0" autoPict="0">
                <anchor moveWithCells="1">
                  <from>
                    <xdr:col>26</xdr:col>
                    <xdr:colOff>66675</xdr:colOff>
                    <xdr:row>16</xdr:row>
                    <xdr:rowOff>104775</xdr:rowOff>
                  </from>
                  <to>
                    <xdr:col>26</xdr:col>
                    <xdr:colOff>314325</xdr:colOff>
                    <xdr:row>17</xdr:row>
                    <xdr:rowOff>123825</xdr:rowOff>
                  </to>
                </anchor>
              </controlPr>
            </control>
          </mc:Choice>
        </mc:AlternateContent>
        <mc:AlternateContent xmlns:mc="http://schemas.openxmlformats.org/markup-compatibility/2006">
          <mc:Choice Requires="x14">
            <control shapeId="25618" r:id="rId21" name="Check Box 18">
              <controlPr defaultSize="0" autoFill="0" autoLine="0" autoPict="0">
                <anchor moveWithCells="1">
                  <from>
                    <xdr:col>21</xdr:col>
                    <xdr:colOff>66675</xdr:colOff>
                    <xdr:row>18</xdr:row>
                    <xdr:rowOff>104775</xdr:rowOff>
                  </from>
                  <to>
                    <xdr:col>21</xdr:col>
                    <xdr:colOff>314325</xdr:colOff>
                    <xdr:row>19</xdr:row>
                    <xdr:rowOff>104775</xdr:rowOff>
                  </to>
                </anchor>
              </controlPr>
            </control>
          </mc:Choice>
        </mc:AlternateContent>
        <mc:AlternateContent xmlns:mc="http://schemas.openxmlformats.org/markup-compatibility/2006">
          <mc:Choice Requires="x14">
            <control shapeId="25619" r:id="rId22" name="Check Box 19">
              <controlPr defaultSize="0" autoFill="0" autoLine="0" autoPict="0">
                <anchor moveWithCells="1">
                  <from>
                    <xdr:col>31</xdr:col>
                    <xdr:colOff>57150</xdr:colOff>
                    <xdr:row>18</xdr:row>
                    <xdr:rowOff>114300</xdr:rowOff>
                  </from>
                  <to>
                    <xdr:col>31</xdr:col>
                    <xdr:colOff>295275</xdr:colOff>
                    <xdr:row>19</xdr:row>
                    <xdr:rowOff>123825</xdr:rowOff>
                  </to>
                </anchor>
              </controlPr>
            </control>
          </mc:Choice>
        </mc:AlternateContent>
        <mc:AlternateContent xmlns:mc="http://schemas.openxmlformats.org/markup-compatibility/2006">
          <mc:Choice Requires="x14">
            <control shapeId="25620" r:id="rId23" name="Check Box 20">
              <controlPr defaultSize="0" autoFill="0" autoLine="0" autoPict="0">
                <anchor moveWithCells="1">
                  <from>
                    <xdr:col>26</xdr:col>
                    <xdr:colOff>66675</xdr:colOff>
                    <xdr:row>18</xdr:row>
                    <xdr:rowOff>104775</xdr:rowOff>
                  </from>
                  <to>
                    <xdr:col>26</xdr:col>
                    <xdr:colOff>314325</xdr:colOff>
                    <xdr:row>19</xdr:row>
                    <xdr:rowOff>104775</xdr:rowOff>
                  </to>
                </anchor>
              </controlPr>
            </control>
          </mc:Choice>
        </mc:AlternateContent>
        <mc:AlternateContent xmlns:mc="http://schemas.openxmlformats.org/markup-compatibility/2006">
          <mc:Choice Requires="x14">
            <control shapeId="25621" r:id="rId24" name="Check Box 21">
              <controlPr defaultSize="0" autoFill="0" autoLine="0" autoPict="0">
                <anchor moveWithCells="1">
                  <from>
                    <xdr:col>35</xdr:col>
                    <xdr:colOff>57150</xdr:colOff>
                    <xdr:row>18</xdr:row>
                    <xdr:rowOff>104775</xdr:rowOff>
                  </from>
                  <to>
                    <xdr:col>35</xdr:col>
                    <xdr:colOff>295275</xdr:colOff>
                    <xdr:row>19</xdr:row>
                    <xdr:rowOff>104775</xdr:rowOff>
                  </to>
                </anchor>
              </controlPr>
            </control>
          </mc:Choice>
        </mc:AlternateContent>
        <mc:AlternateContent xmlns:mc="http://schemas.openxmlformats.org/markup-compatibility/2006">
          <mc:Choice Requires="x14">
            <control shapeId="25622" r:id="rId25" name="Check Box 22">
              <controlPr defaultSize="0" autoFill="0" autoLine="0" autoPict="0">
                <anchor moveWithCells="1">
                  <from>
                    <xdr:col>31</xdr:col>
                    <xdr:colOff>76200</xdr:colOff>
                    <xdr:row>5</xdr:row>
                    <xdr:rowOff>0</xdr:rowOff>
                  </from>
                  <to>
                    <xdr:col>31</xdr:col>
                    <xdr:colOff>314325</xdr:colOff>
                    <xdr:row>6</xdr:row>
                    <xdr:rowOff>0</xdr:rowOff>
                  </to>
                </anchor>
              </controlPr>
            </control>
          </mc:Choice>
        </mc:AlternateContent>
        <mc:AlternateContent xmlns:mc="http://schemas.openxmlformats.org/markup-compatibility/2006">
          <mc:Choice Requires="x14">
            <control shapeId="25623" r:id="rId26" name="Check Box 23">
              <controlPr defaultSize="0" autoFill="0" autoLine="0" autoPict="0">
                <anchor moveWithCells="1">
                  <from>
                    <xdr:col>7</xdr:col>
                    <xdr:colOff>95250</xdr:colOff>
                    <xdr:row>8</xdr:row>
                    <xdr:rowOff>114300</xdr:rowOff>
                  </from>
                  <to>
                    <xdr:col>8</xdr:col>
                    <xdr:colOff>0</xdr:colOff>
                    <xdr:row>9</xdr:row>
                    <xdr:rowOff>104775</xdr:rowOff>
                  </to>
                </anchor>
              </controlPr>
            </control>
          </mc:Choice>
        </mc:AlternateContent>
        <mc:AlternateContent xmlns:mc="http://schemas.openxmlformats.org/markup-compatibility/2006">
          <mc:Choice Requires="x14">
            <control shapeId="25624" r:id="rId27" name="Check Box 24">
              <controlPr defaultSize="0" autoFill="0" autoLine="0" autoPict="0">
                <anchor moveWithCells="1">
                  <from>
                    <xdr:col>11</xdr:col>
                    <xdr:colOff>95250</xdr:colOff>
                    <xdr:row>8</xdr:row>
                    <xdr:rowOff>114300</xdr:rowOff>
                  </from>
                  <to>
                    <xdr:col>12</xdr:col>
                    <xdr:colOff>0</xdr:colOff>
                    <xdr:row>9</xdr:row>
                    <xdr:rowOff>104775</xdr:rowOff>
                  </to>
                </anchor>
              </controlPr>
            </control>
          </mc:Choice>
        </mc:AlternateContent>
        <mc:AlternateContent xmlns:mc="http://schemas.openxmlformats.org/markup-compatibility/2006">
          <mc:Choice Requires="x14">
            <control shapeId="25625" r:id="rId28" name="Check Box 25">
              <controlPr defaultSize="0" autoFill="0" autoLine="0" autoPict="0">
                <anchor moveWithCells="1">
                  <from>
                    <xdr:col>25</xdr:col>
                    <xdr:colOff>47625</xdr:colOff>
                    <xdr:row>8</xdr:row>
                    <xdr:rowOff>133350</xdr:rowOff>
                  </from>
                  <to>
                    <xdr:col>25</xdr:col>
                    <xdr:colOff>276225</xdr:colOff>
                    <xdr:row>9</xdr:row>
                    <xdr:rowOff>123825</xdr:rowOff>
                  </to>
                </anchor>
              </controlPr>
            </control>
          </mc:Choice>
        </mc:AlternateContent>
        <mc:AlternateContent xmlns:mc="http://schemas.openxmlformats.org/markup-compatibility/2006">
          <mc:Choice Requires="x14">
            <control shapeId="25626" r:id="rId29" name="Check Box 26">
              <controlPr defaultSize="0" autoFill="0" autoLine="0" autoPict="0">
                <anchor moveWithCells="1">
                  <from>
                    <xdr:col>35</xdr:col>
                    <xdr:colOff>28575</xdr:colOff>
                    <xdr:row>8</xdr:row>
                    <xdr:rowOff>123825</xdr:rowOff>
                  </from>
                  <to>
                    <xdr:col>35</xdr:col>
                    <xdr:colOff>266700</xdr:colOff>
                    <xdr:row>9</xdr:row>
                    <xdr:rowOff>123825</xdr:rowOff>
                  </to>
                </anchor>
              </controlPr>
            </control>
          </mc:Choice>
        </mc:AlternateContent>
        <mc:AlternateContent xmlns:mc="http://schemas.openxmlformats.org/markup-compatibility/2006">
          <mc:Choice Requires="x14">
            <control shapeId="25627" r:id="rId30" name="Check Box 27">
              <controlPr defaultSize="0" autoFill="0" autoLine="0" autoPict="0">
                <anchor moveWithCells="1">
                  <from>
                    <xdr:col>28</xdr:col>
                    <xdr:colOff>66675</xdr:colOff>
                    <xdr:row>9</xdr:row>
                    <xdr:rowOff>238125</xdr:rowOff>
                  </from>
                  <to>
                    <xdr:col>28</xdr:col>
                    <xdr:colOff>314325</xdr:colOff>
                    <xdr:row>11</xdr:row>
                    <xdr:rowOff>0</xdr:rowOff>
                  </to>
                </anchor>
              </controlPr>
            </control>
          </mc:Choice>
        </mc:AlternateContent>
        <mc:AlternateContent xmlns:mc="http://schemas.openxmlformats.org/markup-compatibility/2006">
          <mc:Choice Requires="x14">
            <control shapeId="25628" r:id="rId31" name="Check Box 28">
              <controlPr defaultSize="0" autoFill="0" autoLine="0" autoPict="0">
                <anchor moveWithCells="1">
                  <from>
                    <xdr:col>36</xdr:col>
                    <xdr:colOff>66675</xdr:colOff>
                    <xdr:row>9</xdr:row>
                    <xdr:rowOff>238125</xdr:rowOff>
                  </from>
                  <to>
                    <xdr:col>36</xdr:col>
                    <xdr:colOff>314325</xdr:colOff>
                    <xdr:row>11</xdr:row>
                    <xdr:rowOff>0</xdr:rowOff>
                  </to>
                </anchor>
              </controlPr>
            </control>
          </mc:Choice>
        </mc:AlternateContent>
        <mc:AlternateContent xmlns:mc="http://schemas.openxmlformats.org/markup-compatibility/2006">
          <mc:Choice Requires="x14">
            <control shapeId="25629" r:id="rId32" name="Check Box 29">
              <controlPr defaultSize="0" autoFill="0" autoLine="0" autoPict="0">
                <anchor moveWithCells="1">
                  <from>
                    <xdr:col>20</xdr:col>
                    <xdr:colOff>76200</xdr:colOff>
                    <xdr:row>10</xdr:row>
                    <xdr:rowOff>9525</xdr:rowOff>
                  </from>
                  <to>
                    <xdr:col>20</xdr:col>
                    <xdr:colOff>314325</xdr:colOff>
                    <xdr:row>11</xdr:row>
                    <xdr:rowOff>9525</xdr:rowOff>
                  </to>
                </anchor>
              </controlPr>
            </control>
          </mc:Choice>
        </mc:AlternateContent>
        <mc:AlternateContent xmlns:mc="http://schemas.openxmlformats.org/markup-compatibility/2006">
          <mc:Choice Requires="x14">
            <control shapeId="25630" r:id="rId33" name="Check Box 30">
              <controlPr defaultSize="0" autoFill="0" autoLine="0" autoPict="0">
                <anchor moveWithCells="1">
                  <from>
                    <xdr:col>24</xdr:col>
                    <xdr:colOff>66675</xdr:colOff>
                    <xdr:row>10</xdr:row>
                    <xdr:rowOff>0</xdr:rowOff>
                  </from>
                  <to>
                    <xdr:col>24</xdr:col>
                    <xdr:colOff>314325</xdr:colOff>
                    <xdr:row>11</xdr:row>
                    <xdr:rowOff>9525</xdr:rowOff>
                  </to>
                </anchor>
              </controlPr>
            </control>
          </mc:Choice>
        </mc:AlternateContent>
        <mc:AlternateContent xmlns:mc="http://schemas.openxmlformats.org/markup-compatibility/2006">
          <mc:Choice Requires="x14">
            <control shapeId="25631" r:id="rId34" name="Check Box 31">
              <controlPr defaultSize="0" autoFill="0" autoLine="0" autoPict="0">
                <anchor moveWithCells="1">
                  <from>
                    <xdr:col>20</xdr:col>
                    <xdr:colOff>66675</xdr:colOff>
                    <xdr:row>10</xdr:row>
                    <xdr:rowOff>238125</xdr:rowOff>
                  </from>
                  <to>
                    <xdr:col>20</xdr:col>
                    <xdr:colOff>314325</xdr:colOff>
                    <xdr:row>12</xdr:row>
                    <xdr:rowOff>0</xdr:rowOff>
                  </to>
                </anchor>
              </controlPr>
            </control>
          </mc:Choice>
        </mc:AlternateContent>
        <mc:AlternateContent xmlns:mc="http://schemas.openxmlformats.org/markup-compatibility/2006">
          <mc:Choice Requires="x14">
            <control shapeId="25632" r:id="rId35" name="Check Box 32">
              <controlPr defaultSize="0" autoFill="0" autoLine="0" autoPict="0">
                <anchor moveWithCells="1">
                  <from>
                    <xdr:col>32</xdr:col>
                    <xdr:colOff>66675</xdr:colOff>
                    <xdr:row>9</xdr:row>
                    <xdr:rowOff>238125</xdr:rowOff>
                  </from>
                  <to>
                    <xdr:col>32</xdr:col>
                    <xdr:colOff>314325</xdr:colOff>
                    <xdr:row>11</xdr:row>
                    <xdr:rowOff>0</xdr:rowOff>
                  </to>
                </anchor>
              </controlPr>
            </control>
          </mc:Choice>
        </mc:AlternateContent>
        <mc:AlternateContent xmlns:mc="http://schemas.openxmlformats.org/markup-compatibility/2006">
          <mc:Choice Requires="x14">
            <control shapeId="25633" r:id="rId36" name="Check Box 33">
              <controlPr defaultSize="0" autoFill="0" autoLine="0" autoPict="0">
                <anchor moveWithCells="1">
                  <from>
                    <xdr:col>24</xdr:col>
                    <xdr:colOff>66675</xdr:colOff>
                    <xdr:row>10</xdr:row>
                    <xdr:rowOff>238125</xdr:rowOff>
                  </from>
                  <to>
                    <xdr:col>24</xdr:col>
                    <xdr:colOff>314325</xdr:colOff>
                    <xdr:row>12</xdr:row>
                    <xdr:rowOff>0</xdr:rowOff>
                  </to>
                </anchor>
              </controlPr>
            </control>
          </mc:Choice>
        </mc:AlternateContent>
        <mc:AlternateContent xmlns:mc="http://schemas.openxmlformats.org/markup-compatibility/2006">
          <mc:Choice Requires="x14">
            <control shapeId="25634" r:id="rId37" name="Check Box 34">
              <controlPr defaultSize="0" autoFill="0" autoLine="0" autoPict="0">
                <anchor moveWithCells="1">
                  <from>
                    <xdr:col>28</xdr:col>
                    <xdr:colOff>66675</xdr:colOff>
                    <xdr:row>10</xdr:row>
                    <xdr:rowOff>238125</xdr:rowOff>
                  </from>
                  <to>
                    <xdr:col>28</xdr:col>
                    <xdr:colOff>314325</xdr:colOff>
                    <xdr:row>12</xdr:row>
                    <xdr:rowOff>0</xdr:rowOff>
                  </to>
                </anchor>
              </controlPr>
            </control>
          </mc:Choice>
        </mc:AlternateContent>
        <mc:AlternateContent xmlns:mc="http://schemas.openxmlformats.org/markup-compatibility/2006">
          <mc:Choice Requires="x14">
            <control shapeId="25635" r:id="rId38" name="Check Box 35">
              <controlPr defaultSize="0" autoFill="0" autoLine="0" autoPict="0">
                <anchor moveWithCells="1">
                  <from>
                    <xdr:col>7</xdr:col>
                    <xdr:colOff>95250</xdr:colOff>
                    <xdr:row>12</xdr:row>
                    <xdr:rowOff>114300</xdr:rowOff>
                  </from>
                  <to>
                    <xdr:col>8</xdr:col>
                    <xdr:colOff>0</xdr:colOff>
                    <xdr:row>13</xdr:row>
                    <xdr:rowOff>104775</xdr:rowOff>
                  </to>
                </anchor>
              </controlPr>
            </control>
          </mc:Choice>
        </mc:AlternateContent>
        <mc:AlternateContent xmlns:mc="http://schemas.openxmlformats.org/markup-compatibility/2006">
          <mc:Choice Requires="x14">
            <control shapeId="25636" r:id="rId39" name="Check Box 36">
              <controlPr defaultSize="0" autoFill="0" autoLine="0" autoPict="0">
                <anchor moveWithCells="1">
                  <from>
                    <xdr:col>10</xdr:col>
                    <xdr:colOff>95250</xdr:colOff>
                    <xdr:row>12</xdr:row>
                    <xdr:rowOff>114300</xdr:rowOff>
                  </from>
                  <to>
                    <xdr:col>11</xdr:col>
                    <xdr:colOff>0</xdr:colOff>
                    <xdr:row>13</xdr:row>
                    <xdr:rowOff>104775</xdr:rowOff>
                  </to>
                </anchor>
              </controlPr>
            </control>
          </mc:Choice>
        </mc:AlternateContent>
        <mc:AlternateContent xmlns:mc="http://schemas.openxmlformats.org/markup-compatibility/2006">
          <mc:Choice Requires="x14">
            <control shapeId="25637" r:id="rId40" name="Check Box 37">
              <controlPr defaultSize="0" autoFill="0" autoLine="0" autoPict="0">
                <anchor moveWithCells="1">
                  <from>
                    <xdr:col>19</xdr:col>
                    <xdr:colOff>95250</xdr:colOff>
                    <xdr:row>12</xdr:row>
                    <xdr:rowOff>114300</xdr:rowOff>
                  </from>
                  <to>
                    <xdr:col>20</xdr:col>
                    <xdr:colOff>0</xdr:colOff>
                    <xdr:row>13</xdr:row>
                    <xdr:rowOff>104775</xdr:rowOff>
                  </to>
                </anchor>
              </controlPr>
            </control>
          </mc:Choice>
        </mc:AlternateContent>
        <mc:AlternateContent xmlns:mc="http://schemas.openxmlformats.org/markup-compatibility/2006">
          <mc:Choice Requires="x14">
            <control shapeId="25638" r:id="rId41" name="Check Box 38">
              <controlPr defaultSize="0" autoFill="0" autoLine="0" autoPict="0">
                <anchor moveWithCells="1">
                  <from>
                    <xdr:col>27</xdr:col>
                    <xdr:colOff>95250</xdr:colOff>
                    <xdr:row>12</xdr:row>
                    <xdr:rowOff>114300</xdr:rowOff>
                  </from>
                  <to>
                    <xdr:col>28</xdr:col>
                    <xdr:colOff>0</xdr:colOff>
                    <xdr:row>13</xdr:row>
                    <xdr:rowOff>104775</xdr:rowOff>
                  </to>
                </anchor>
              </controlPr>
            </control>
          </mc:Choice>
        </mc:AlternateContent>
        <mc:AlternateContent xmlns:mc="http://schemas.openxmlformats.org/markup-compatibility/2006">
          <mc:Choice Requires="x14">
            <control shapeId="25639" r:id="rId42" name="Check Box 39">
              <controlPr defaultSize="0" autoFill="0" autoLine="0" autoPict="0">
                <anchor moveWithCells="1">
                  <from>
                    <xdr:col>37</xdr:col>
                    <xdr:colOff>95250</xdr:colOff>
                    <xdr:row>12</xdr:row>
                    <xdr:rowOff>114300</xdr:rowOff>
                  </from>
                  <to>
                    <xdr:col>38</xdr:col>
                    <xdr:colOff>0</xdr:colOff>
                    <xdr:row>13</xdr:row>
                    <xdr:rowOff>104775</xdr:rowOff>
                  </to>
                </anchor>
              </controlPr>
            </control>
          </mc:Choice>
        </mc:AlternateContent>
        <mc:AlternateContent xmlns:mc="http://schemas.openxmlformats.org/markup-compatibility/2006">
          <mc:Choice Requires="x14">
            <control shapeId="25640" r:id="rId43" name="Check Box 40">
              <controlPr defaultSize="0" autoFill="0" autoLine="0" autoPict="0">
                <anchor moveWithCells="1">
                  <from>
                    <xdr:col>40</xdr:col>
                    <xdr:colOff>95250</xdr:colOff>
                    <xdr:row>12</xdr:row>
                    <xdr:rowOff>114300</xdr:rowOff>
                  </from>
                  <to>
                    <xdr:col>41</xdr:col>
                    <xdr:colOff>0</xdr:colOff>
                    <xdr:row>13</xdr:row>
                    <xdr:rowOff>104775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B6C8E-0BDD-4790-8FD9-3120581BDB12}">
  <sheetPr>
    <tabColor theme="7" tint="0.79998168889431442"/>
    <pageSetUpPr fitToPage="1"/>
  </sheetPr>
  <dimension ref="A1:BL171"/>
  <sheetViews>
    <sheetView view="pageBreakPreview" zoomScale="78" zoomScaleNormal="70" zoomScaleSheetLayoutView="78" workbookViewId="0">
      <selection activeCell="H3" sqref="H3:H4"/>
    </sheetView>
  </sheetViews>
  <sheetFormatPr defaultRowHeight="16.5" x14ac:dyDescent="0.4"/>
  <cols>
    <col min="1" max="62" width="4.375" style="122" customWidth="1"/>
    <col min="63" max="64" width="9" style="122"/>
    <col min="65" max="256" width="9" style="3"/>
    <col min="257" max="318" width="4.375" style="3" customWidth="1"/>
    <col min="319" max="512" width="9" style="3"/>
    <col min="513" max="574" width="4.375" style="3" customWidth="1"/>
    <col min="575" max="768" width="9" style="3"/>
    <col min="769" max="830" width="4.375" style="3" customWidth="1"/>
    <col min="831" max="1024" width="9" style="3"/>
    <col min="1025" max="1086" width="4.375" style="3" customWidth="1"/>
    <col min="1087" max="1280" width="9" style="3"/>
    <col min="1281" max="1342" width="4.375" style="3" customWidth="1"/>
    <col min="1343" max="1536" width="9" style="3"/>
    <col min="1537" max="1598" width="4.375" style="3" customWidth="1"/>
    <col min="1599" max="1792" width="9" style="3"/>
    <col min="1793" max="1854" width="4.375" style="3" customWidth="1"/>
    <col min="1855" max="2048" width="9" style="3"/>
    <col min="2049" max="2110" width="4.375" style="3" customWidth="1"/>
    <col min="2111" max="2304" width="9" style="3"/>
    <col min="2305" max="2366" width="4.375" style="3" customWidth="1"/>
    <col min="2367" max="2560" width="9" style="3"/>
    <col min="2561" max="2622" width="4.375" style="3" customWidth="1"/>
    <col min="2623" max="2816" width="9" style="3"/>
    <col min="2817" max="2878" width="4.375" style="3" customWidth="1"/>
    <col min="2879" max="3072" width="9" style="3"/>
    <col min="3073" max="3134" width="4.375" style="3" customWidth="1"/>
    <col min="3135" max="3328" width="9" style="3"/>
    <col min="3329" max="3390" width="4.375" style="3" customWidth="1"/>
    <col min="3391" max="3584" width="9" style="3"/>
    <col min="3585" max="3646" width="4.375" style="3" customWidth="1"/>
    <col min="3647" max="3840" width="9" style="3"/>
    <col min="3841" max="3902" width="4.375" style="3" customWidth="1"/>
    <col min="3903" max="4096" width="9" style="3"/>
    <col min="4097" max="4158" width="4.375" style="3" customWidth="1"/>
    <col min="4159" max="4352" width="9" style="3"/>
    <col min="4353" max="4414" width="4.375" style="3" customWidth="1"/>
    <col min="4415" max="4608" width="9" style="3"/>
    <col min="4609" max="4670" width="4.375" style="3" customWidth="1"/>
    <col min="4671" max="4864" width="9" style="3"/>
    <col min="4865" max="4926" width="4.375" style="3" customWidth="1"/>
    <col min="4927" max="5120" width="9" style="3"/>
    <col min="5121" max="5182" width="4.375" style="3" customWidth="1"/>
    <col min="5183" max="5376" width="9" style="3"/>
    <col min="5377" max="5438" width="4.375" style="3" customWidth="1"/>
    <col min="5439" max="5632" width="9" style="3"/>
    <col min="5633" max="5694" width="4.375" style="3" customWidth="1"/>
    <col min="5695" max="5888" width="9" style="3"/>
    <col min="5889" max="5950" width="4.375" style="3" customWidth="1"/>
    <col min="5951" max="6144" width="9" style="3"/>
    <col min="6145" max="6206" width="4.375" style="3" customWidth="1"/>
    <col min="6207" max="6400" width="9" style="3"/>
    <col min="6401" max="6462" width="4.375" style="3" customWidth="1"/>
    <col min="6463" max="6656" width="9" style="3"/>
    <col min="6657" max="6718" width="4.375" style="3" customWidth="1"/>
    <col min="6719" max="6912" width="9" style="3"/>
    <col min="6913" max="6974" width="4.375" style="3" customWidth="1"/>
    <col min="6975" max="7168" width="9" style="3"/>
    <col min="7169" max="7230" width="4.375" style="3" customWidth="1"/>
    <col min="7231" max="7424" width="9" style="3"/>
    <col min="7425" max="7486" width="4.375" style="3" customWidth="1"/>
    <col min="7487" max="7680" width="9" style="3"/>
    <col min="7681" max="7742" width="4.375" style="3" customWidth="1"/>
    <col min="7743" max="7936" width="9" style="3"/>
    <col min="7937" max="7998" width="4.375" style="3" customWidth="1"/>
    <col min="7999" max="8192" width="9" style="3"/>
    <col min="8193" max="8254" width="4.375" style="3" customWidth="1"/>
    <col min="8255" max="8448" width="9" style="3"/>
    <col min="8449" max="8510" width="4.375" style="3" customWidth="1"/>
    <col min="8511" max="8704" width="9" style="3"/>
    <col min="8705" max="8766" width="4.375" style="3" customWidth="1"/>
    <col min="8767" max="8960" width="9" style="3"/>
    <col min="8961" max="9022" width="4.375" style="3" customWidth="1"/>
    <col min="9023" max="9216" width="9" style="3"/>
    <col min="9217" max="9278" width="4.375" style="3" customWidth="1"/>
    <col min="9279" max="9472" width="9" style="3"/>
    <col min="9473" max="9534" width="4.375" style="3" customWidth="1"/>
    <col min="9535" max="9728" width="9" style="3"/>
    <col min="9729" max="9790" width="4.375" style="3" customWidth="1"/>
    <col min="9791" max="9984" width="9" style="3"/>
    <col min="9985" max="10046" width="4.375" style="3" customWidth="1"/>
    <col min="10047" max="10240" width="9" style="3"/>
    <col min="10241" max="10302" width="4.375" style="3" customWidth="1"/>
    <col min="10303" max="10496" width="9" style="3"/>
    <col min="10497" max="10558" width="4.375" style="3" customWidth="1"/>
    <col min="10559" max="10752" width="9" style="3"/>
    <col min="10753" max="10814" width="4.375" style="3" customWidth="1"/>
    <col min="10815" max="11008" width="9" style="3"/>
    <col min="11009" max="11070" width="4.375" style="3" customWidth="1"/>
    <col min="11071" max="11264" width="9" style="3"/>
    <col min="11265" max="11326" width="4.375" style="3" customWidth="1"/>
    <col min="11327" max="11520" width="9" style="3"/>
    <col min="11521" max="11582" width="4.375" style="3" customWidth="1"/>
    <col min="11583" max="11776" width="9" style="3"/>
    <col min="11777" max="11838" width="4.375" style="3" customWidth="1"/>
    <col min="11839" max="12032" width="9" style="3"/>
    <col min="12033" max="12094" width="4.375" style="3" customWidth="1"/>
    <col min="12095" max="12288" width="9" style="3"/>
    <col min="12289" max="12350" width="4.375" style="3" customWidth="1"/>
    <col min="12351" max="12544" width="9" style="3"/>
    <col min="12545" max="12606" width="4.375" style="3" customWidth="1"/>
    <col min="12607" max="12800" width="9" style="3"/>
    <col min="12801" max="12862" width="4.375" style="3" customWidth="1"/>
    <col min="12863" max="13056" width="9" style="3"/>
    <col min="13057" max="13118" width="4.375" style="3" customWidth="1"/>
    <col min="13119" max="13312" width="9" style="3"/>
    <col min="13313" max="13374" width="4.375" style="3" customWidth="1"/>
    <col min="13375" max="13568" width="9" style="3"/>
    <col min="13569" max="13630" width="4.375" style="3" customWidth="1"/>
    <col min="13631" max="13824" width="9" style="3"/>
    <col min="13825" max="13886" width="4.375" style="3" customWidth="1"/>
    <col min="13887" max="14080" width="9" style="3"/>
    <col min="14081" max="14142" width="4.375" style="3" customWidth="1"/>
    <col min="14143" max="14336" width="9" style="3"/>
    <col min="14337" max="14398" width="4.375" style="3" customWidth="1"/>
    <col min="14399" max="14592" width="9" style="3"/>
    <col min="14593" max="14654" width="4.375" style="3" customWidth="1"/>
    <col min="14655" max="14848" width="9" style="3"/>
    <col min="14849" max="14910" width="4.375" style="3" customWidth="1"/>
    <col min="14911" max="15104" width="9" style="3"/>
    <col min="15105" max="15166" width="4.375" style="3" customWidth="1"/>
    <col min="15167" max="15360" width="9" style="3"/>
    <col min="15361" max="15422" width="4.375" style="3" customWidth="1"/>
    <col min="15423" max="15616" width="9" style="3"/>
    <col min="15617" max="15678" width="4.375" style="3" customWidth="1"/>
    <col min="15679" max="15872" width="9" style="3"/>
    <col min="15873" max="15934" width="4.375" style="3" customWidth="1"/>
    <col min="15935" max="16128" width="9" style="3"/>
    <col min="16129" max="16190" width="4.375" style="3" customWidth="1"/>
    <col min="16191" max="16384" width="9" style="3"/>
  </cols>
  <sheetData>
    <row r="1" spans="1:64" ht="18.75" customHeight="1" x14ac:dyDescent="0.4">
      <c r="A1" s="382" t="s">
        <v>1051</v>
      </c>
    </row>
    <row r="2" spans="1:64" ht="18.75" customHeight="1" thickBot="1" x14ac:dyDescent="0.45">
      <c r="A2" s="18" t="str">
        <f>"（８）リハビリテーションの実施状況(令和"&amp;表紙・鑑!$S$3-1&amp;"年度）"</f>
        <v>（８）リハビリテーションの実施状況(令和3年度）</v>
      </c>
      <c r="N2" s="18" t="s">
        <v>585</v>
      </c>
      <c r="AB2" s="18" t="str">
        <f>"（10）地域等との交流状況（令和"&amp;表紙・鑑!$S$3-1&amp;"年度）"</f>
        <v>（10）地域等との交流状況（令和3年度）</v>
      </c>
    </row>
    <row r="3" spans="1:64" ht="18.75" customHeight="1" x14ac:dyDescent="0.4">
      <c r="A3" s="978" t="s">
        <v>557</v>
      </c>
      <c r="B3" s="976"/>
      <c r="C3" s="976"/>
      <c r="D3" s="976"/>
      <c r="E3" s="903"/>
      <c r="F3" s="273"/>
      <c r="G3" s="273"/>
      <c r="H3" s="1010" t="s">
        <v>66</v>
      </c>
      <c r="I3" s="273"/>
      <c r="J3" s="273"/>
      <c r="K3" s="1010" t="s">
        <v>54</v>
      </c>
      <c r="L3" s="275"/>
      <c r="N3" s="1727" t="s">
        <v>558</v>
      </c>
      <c r="O3" s="913"/>
      <c r="P3" s="913"/>
      <c r="Q3" s="913"/>
      <c r="R3" s="913" t="s">
        <v>559</v>
      </c>
      <c r="S3" s="913"/>
      <c r="T3" s="913"/>
      <c r="U3" s="913"/>
      <c r="V3" s="913" t="s">
        <v>560</v>
      </c>
      <c r="W3" s="913"/>
      <c r="X3" s="913"/>
      <c r="Y3" s="913"/>
      <c r="Z3" s="977"/>
      <c r="AB3" s="1727" t="s">
        <v>561</v>
      </c>
      <c r="AC3" s="913"/>
      <c r="AD3" s="913"/>
      <c r="AE3" s="913"/>
      <c r="AF3" s="913" t="s">
        <v>562</v>
      </c>
      <c r="AG3" s="913"/>
      <c r="AH3" s="913"/>
      <c r="AI3" s="913"/>
      <c r="AJ3" s="913"/>
      <c r="AK3" s="972"/>
      <c r="AL3" s="913" t="s">
        <v>563</v>
      </c>
      <c r="AM3" s="913"/>
      <c r="AN3" s="913"/>
      <c r="AO3" s="913"/>
      <c r="AP3" s="913"/>
      <c r="AQ3" s="913"/>
      <c r="AR3" s="913"/>
      <c r="AS3" s="977"/>
    </row>
    <row r="4" spans="1:64" ht="18.75" customHeight="1" x14ac:dyDescent="0.4">
      <c r="A4" s="933"/>
      <c r="B4" s="934"/>
      <c r="C4" s="934"/>
      <c r="D4" s="934"/>
      <c r="E4" s="907"/>
      <c r="F4" s="25"/>
      <c r="G4" s="25"/>
      <c r="H4" s="1748"/>
      <c r="I4" s="15"/>
      <c r="J4" s="25"/>
      <c r="K4" s="1748"/>
      <c r="L4" s="294"/>
      <c r="N4" s="1728"/>
      <c r="O4" s="914"/>
      <c r="P4" s="914"/>
      <c r="Q4" s="914"/>
      <c r="R4" s="914"/>
      <c r="S4" s="914"/>
      <c r="T4" s="914"/>
      <c r="U4" s="914"/>
      <c r="V4" s="914"/>
      <c r="W4" s="914"/>
      <c r="X4" s="914"/>
      <c r="Y4" s="914"/>
      <c r="Z4" s="1718"/>
      <c r="AB4" s="1728"/>
      <c r="AC4" s="914"/>
      <c r="AD4" s="914"/>
      <c r="AE4" s="914"/>
      <c r="AF4" s="914"/>
      <c r="AG4" s="914"/>
      <c r="AH4" s="914"/>
      <c r="AI4" s="914"/>
      <c r="AJ4" s="914"/>
      <c r="AK4" s="1717"/>
      <c r="AL4" s="914" t="s">
        <v>564</v>
      </c>
      <c r="AM4" s="914"/>
      <c r="AN4" s="911" t="s">
        <v>565</v>
      </c>
      <c r="AO4" s="914"/>
      <c r="AP4" s="911" t="s">
        <v>566</v>
      </c>
      <c r="AQ4" s="914"/>
      <c r="AR4" s="914" t="s">
        <v>460</v>
      </c>
      <c r="AS4" s="1718"/>
    </row>
    <row r="5" spans="1:64" ht="18.75" customHeight="1" x14ac:dyDescent="0.4">
      <c r="A5" s="931" t="s">
        <v>567</v>
      </c>
      <c r="B5" s="932"/>
      <c r="C5" s="932"/>
      <c r="D5" s="932"/>
      <c r="E5" s="921"/>
      <c r="F5" s="1753"/>
      <c r="G5" s="1753"/>
      <c r="H5" s="1753"/>
      <c r="I5" s="1753"/>
      <c r="J5" s="1753"/>
      <c r="K5" s="1753"/>
      <c r="L5" s="1754"/>
      <c r="N5" s="1736"/>
      <c r="O5" s="992"/>
      <c r="P5" s="992"/>
      <c r="Q5" s="992"/>
      <c r="R5" s="992"/>
      <c r="S5" s="992"/>
      <c r="T5" s="992"/>
      <c r="U5" s="992"/>
      <c r="V5" s="1738"/>
      <c r="W5" s="963"/>
      <c r="X5" s="932" t="s">
        <v>568</v>
      </c>
      <c r="Y5" s="963"/>
      <c r="Z5" s="1740"/>
      <c r="AB5" s="1728"/>
      <c r="AC5" s="914"/>
      <c r="AD5" s="914"/>
      <c r="AE5" s="914"/>
      <c r="AF5" s="914"/>
      <c r="AG5" s="914"/>
      <c r="AH5" s="914"/>
      <c r="AI5" s="914"/>
      <c r="AJ5" s="914"/>
      <c r="AK5" s="1717"/>
      <c r="AL5" s="914"/>
      <c r="AM5" s="914"/>
      <c r="AN5" s="914"/>
      <c r="AO5" s="914"/>
      <c r="AP5" s="914"/>
      <c r="AQ5" s="914"/>
      <c r="AR5" s="914"/>
      <c r="AS5" s="1718"/>
    </row>
    <row r="6" spans="1:64" ht="18.75" customHeight="1" thickBot="1" x14ac:dyDescent="0.45">
      <c r="A6" s="1006"/>
      <c r="B6" s="1007"/>
      <c r="C6" s="1007"/>
      <c r="D6" s="1007"/>
      <c r="E6" s="905"/>
      <c r="F6" s="1001"/>
      <c r="G6" s="1001"/>
      <c r="H6" s="1001"/>
      <c r="I6" s="1001"/>
      <c r="J6" s="1001"/>
      <c r="K6" s="1001"/>
      <c r="L6" s="1002"/>
      <c r="N6" s="1736"/>
      <c r="O6" s="992"/>
      <c r="P6" s="992"/>
      <c r="Q6" s="992"/>
      <c r="R6" s="992"/>
      <c r="S6" s="992"/>
      <c r="T6" s="992"/>
      <c r="U6" s="992"/>
      <c r="V6" s="1725"/>
      <c r="W6" s="1011"/>
      <c r="X6" s="1007"/>
      <c r="Y6" s="1011"/>
      <c r="Z6" s="1741"/>
      <c r="AB6" s="1728"/>
      <c r="AC6" s="914"/>
      <c r="AD6" s="914"/>
      <c r="AE6" s="914"/>
      <c r="AF6" s="914"/>
      <c r="AG6" s="914"/>
      <c r="AH6" s="914"/>
      <c r="AI6" s="914"/>
      <c r="AJ6" s="914"/>
      <c r="AK6" s="1717"/>
      <c r="AL6" s="914"/>
      <c r="AM6" s="914"/>
      <c r="AN6" s="914"/>
      <c r="AO6" s="914"/>
      <c r="AP6" s="914"/>
      <c r="AQ6" s="914"/>
      <c r="AR6" s="914"/>
      <c r="AS6" s="1718"/>
    </row>
    <row r="7" spans="1:64" s="381" customFormat="1" ht="18.75" customHeight="1" x14ac:dyDescent="0.4">
      <c r="A7" s="1727" t="s">
        <v>569</v>
      </c>
      <c r="B7" s="913"/>
      <c r="C7" s="915" t="s">
        <v>570</v>
      </c>
      <c r="D7" s="915"/>
      <c r="E7" s="915"/>
      <c r="F7" s="915"/>
      <c r="G7" s="915"/>
      <c r="H7" s="915"/>
      <c r="I7" s="915"/>
      <c r="J7" s="915" t="s">
        <v>587</v>
      </c>
      <c r="K7" s="913"/>
      <c r="L7" s="977"/>
      <c r="M7" s="122"/>
      <c r="N7" s="1736"/>
      <c r="O7" s="992"/>
      <c r="P7" s="992"/>
      <c r="Q7" s="992"/>
      <c r="R7" s="992"/>
      <c r="S7" s="992"/>
      <c r="T7" s="992"/>
      <c r="U7" s="992"/>
      <c r="V7" s="1747"/>
      <c r="W7" s="1748"/>
      <c r="X7" s="934"/>
      <c r="Y7" s="1748"/>
      <c r="Z7" s="1749"/>
      <c r="AA7" s="122"/>
      <c r="AB7" s="1752"/>
      <c r="AC7" s="1011"/>
      <c r="AD7" s="1011"/>
      <c r="AE7" s="14" t="s">
        <v>26</v>
      </c>
      <c r="AF7" s="1730"/>
      <c r="AG7" s="1731"/>
      <c r="AH7" s="1731"/>
      <c r="AI7" s="1731"/>
      <c r="AJ7" s="1731"/>
      <c r="AK7" s="1731"/>
      <c r="AL7" s="935"/>
      <c r="AM7" s="936"/>
      <c r="AN7" s="935"/>
      <c r="AO7" s="936"/>
      <c r="AP7" s="935"/>
      <c r="AQ7" s="936"/>
      <c r="AR7" s="935"/>
      <c r="AS7" s="1745"/>
      <c r="AT7" s="122"/>
      <c r="AU7" s="122"/>
      <c r="AV7" s="383"/>
      <c r="AW7" s="383"/>
      <c r="AX7" s="383"/>
      <c r="AY7" s="383"/>
      <c r="AZ7" s="383"/>
      <c r="BA7" s="383"/>
      <c r="BB7" s="383"/>
      <c r="BC7" s="383"/>
      <c r="BD7" s="383"/>
      <c r="BE7" s="383"/>
      <c r="BF7" s="383"/>
      <c r="BG7" s="383"/>
      <c r="BH7" s="383"/>
      <c r="BI7" s="383"/>
      <c r="BJ7" s="383"/>
      <c r="BK7" s="383"/>
      <c r="BL7" s="383"/>
    </row>
    <row r="8" spans="1:64" ht="18.75" customHeight="1" x14ac:dyDescent="0.4">
      <c r="A8" s="1728"/>
      <c r="B8" s="914"/>
      <c r="C8" s="911"/>
      <c r="D8" s="911"/>
      <c r="E8" s="911"/>
      <c r="F8" s="911"/>
      <c r="G8" s="911"/>
      <c r="H8" s="911"/>
      <c r="I8" s="911"/>
      <c r="J8" s="914"/>
      <c r="K8" s="914"/>
      <c r="L8" s="1718"/>
      <c r="N8" s="1736"/>
      <c r="O8" s="992"/>
      <c r="P8" s="992"/>
      <c r="Q8" s="992"/>
      <c r="R8" s="992"/>
      <c r="S8" s="992"/>
      <c r="T8" s="992"/>
      <c r="U8" s="992"/>
      <c r="V8" s="1738"/>
      <c r="W8" s="963"/>
      <c r="X8" s="932" t="s">
        <v>568</v>
      </c>
      <c r="Y8" s="963"/>
      <c r="Z8" s="1740"/>
      <c r="AB8" s="384"/>
      <c r="AC8" s="16" t="s">
        <v>317</v>
      </c>
      <c r="AD8" s="15"/>
      <c r="AE8" s="17" t="s">
        <v>28</v>
      </c>
      <c r="AF8" s="1732"/>
      <c r="AG8" s="1733"/>
      <c r="AH8" s="1733"/>
      <c r="AI8" s="1733"/>
      <c r="AJ8" s="1733"/>
      <c r="AK8" s="1733"/>
      <c r="AL8" s="937"/>
      <c r="AM8" s="938"/>
      <c r="AN8" s="937"/>
      <c r="AO8" s="938"/>
      <c r="AP8" s="937"/>
      <c r="AQ8" s="938"/>
      <c r="AR8" s="937"/>
      <c r="AS8" s="1746"/>
    </row>
    <row r="9" spans="1:64" ht="18.75" customHeight="1" x14ac:dyDescent="0.4">
      <c r="A9" s="1728"/>
      <c r="B9" s="914"/>
      <c r="C9" s="911"/>
      <c r="D9" s="911"/>
      <c r="E9" s="911"/>
      <c r="F9" s="911"/>
      <c r="G9" s="911"/>
      <c r="H9" s="911"/>
      <c r="I9" s="911"/>
      <c r="J9" s="914"/>
      <c r="K9" s="914"/>
      <c r="L9" s="1718"/>
      <c r="N9" s="1736"/>
      <c r="O9" s="992"/>
      <c r="P9" s="992"/>
      <c r="Q9" s="992"/>
      <c r="R9" s="992"/>
      <c r="S9" s="992"/>
      <c r="T9" s="992"/>
      <c r="U9" s="992"/>
      <c r="V9" s="1725"/>
      <c r="W9" s="1011"/>
      <c r="X9" s="1007"/>
      <c r="Y9" s="1011"/>
      <c r="Z9" s="1741"/>
      <c r="AB9" s="1729"/>
      <c r="AC9" s="963"/>
      <c r="AD9" s="963"/>
      <c r="AE9" s="20" t="s">
        <v>26</v>
      </c>
      <c r="AF9" s="1730"/>
      <c r="AG9" s="1731"/>
      <c r="AH9" s="1731"/>
      <c r="AI9" s="1731"/>
      <c r="AJ9" s="1731"/>
      <c r="AK9" s="1731"/>
      <c r="AL9" s="935"/>
      <c r="AM9" s="936"/>
      <c r="AN9" s="935"/>
      <c r="AO9" s="936"/>
      <c r="AP9" s="935"/>
      <c r="AQ9" s="936"/>
      <c r="AR9" s="935"/>
      <c r="AS9" s="1745"/>
    </row>
    <row r="10" spans="1:64" ht="18.75" customHeight="1" x14ac:dyDescent="0.4">
      <c r="A10" s="1719" t="s">
        <v>571</v>
      </c>
      <c r="B10" s="1720"/>
      <c r="C10" s="1723"/>
      <c r="D10" s="1723"/>
      <c r="E10" s="1723"/>
      <c r="F10" s="1723"/>
      <c r="G10" s="1723"/>
      <c r="H10" s="1723"/>
      <c r="I10" s="1723"/>
      <c r="J10" s="385"/>
      <c r="K10" s="386"/>
      <c r="L10" s="387"/>
      <c r="N10" s="1736"/>
      <c r="O10" s="992"/>
      <c r="P10" s="992"/>
      <c r="Q10" s="992"/>
      <c r="R10" s="992"/>
      <c r="S10" s="992"/>
      <c r="T10" s="992"/>
      <c r="U10" s="992"/>
      <c r="V10" s="1747"/>
      <c r="W10" s="1748"/>
      <c r="X10" s="934"/>
      <c r="Y10" s="1748"/>
      <c r="Z10" s="1749"/>
      <c r="AB10" s="384"/>
      <c r="AC10" s="16" t="s">
        <v>317</v>
      </c>
      <c r="AD10" s="15"/>
      <c r="AE10" s="17" t="s">
        <v>28</v>
      </c>
      <c r="AF10" s="1732"/>
      <c r="AG10" s="1733"/>
      <c r="AH10" s="1733"/>
      <c r="AI10" s="1733"/>
      <c r="AJ10" s="1733"/>
      <c r="AK10" s="1733"/>
      <c r="AL10" s="937"/>
      <c r="AM10" s="938"/>
      <c r="AN10" s="937"/>
      <c r="AO10" s="938"/>
      <c r="AP10" s="937"/>
      <c r="AQ10" s="938"/>
      <c r="AR10" s="937"/>
      <c r="AS10" s="1746"/>
    </row>
    <row r="11" spans="1:64" ht="18.75" customHeight="1" x14ac:dyDescent="0.4">
      <c r="A11" s="1719"/>
      <c r="B11" s="1720"/>
      <c r="C11" s="1723"/>
      <c r="D11" s="1723"/>
      <c r="E11" s="1723"/>
      <c r="F11" s="1723"/>
      <c r="G11" s="1723"/>
      <c r="H11" s="1723"/>
      <c r="I11" s="1723"/>
      <c r="J11" s="1725"/>
      <c r="K11" s="1011"/>
      <c r="L11" s="1726" t="s">
        <v>511</v>
      </c>
      <c r="M11" s="296"/>
      <c r="N11" s="1736"/>
      <c r="O11" s="992"/>
      <c r="P11" s="992"/>
      <c r="Q11" s="992"/>
      <c r="R11" s="992"/>
      <c r="S11" s="992"/>
      <c r="T11" s="992"/>
      <c r="U11" s="992"/>
      <c r="V11" s="1738"/>
      <c r="W11" s="963"/>
      <c r="X11" s="932" t="s">
        <v>568</v>
      </c>
      <c r="Y11" s="963"/>
      <c r="Z11" s="1740"/>
      <c r="AB11" s="1729"/>
      <c r="AC11" s="963"/>
      <c r="AD11" s="963"/>
      <c r="AE11" s="20" t="s">
        <v>26</v>
      </c>
      <c r="AF11" s="1730"/>
      <c r="AG11" s="1731"/>
      <c r="AH11" s="1731"/>
      <c r="AI11" s="1731"/>
      <c r="AJ11" s="1731"/>
      <c r="AK11" s="1731"/>
      <c r="AL11" s="935"/>
      <c r="AM11" s="936"/>
      <c r="AN11" s="935"/>
      <c r="AO11" s="936"/>
      <c r="AP11" s="935"/>
      <c r="AQ11" s="936"/>
      <c r="AR11" s="935"/>
      <c r="AS11" s="1745"/>
    </row>
    <row r="12" spans="1:64" ht="18.75" customHeight="1" x14ac:dyDescent="0.4">
      <c r="A12" s="1719"/>
      <c r="B12" s="1720"/>
      <c r="C12" s="1723"/>
      <c r="D12" s="1723"/>
      <c r="E12" s="1723"/>
      <c r="F12" s="1723"/>
      <c r="G12" s="1723"/>
      <c r="H12" s="1723"/>
      <c r="I12" s="1723"/>
      <c r="J12" s="1725"/>
      <c r="K12" s="1011"/>
      <c r="L12" s="1726"/>
      <c r="M12" s="296"/>
      <c r="N12" s="1736"/>
      <c r="O12" s="992"/>
      <c r="P12" s="992"/>
      <c r="Q12" s="992"/>
      <c r="R12" s="992"/>
      <c r="S12" s="992"/>
      <c r="T12" s="992"/>
      <c r="U12" s="992"/>
      <c r="V12" s="1725"/>
      <c r="W12" s="1011"/>
      <c r="X12" s="1007"/>
      <c r="Y12" s="1011"/>
      <c r="Z12" s="1741"/>
      <c r="AB12" s="384"/>
      <c r="AC12" s="16" t="s">
        <v>317</v>
      </c>
      <c r="AD12" s="15"/>
      <c r="AE12" s="17" t="s">
        <v>28</v>
      </c>
      <c r="AF12" s="1732"/>
      <c r="AG12" s="1733"/>
      <c r="AH12" s="1733"/>
      <c r="AI12" s="1733"/>
      <c r="AJ12" s="1733"/>
      <c r="AK12" s="1733"/>
      <c r="AL12" s="937"/>
      <c r="AM12" s="938"/>
      <c r="AN12" s="937"/>
      <c r="AO12" s="938"/>
      <c r="AP12" s="937"/>
      <c r="AQ12" s="938"/>
      <c r="AR12" s="937"/>
      <c r="AS12" s="1746"/>
    </row>
    <row r="13" spans="1:64" ht="18.75" customHeight="1" x14ac:dyDescent="0.4">
      <c r="A13" s="1719"/>
      <c r="B13" s="1720"/>
      <c r="C13" s="1723"/>
      <c r="D13" s="1723"/>
      <c r="E13" s="1723"/>
      <c r="F13" s="1723"/>
      <c r="G13" s="1723"/>
      <c r="H13" s="1723"/>
      <c r="I13" s="1723"/>
      <c r="J13" s="388"/>
      <c r="K13" s="389"/>
      <c r="L13" s="390"/>
      <c r="M13" s="296"/>
      <c r="N13" s="1736"/>
      <c r="O13" s="992"/>
      <c r="P13" s="992"/>
      <c r="Q13" s="992"/>
      <c r="R13" s="992"/>
      <c r="S13" s="992"/>
      <c r="T13" s="992"/>
      <c r="U13" s="992"/>
      <c r="V13" s="1747"/>
      <c r="W13" s="1748"/>
      <c r="X13" s="934"/>
      <c r="Y13" s="1748"/>
      <c r="Z13" s="1749"/>
      <c r="AB13" s="1729"/>
      <c r="AC13" s="963"/>
      <c r="AD13" s="963"/>
      <c r="AE13" s="20" t="s">
        <v>26</v>
      </c>
      <c r="AF13" s="1730"/>
      <c r="AG13" s="1731"/>
      <c r="AH13" s="1731"/>
      <c r="AI13" s="1731"/>
      <c r="AJ13" s="1731"/>
      <c r="AK13" s="1731"/>
      <c r="AL13" s="935"/>
      <c r="AM13" s="936"/>
      <c r="AN13" s="935"/>
      <c r="AO13" s="936"/>
      <c r="AP13" s="935"/>
      <c r="AQ13" s="936"/>
      <c r="AR13" s="935"/>
      <c r="AS13" s="1745"/>
    </row>
    <row r="14" spans="1:64" ht="18.75" customHeight="1" x14ac:dyDescent="0.4">
      <c r="A14" s="1719" t="s">
        <v>572</v>
      </c>
      <c r="B14" s="1720"/>
      <c r="C14" s="1723"/>
      <c r="D14" s="1723"/>
      <c r="E14" s="1723"/>
      <c r="F14" s="1723"/>
      <c r="G14" s="1723"/>
      <c r="H14" s="1723"/>
      <c r="I14" s="1723"/>
      <c r="J14" s="385"/>
      <c r="K14" s="386"/>
      <c r="L14" s="387"/>
      <c r="M14" s="296"/>
      <c r="N14" s="1736"/>
      <c r="O14" s="992"/>
      <c r="P14" s="992"/>
      <c r="Q14" s="992"/>
      <c r="R14" s="992"/>
      <c r="S14" s="992"/>
      <c r="T14" s="992"/>
      <c r="U14" s="992"/>
      <c r="V14" s="1738"/>
      <c r="W14" s="963"/>
      <c r="X14" s="932" t="s">
        <v>568</v>
      </c>
      <c r="Y14" s="963"/>
      <c r="Z14" s="1740"/>
      <c r="AB14" s="384"/>
      <c r="AC14" s="16" t="s">
        <v>317</v>
      </c>
      <c r="AD14" s="15"/>
      <c r="AE14" s="17" t="s">
        <v>28</v>
      </c>
      <c r="AF14" s="1732"/>
      <c r="AG14" s="1733"/>
      <c r="AH14" s="1733"/>
      <c r="AI14" s="1733"/>
      <c r="AJ14" s="1733"/>
      <c r="AK14" s="1733"/>
      <c r="AL14" s="937"/>
      <c r="AM14" s="938"/>
      <c r="AN14" s="937"/>
      <c r="AO14" s="938"/>
      <c r="AP14" s="937"/>
      <c r="AQ14" s="938"/>
      <c r="AR14" s="937"/>
      <c r="AS14" s="1746"/>
    </row>
    <row r="15" spans="1:64" ht="18.75" customHeight="1" x14ac:dyDescent="0.4">
      <c r="A15" s="1719"/>
      <c r="B15" s="1720"/>
      <c r="C15" s="1723"/>
      <c r="D15" s="1723"/>
      <c r="E15" s="1723"/>
      <c r="F15" s="1723"/>
      <c r="G15" s="1723"/>
      <c r="H15" s="1723"/>
      <c r="I15" s="1723"/>
      <c r="J15" s="1725"/>
      <c r="K15" s="1011"/>
      <c r="L15" s="1726" t="s">
        <v>511</v>
      </c>
      <c r="M15" s="296"/>
      <c r="N15" s="1736"/>
      <c r="O15" s="992"/>
      <c r="P15" s="992"/>
      <c r="Q15" s="992"/>
      <c r="R15" s="992"/>
      <c r="S15" s="992"/>
      <c r="T15" s="992"/>
      <c r="U15" s="992"/>
      <c r="V15" s="1725"/>
      <c r="W15" s="1011"/>
      <c r="X15" s="1007"/>
      <c r="Y15" s="1011"/>
      <c r="Z15" s="1741"/>
      <c r="AB15" s="1729"/>
      <c r="AC15" s="963"/>
      <c r="AD15" s="963"/>
      <c r="AE15" s="20" t="s">
        <v>26</v>
      </c>
      <c r="AF15" s="1730"/>
      <c r="AG15" s="1731"/>
      <c r="AH15" s="1731"/>
      <c r="AI15" s="1731"/>
      <c r="AJ15" s="1731"/>
      <c r="AK15" s="1731"/>
      <c r="AL15" s="935"/>
      <c r="AM15" s="936"/>
      <c r="AN15" s="935"/>
      <c r="AO15" s="936"/>
      <c r="AP15" s="935"/>
      <c r="AQ15" s="936"/>
      <c r="AR15" s="935"/>
      <c r="AS15" s="1745"/>
    </row>
    <row r="16" spans="1:64" ht="18.75" customHeight="1" x14ac:dyDescent="0.4">
      <c r="A16" s="1719"/>
      <c r="B16" s="1720"/>
      <c r="C16" s="1723"/>
      <c r="D16" s="1723"/>
      <c r="E16" s="1723"/>
      <c r="F16" s="1723"/>
      <c r="G16" s="1723"/>
      <c r="H16" s="1723"/>
      <c r="I16" s="1723"/>
      <c r="J16" s="1725"/>
      <c r="K16" s="1011"/>
      <c r="L16" s="1726"/>
      <c r="M16" s="296"/>
      <c r="N16" s="1736"/>
      <c r="O16" s="992"/>
      <c r="P16" s="992"/>
      <c r="Q16" s="992"/>
      <c r="R16" s="992"/>
      <c r="S16" s="992"/>
      <c r="T16" s="992"/>
      <c r="U16" s="992"/>
      <c r="V16" s="1747"/>
      <c r="W16" s="1748"/>
      <c r="X16" s="934"/>
      <c r="Y16" s="1748"/>
      <c r="Z16" s="1749"/>
      <c r="AB16" s="384"/>
      <c r="AC16" s="16" t="s">
        <v>317</v>
      </c>
      <c r="AD16" s="15"/>
      <c r="AE16" s="17" t="s">
        <v>28</v>
      </c>
      <c r="AF16" s="1732"/>
      <c r="AG16" s="1733"/>
      <c r="AH16" s="1733"/>
      <c r="AI16" s="1733"/>
      <c r="AJ16" s="1733"/>
      <c r="AK16" s="1733"/>
      <c r="AL16" s="937"/>
      <c r="AM16" s="938"/>
      <c r="AN16" s="937"/>
      <c r="AO16" s="938"/>
      <c r="AP16" s="937"/>
      <c r="AQ16" s="938"/>
      <c r="AR16" s="937"/>
      <c r="AS16" s="1746"/>
    </row>
    <row r="17" spans="1:45" ht="18.75" customHeight="1" x14ac:dyDescent="0.4">
      <c r="A17" s="1719"/>
      <c r="B17" s="1720"/>
      <c r="C17" s="1723"/>
      <c r="D17" s="1723"/>
      <c r="E17" s="1723"/>
      <c r="F17" s="1723"/>
      <c r="G17" s="1723"/>
      <c r="H17" s="1723"/>
      <c r="I17" s="1723"/>
      <c r="J17" s="388"/>
      <c r="K17" s="389"/>
      <c r="L17" s="390"/>
      <c r="M17" s="296"/>
      <c r="N17" s="1736"/>
      <c r="O17" s="992"/>
      <c r="P17" s="992"/>
      <c r="Q17" s="992"/>
      <c r="R17" s="992"/>
      <c r="S17" s="992"/>
      <c r="T17" s="992"/>
      <c r="U17" s="992"/>
      <c r="V17" s="1738"/>
      <c r="W17" s="963"/>
      <c r="X17" s="932" t="s">
        <v>568</v>
      </c>
      <c r="Y17" s="963"/>
      <c r="Z17" s="1740"/>
      <c r="AB17" s="1729"/>
      <c r="AC17" s="963"/>
      <c r="AD17" s="963"/>
      <c r="AE17" s="20" t="s">
        <v>26</v>
      </c>
      <c r="AF17" s="1730"/>
      <c r="AG17" s="1731"/>
      <c r="AH17" s="1731"/>
      <c r="AI17" s="1731"/>
      <c r="AJ17" s="1731"/>
      <c r="AK17" s="1731"/>
      <c r="AL17" s="935"/>
      <c r="AM17" s="936"/>
      <c r="AN17" s="935"/>
      <c r="AO17" s="936"/>
      <c r="AP17" s="935"/>
      <c r="AQ17" s="936"/>
      <c r="AR17" s="935"/>
      <c r="AS17" s="1745"/>
    </row>
    <row r="18" spans="1:45" ht="18.75" customHeight="1" x14ac:dyDescent="0.4">
      <c r="A18" s="1719" t="s">
        <v>573</v>
      </c>
      <c r="B18" s="1720"/>
      <c r="C18" s="1723"/>
      <c r="D18" s="1723"/>
      <c r="E18" s="1723"/>
      <c r="F18" s="1723"/>
      <c r="G18" s="1723"/>
      <c r="H18" s="1723"/>
      <c r="I18" s="1723"/>
      <c r="J18" s="385"/>
      <c r="K18" s="386"/>
      <c r="L18" s="387"/>
      <c r="M18" s="296"/>
      <c r="N18" s="1736"/>
      <c r="O18" s="992"/>
      <c r="P18" s="992"/>
      <c r="Q18" s="992"/>
      <c r="R18" s="992"/>
      <c r="S18" s="992"/>
      <c r="T18" s="992"/>
      <c r="U18" s="992"/>
      <c r="V18" s="1725"/>
      <c r="W18" s="1011"/>
      <c r="X18" s="1007"/>
      <c r="Y18" s="1011"/>
      <c r="Z18" s="1741"/>
      <c r="AB18" s="384"/>
      <c r="AC18" s="16" t="s">
        <v>317</v>
      </c>
      <c r="AD18" s="15"/>
      <c r="AE18" s="17" t="s">
        <v>28</v>
      </c>
      <c r="AF18" s="1732"/>
      <c r="AG18" s="1733"/>
      <c r="AH18" s="1733"/>
      <c r="AI18" s="1733"/>
      <c r="AJ18" s="1733"/>
      <c r="AK18" s="1733"/>
      <c r="AL18" s="937"/>
      <c r="AM18" s="938"/>
      <c r="AN18" s="937"/>
      <c r="AO18" s="938"/>
      <c r="AP18" s="937"/>
      <c r="AQ18" s="938"/>
      <c r="AR18" s="937"/>
      <c r="AS18" s="1746"/>
    </row>
    <row r="19" spans="1:45" ht="18.75" customHeight="1" x14ac:dyDescent="0.4">
      <c r="A19" s="1719"/>
      <c r="B19" s="1720"/>
      <c r="C19" s="1723"/>
      <c r="D19" s="1723"/>
      <c r="E19" s="1723"/>
      <c r="F19" s="1723"/>
      <c r="G19" s="1723"/>
      <c r="H19" s="1723"/>
      <c r="I19" s="1723"/>
      <c r="J19" s="1725"/>
      <c r="K19" s="1011"/>
      <c r="L19" s="1726" t="s">
        <v>511</v>
      </c>
      <c r="M19" s="296"/>
      <c r="N19" s="1736"/>
      <c r="O19" s="992"/>
      <c r="P19" s="992"/>
      <c r="Q19" s="992"/>
      <c r="R19" s="992"/>
      <c r="S19" s="992"/>
      <c r="T19" s="992"/>
      <c r="U19" s="992"/>
      <c r="V19" s="1747"/>
      <c r="W19" s="1748"/>
      <c r="X19" s="934"/>
      <c r="Y19" s="1748"/>
      <c r="Z19" s="1749"/>
      <c r="AB19" s="1729"/>
      <c r="AC19" s="963"/>
      <c r="AD19" s="963"/>
      <c r="AE19" s="20" t="s">
        <v>26</v>
      </c>
      <c r="AF19" s="1730"/>
      <c r="AG19" s="1731"/>
      <c r="AH19" s="1731"/>
      <c r="AI19" s="1731"/>
      <c r="AJ19" s="1731"/>
      <c r="AK19" s="1731"/>
      <c r="AL19" s="935"/>
      <c r="AM19" s="936"/>
      <c r="AN19" s="935"/>
      <c r="AO19" s="936"/>
      <c r="AP19" s="935"/>
      <c r="AQ19" s="936"/>
      <c r="AR19" s="935"/>
      <c r="AS19" s="1745"/>
    </row>
    <row r="20" spans="1:45" ht="18.75" customHeight="1" x14ac:dyDescent="0.4">
      <c r="A20" s="1719"/>
      <c r="B20" s="1720"/>
      <c r="C20" s="1723"/>
      <c r="D20" s="1723"/>
      <c r="E20" s="1723"/>
      <c r="F20" s="1723"/>
      <c r="G20" s="1723"/>
      <c r="H20" s="1723"/>
      <c r="I20" s="1723"/>
      <c r="J20" s="1725"/>
      <c r="K20" s="1011"/>
      <c r="L20" s="1726"/>
      <c r="M20" s="296"/>
      <c r="N20" s="1736"/>
      <c r="O20" s="992"/>
      <c r="P20" s="992"/>
      <c r="Q20" s="992"/>
      <c r="R20" s="992"/>
      <c r="S20" s="992"/>
      <c r="T20" s="992"/>
      <c r="U20" s="992"/>
      <c r="V20" s="1738"/>
      <c r="W20" s="963"/>
      <c r="X20" s="932" t="s">
        <v>568</v>
      </c>
      <c r="Y20" s="963"/>
      <c r="Z20" s="1740"/>
      <c r="AB20" s="391"/>
      <c r="AC20" s="19" t="s">
        <v>317</v>
      </c>
      <c r="AD20" s="27"/>
      <c r="AE20" s="14" t="s">
        <v>28</v>
      </c>
      <c r="AF20" s="1732"/>
      <c r="AG20" s="1733"/>
      <c r="AH20" s="1733"/>
      <c r="AI20" s="1733"/>
      <c r="AJ20" s="1733"/>
      <c r="AK20" s="1733"/>
      <c r="AL20" s="1734"/>
      <c r="AM20" s="1735"/>
      <c r="AN20" s="1734"/>
      <c r="AO20" s="1735"/>
      <c r="AP20" s="1734"/>
      <c r="AQ20" s="1735"/>
      <c r="AR20" s="1734"/>
      <c r="AS20" s="1750"/>
    </row>
    <row r="21" spans="1:45" ht="18.75" customHeight="1" x14ac:dyDescent="0.4">
      <c r="A21" s="1719"/>
      <c r="B21" s="1720"/>
      <c r="C21" s="1723"/>
      <c r="D21" s="1723"/>
      <c r="E21" s="1723"/>
      <c r="F21" s="1723"/>
      <c r="G21" s="1723"/>
      <c r="H21" s="1723"/>
      <c r="I21" s="1723"/>
      <c r="J21" s="388"/>
      <c r="K21" s="389"/>
      <c r="L21" s="390"/>
      <c r="M21" s="296"/>
      <c r="N21" s="1736"/>
      <c r="O21" s="992"/>
      <c r="P21" s="992"/>
      <c r="Q21" s="992"/>
      <c r="R21" s="992"/>
      <c r="S21" s="992"/>
      <c r="T21" s="992"/>
      <c r="U21" s="992"/>
      <c r="V21" s="1725"/>
      <c r="W21" s="1011"/>
      <c r="X21" s="1007"/>
      <c r="Y21" s="1011"/>
      <c r="Z21" s="1741"/>
      <c r="AB21" s="1729"/>
      <c r="AC21" s="963"/>
      <c r="AD21" s="963"/>
      <c r="AE21" s="20" t="s">
        <v>26</v>
      </c>
      <c r="AF21" s="1730"/>
      <c r="AG21" s="1731"/>
      <c r="AH21" s="1731"/>
      <c r="AI21" s="1731"/>
      <c r="AJ21" s="1731"/>
      <c r="AK21" s="1731"/>
      <c r="AL21" s="935"/>
      <c r="AM21" s="936"/>
      <c r="AN21" s="935"/>
      <c r="AO21" s="936"/>
      <c r="AP21" s="935"/>
      <c r="AQ21" s="936"/>
      <c r="AR21" s="935"/>
      <c r="AS21" s="1745"/>
    </row>
    <row r="22" spans="1:45" ht="18.75" customHeight="1" thickBot="1" x14ac:dyDescent="0.45">
      <c r="A22" s="1719" t="s">
        <v>460</v>
      </c>
      <c r="B22" s="1720"/>
      <c r="C22" s="1723"/>
      <c r="D22" s="1723"/>
      <c r="E22" s="1723"/>
      <c r="F22" s="1723"/>
      <c r="G22" s="1723"/>
      <c r="H22" s="1723"/>
      <c r="I22" s="1723"/>
      <c r="J22" s="385"/>
      <c r="K22" s="386"/>
      <c r="L22" s="387"/>
      <c r="M22" s="296"/>
      <c r="N22" s="1737"/>
      <c r="O22" s="993"/>
      <c r="P22" s="993"/>
      <c r="Q22" s="993"/>
      <c r="R22" s="993"/>
      <c r="S22" s="993"/>
      <c r="T22" s="993"/>
      <c r="U22" s="993"/>
      <c r="V22" s="1739"/>
      <c r="W22" s="964"/>
      <c r="X22" s="1009"/>
      <c r="Y22" s="964"/>
      <c r="Z22" s="1742"/>
      <c r="AB22" s="392"/>
      <c r="AC22" s="21" t="s">
        <v>317</v>
      </c>
      <c r="AD22" s="29"/>
      <c r="AE22" s="22" t="s">
        <v>28</v>
      </c>
      <c r="AF22" s="1743"/>
      <c r="AG22" s="1744"/>
      <c r="AH22" s="1744"/>
      <c r="AI22" s="1744"/>
      <c r="AJ22" s="1744"/>
      <c r="AK22" s="1744"/>
      <c r="AL22" s="985"/>
      <c r="AM22" s="986"/>
      <c r="AN22" s="985"/>
      <c r="AO22" s="986"/>
      <c r="AP22" s="985"/>
      <c r="AQ22" s="986"/>
      <c r="AR22" s="985"/>
      <c r="AS22" s="1751"/>
    </row>
    <row r="23" spans="1:45" ht="18.75" customHeight="1" x14ac:dyDescent="0.4">
      <c r="A23" s="1719"/>
      <c r="B23" s="1720"/>
      <c r="C23" s="1723"/>
      <c r="D23" s="1723"/>
      <c r="E23" s="1723"/>
      <c r="F23" s="1723"/>
      <c r="G23" s="1723"/>
      <c r="H23" s="1723"/>
      <c r="I23" s="1723"/>
      <c r="J23" s="1725"/>
      <c r="K23" s="1011"/>
      <c r="L23" s="1726" t="s">
        <v>511</v>
      </c>
      <c r="M23" s="296"/>
      <c r="N23" s="296"/>
      <c r="O23" s="296"/>
      <c r="P23" s="296"/>
      <c r="Q23" s="296"/>
      <c r="R23" s="271"/>
      <c r="S23" s="271"/>
      <c r="T23" s="271"/>
      <c r="U23" s="271"/>
      <c r="V23" s="271"/>
      <c r="W23" s="271"/>
      <c r="X23" s="271"/>
      <c r="Y23" s="271"/>
    </row>
    <row r="24" spans="1:45" ht="18.75" customHeight="1" thickBot="1" x14ac:dyDescent="0.45">
      <c r="A24" s="1719"/>
      <c r="B24" s="1720"/>
      <c r="C24" s="1723"/>
      <c r="D24" s="1723"/>
      <c r="E24" s="1723"/>
      <c r="F24" s="1723"/>
      <c r="G24" s="1723"/>
      <c r="H24" s="1723"/>
      <c r="I24" s="1723"/>
      <c r="J24" s="1725"/>
      <c r="K24" s="1011"/>
      <c r="L24" s="1726"/>
      <c r="M24" s="296"/>
      <c r="N24" s="18" t="str">
        <f>"（11）定例的な行事の実施状況（令和"&amp;表紙・鑑!$S$3-1&amp;"年度）"</f>
        <v>（11）定例的な行事の実施状況（令和3年度）</v>
      </c>
      <c r="O24" s="296"/>
      <c r="P24" s="296"/>
      <c r="Q24" s="296"/>
      <c r="R24" s="296"/>
      <c r="S24" s="296"/>
      <c r="T24" s="296"/>
      <c r="U24" s="296"/>
      <c r="V24" s="296"/>
      <c r="W24" s="296"/>
      <c r="X24" s="296"/>
      <c r="Y24" s="296"/>
    </row>
    <row r="25" spans="1:45" ht="18.75" customHeight="1" thickBot="1" x14ac:dyDescent="0.45">
      <c r="A25" s="1721"/>
      <c r="B25" s="1722"/>
      <c r="C25" s="1724"/>
      <c r="D25" s="1724"/>
      <c r="E25" s="1724"/>
      <c r="F25" s="1724"/>
      <c r="G25" s="1724"/>
      <c r="H25" s="1724"/>
      <c r="I25" s="1724"/>
      <c r="J25" s="393"/>
      <c r="K25" s="126"/>
      <c r="L25" s="394"/>
      <c r="N25" s="1727" t="s">
        <v>574</v>
      </c>
      <c r="O25" s="913"/>
      <c r="P25" s="913"/>
      <c r="Q25" s="913"/>
      <c r="R25" s="913"/>
      <c r="S25" s="913"/>
      <c r="T25" s="913"/>
      <c r="U25" s="913"/>
      <c r="V25" s="974" t="s">
        <v>575</v>
      </c>
      <c r="W25" s="913"/>
      <c r="X25" s="913"/>
      <c r="Y25" s="913"/>
      <c r="Z25" s="913"/>
      <c r="AA25" s="913"/>
      <c r="AB25" s="913"/>
      <c r="AC25" s="972"/>
      <c r="AD25" s="913" t="s">
        <v>499</v>
      </c>
      <c r="AE25" s="913"/>
      <c r="AF25" s="913"/>
      <c r="AG25" s="913"/>
      <c r="AH25" s="913"/>
      <c r="AI25" s="913"/>
      <c r="AJ25" s="913"/>
      <c r="AK25" s="913"/>
      <c r="AL25" s="913"/>
      <c r="AM25" s="913"/>
      <c r="AN25" s="913"/>
      <c r="AO25" s="913"/>
      <c r="AP25" s="913"/>
      <c r="AQ25" s="913"/>
      <c r="AR25" s="913"/>
      <c r="AS25" s="977"/>
    </row>
    <row r="26" spans="1:45" ht="18.75" customHeight="1" x14ac:dyDescent="0.4">
      <c r="A26" s="30" t="s">
        <v>97</v>
      </c>
      <c r="B26" s="395" t="s">
        <v>586</v>
      </c>
      <c r="C26" s="396"/>
      <c r="D26" s="395"/>
      <c r="E26" s="396"/>
      <c r="F26" s="395"/>
      <c r="G26" s="395"/>
      <c r="H26" s="397"/>
      <c r="I26" s="395"/>
      <c r="J26" s="395"/>
      <c r="K26" s="395"/>
      <c r="L26" s="395"/>
      <c r="N26" s="1728"/>
      <c r="O26" s="914"/>
      <c r="P26" s="914"/>
      <c r="Q26" s="914"/>
      <c r="R26" s="914"/>
      <c r="S26" s="914"/>
      <c r="T26" s="914"/>
      <c r="U26" s="914"/>
      <c r="V26" s="1716"/>
      <c r="W26" s="914"/>
      <c r="X26" s="914"/>
      <c r="Y26" s="914"/>
      <c r="Z26" s="914"/>
      <c r="AA26" s="914"/>
      <c r="AB26" s="914"/>
      <c r="AC26" s="1717"/>
      <c r="AD26" s="914"/>
      <c r="AE26" s="914"/>
      <c r="AF26" s="914"/>
      <c r="AG26" s="914"/>
      <c r="AH26" s="914"/>
      <c r="AI26" s="914"/>
      <c r="AJ26" s="914"/>
      <c r="AK26" s="914"/>
      <c r="AL26" s="914"/>
      <c r="AM26" s="914"/>
      <c r="AN26" s="914"/>
      <c r="AO26" s="914"/>
      <c r="AP26" s="914"/>
      <c r="AQ26" s="914"/>
      <c r="AR26" s="914"/>
      <c r="AS26" s="1718"/>
    </row>
    <row r="27" spans="1:45" ht="18.75" customHeight="1" x14ac:dyDescent="0.4">
      <c r="A27" s="18"/>
      <c r="B27" s="395" t="s">
        <v>576</v>
      </c>
      <c r="C27" s="395"/>
      <c r="D27" s="395"/>
      <c r="E27" s="395"/>
      <c r="F27" s="395"/>
      <c r="G27" s="395"/>
      <c r="H27" s="397"/>
      <c r="I27" s="397"/>
      <c r="J27" s="395"/>
      <c r="K27" s="395"/>
      <c r="L27" s="395"/>
      <c r="N27" s="1711"/>
      <c r="O27" s="1712"/>
      <c r="P27" s="1712"/>
      <c r="Q27" s="1712"/>
      <c r="R27" s="1712"/>
      <c r="S27" s="1712"/>
      <c r="T27" s="1712"/>
      <c r="U27" s="1713"/>
      <c r="V27" s="1712"/>
      <c r="W27" s="1712"/>
      <c r="X27" s="1712"/>
      <c r="Y27" s="1712"/>
      <c r="Z27" s="1712"/>
      <c r="AA27" s="1712"/>
      <c r="AB27" s="1712"/>
      <c r="AC27" s="1712"/>
      <c r="AD27" s="1714"/>
      <c r="AE27" s="1712"/>
      <c r="AF27" s="1712"/>
      <c r="AG27" s="1712"/>
      <c r="AH27" s="1712"/>
      <c r="AI27" s="1712"/>
      <c r="AJ27" s="1712"/>
      <c r="AK27" s="1712"/>
      <c r="AL27" s="1712"/>
      <c r="AM27" s="1712"/>
      <c r="AN27" s="1712"/>
      <c r="AO27" s="1712"/>
      <c r="AP27" s="1712"/>
      <c r="AQ27" s="1712"/>
      <c r="AR27" s="1712"/>
      <c r="AS27" s="1715"/>
    </row>
    <row r="28" spans="1:45" ht="18.75" customHeight="1" x14ac:dyDescent="0.4">
      <c r="A28" s="30" t="s">
        <v>577</v>
      </c>
      <c r="B28" s="398" t="s">
        <v>578</v>
      </c>
      <c r="C28" s="398"/>
      <c r="D28" s="395"/>
      <c r="E28" s="395"/>
      <c r="F28" s="395"/>
      <c r="G28" s="395"/>
      <c r="H28" s="397"/>
      <c r="I28" s="397"/>
      <c r="J28" s="395"/>
      <c r="K28" s="395"/>
      <c r="L28" s="395"/>
      <c r="M28" s="296"/>
      <c r="N28" s="1711"/>
      <c r="O28" s="1712"/>
      <c r="P28" s="1712"/>
      <c r="Q28" s="1712"/>
      <c r="R28" s="1712"/>
      <c r="S28" s="1712"/>
      <c r="T28" s="1712"/>
      <c r="U28" s="1713"/>
      <c r="V28" s="1712"/>
      <c r="W28" s="1712"/>
      <c r="X28" s="1712"/>
      <c r="Y28" s="1712"/>
      <c r="Z28" s="1712"/>
      <c r="AA28" s="1712"/>
      <c r="AB28" s="1712"/>
      <c r="AC28" s="1712"/>
      <c r="AD28" s="1714"/>
      <c r="AE28" s="1712"/>
      <c r="AF28" s="1712"/>
      <c r="AG28" s="1712"/>
      <c r="AH28" s="1712"/>
      <c r="AI28" s="1712"/>
      <c r="AJ28" s="1712"/>
      <c r="AK28" s="1712"/>
      <c r="AL28" s="1712"/>
      <c r="AM28" s="1712"/>
      <c r="AN28" s="1712"/>
      <c r="AO28" s="1712"/>
      <c r="AP28" s="1712"/>
      <c r="AQ28" s="1712"/>
      <c r="AR28" s="1712"/>
      <c r="AS28" s="1715"/>
    </row>
    <row r="29" spans="1:45" ht="18.75" customHeight="1" x14ac:dyDescent="0.4">
      <c r="A29" s="18"/>
      <c r="B29" s="396" t="s">
        <v>1116</v>
      </c>
      <c r="D29" s="395"/>
      <c r="E29" s="395"/>
      <c r="F29" s="395"/>
      <c r="G29" s="395"/>
      <c r="H29" s="397"/>
      <c r="I29" s="397"/>
      <c r="J29" s="395"/>
      <c r="K29" s="395"/>
      <c r="L29" s="395"/>
      <c r="M29" s="296"/>
      <c r="N29" s="1711"/>
      <c r="O29" s="1712"/>
      <c r="P29" s="1712"/>
      <c r="Q29" s="1712"/>
      <c r="R29" s="1712"/>
      <c r="S29" s="1712"/>
      <c r="T29" s="1712"/>
      <c r="U29" s="1713"/>
      <c r="V29" s="1712"/>
      <c r="W29" s="1712"/>
      <c r="X29" s="1712"/>
      <c r="Y29" s="1712"/>
      <c r="Z29" s="1712"/>
      <c r="AA29" s="1712"/>
      <c r="AB29" s="1712"/>
      <c r="AC29" s="1712"/>
      <c r="AD29" s="1714"/>
      <c r="AE29" s="1712"/>
      <c r="AF29" s="1712"/>
      <c r="AG29" s="1712"/>
      <c r="AH29" s="1712"/>
      <c r="AI29" s="1712"/>
      <c r="AJ29" s="1712"/>
      <c r="AK29" s="1712"/>
      <c r="AL29" s="1712"/>
      <c r="AM29" s="1712"/>
      <c r="AN29" s="1712"/>
      <c r="AO29" s="1712"/>
      <c r="AP29" s="1712"/>
      <c r="AQ29" s="1712"/>
      <c r="AR29" s="1712"/>
      <c r="AS29" s="1715"/>
    </row>
    <row r="30" spans="1:45" ht="18.75" customHeight="1" x14ac:dyDescent="0.4">
      <c r="A30" s="18"/>
      <c r="B30" s="395" t="s">
        <v>1117</v>
      </c>
      <c r="D30" s="399"/>
      <c r="E30" s="395"/>
      <c r="F30" s="395"/>
      <c r="G30" s="395"/>
      <c r="H30" s="395"/>
      <c r="I30" s="395"/>
      <c r="J30" s="395"/>
      <c r="K30" s="395"/>
      <c r="L30" s="395"/>
      <c r="M30" s="296"/>
      <c r="N30" s="1711"/>
      <c r="O30" s="1712"/>
      <c r="P30" s="1712"/>
      <c r="Q30" s="1712"/>
      <c r="R30" s="1712"/>
      <c r="S30" s="1712"/>
      <c r="T30" s="1712"/>
      <c r="U30" s="1713"/>
      <c r="V30" s="1712"/>
      <c r="W30" s="1712"/>
      <c r="X30" s="1712"/>
      <c r="Y30" s="1712"/>
      <c r="Z30" s="1712"/>
      <c r="AA30" s="1712"/>
      <c r="AB30" s="1712"/>
      <c r="AC30" s="1712"/>
      <c r="AD30" s="1714"/>
      <c r="AE30" s="1712"/>
      <c r="AF30" s="1712"/>
      <c r="AG30" s="1712"/>
      <c r="AH30" s="1712"/>
      <c r="AI30" s="1712"/>
      <c r="AJ30" s="1712"/>
      <c r="AK30" s="1712"/>
      <c r="AL30" s="1712"/>
      <c r="AM30" s="1712"/>
      <c r="AN30" s="1712"/>
      <c r="AO30" s="1712"/>
      <c r="AP30" s="1712"/>
      <c r="AQ30" s="1712"/>
      <c r="AR30" s="1712"/>
      <c r="AS30" s="1715"/>
    </row>
    <row r="31" spans="1:45" ht="18.75" customHeight="1" x14ac:dyDescent="0.4">
      <c r="A31" s="18"/>
      <c r="B31" s="395" t="s">
        <v>1118</v>
      </c>
      <c r="D31" s="399"/>
      <c r="E31" s="395"/>
      <c r="F31" s="395"/>
      <c r="G31" s="395"/>
      <c r="H31" s="399"/>
      <c r="I31" s="395"/>
      <c r="J31" s="395"/>
      <c r="K31" s="395"/>
      <c r="L31" s="395"/>
      <c r="M31" s="296"/>
      <c r="N31" s="1711"/>
      <c r="O31" s="1712"/>
      <c r="P31" s="1712"/>
      <c r="Q31" s="1712"/>
      <c r="R31" s="1712"/>
      <c r="S31" s="1712"/>
      <c r="T31" s="1712"/>
      <c r="U31" s="1713"/>
      <c r="V31" s="1712"/>
      <c r="W31" s="1712"/>
      <c r="X31" s="1712"/>
      <c r="Y31" s="1712"/>
      <c r="Z31" s="1712"/>
      <c r="AA31" s="1712"/>
      <c r="AB31" s="1712"/>
      <c r="AC31" s="1712"/>
      <c r="AD31" s="1714"/>
      <c r="AE31" s="1712"/>
      <c r="AF31" s="1712"/>
      <c r="AG31" s="1712"/>
      <c r="AH31" s="1712"/>
      <c r="AI31" s="1712"/>
      <c r="AJ31" s="1712"/>
      <c r="AK31" s="1712"/>
      <c r="AL31" s="1712"/>
      <c r="AM31" s="1712"/>
      <c r="AN31" s="1712"/>
      <c r="AO31" s="1712"/>
      <c r="AP31" s="1712"/>
      <c r="AQ31" s="1712"/>
      <c r="AR31" s="1712"/>
      <c r="AS31" s="1715"/>
    </row>
    <row r="32" spans="1:45" ht="18.75" customHeight="1" x14ac:dyDescent="0.4">
      <c r="A32" s="18"/>
      <c r="B32" s="400" t="s">
        <v>579</v>
      </c>
      <c r="C32" s="400"/>
      <c r="D32" s="395"/>
      <c r="E32" s="395"/>
      <c r="F32" s="395"/>
      <c r="G32" s="395"/>
      <c r="H32" s="395"/>
      <c r="I32" s="395"/>
      <c r="J32" s="395"/>
      <c r="K32" s="395"/>
      <c r="L32" s="395"/>
      <c r="M32" s="296"/>
      <c r="N32" s="1711"/>
      <c r="O32" s="1712"/>
      <c r="P32" s="1712"/>
      <c r="Q32" s="1712"/>
      <c r="R32" s="1712"/>
      <c r="S32" s="1712"/>
      <c r="T32" s="1712"/>
      <c r="U32" s="1713"/>
      <c r="V32" s="1712"/>
      <c r="W32" s="1712"/>
      <c r="X32" s="1712"/>
      <c r="Y32" s="1712"/>
      <c r="Z32" s="1712"/>
      <c r="AA32" s="1712"/>
      <c r="AB32" s="1712"/>
      <c r="AC32" s="1712"/>
      <c r="AD32" s="1714"/>
      <c r="AE32" s="1712"/>
      <c r="AF32" s="1712"/>
      <c r="AG32" s="1712"/>
      <c r="AH32" s="1712"/>
      <c r="AI32" s="1712"/>
      <c r="AJ32" s="1712"/>
      <c r="AK32" s="1712"/>
      <c r="AL32" s="1712"/>
      <c r="AM32" s="1712"/>
      <c r="AN32" s="1712"/>
      <c r="AO32" s="1712"/>
      <c r="AP32" s="1712"/>
      <c r="AQ32" s="1712"/>
      <c r="AR32" s="1712"/>
      <c r="AS32" s="1715"/>
    </row>
    <row r="33" spans="1:45" ht="18.75" customHeight="1" x14ac:dyDescent="0.4">
      <c r="A33" s="18"/>
      <c r="B33" s="396" t="s">
        <v>1119</v>
      </c>
      <c r="D33" s="395"/>
      <c r="E33" s="395"/>
      <c r="F33" s="395"/>
      <c r="G33" s="395"/>
      <c r="H33" s="395"/>
      <c r="I33" s="395"/>
      <c r="J33" s="395"/>
      <c r="K33" s="395"/>
      <c r="L33" s="395"/>
      <c r="M33" s="296"/>
      <c r="N33" s="1711"/>
      <c r="O33" s="1712"/>
      <c r="P33" s="1712"/>
      <c r="Q33" s="1712"/>
      <c r="R33" s="1712"/>
      <c r="S33" s="1712"/>
      <c r="T33" s="1712"/>
      <c r="U33" s="1713"/>
      <c r="V33" s="1712"/>
      <c r="W33" s="1712"/>
      <c r="X33" s="1712"/>
      <c r="Y33" s="1712"/>
      <c r="Z33" s="1712"/>
      <c r="AA33" s="1712"/>
      <c r="AB33" s="1712"/>
      <c r="AC33" s="1712"/>
      <c r="AD33" s="1714"/>
      <c r="AE33" s="1712"/>
      <c r="AF33" s="1712"/>
      <c r="AG33" s="1712"/>
      <c r="AH33" s="1712"/>
      <c r="AI33" s="1712"/>
      <c r="AJ33" s="1712"/>
      <c r="AK33" s="1712"/>
      <c r="AL33" s="1712"/>
      <c r="AM33" s="1712"/>
      <c r="AN33" s="1712"/>
      <c r="AO33" s="1712"/>
      <c r="AP33" s="1712"/>
      <c r="AQ33" s="1712"/>
      <c r="AR33" s="1712"/>
      <c r="AS33" s="1715"/>
    </row>
    <row r="34" spans="1:45" ht="18.75" customHeight="1" x14ac:dyDescent="0.4">
      <c r="A34" s="18"/>
      <c r="B34" s="395" t="s">
        <v>1120</v>
      </c>
      <c r="D34" s="399"/>
      <c r="E34" s="395"/>
      <c r="F34" s="395"/>
      <c r="G34" s="395"/>
      <c r="H34" s="395"/>
      <c r="I34" s="395"/>
      <c r="J34" s="395"/>
      <c r="K34" s="395"/>
      <c r="L34" s="395"/>
      <c r="M34" s="296"/>
      <c r="N34" s="1711"/>
      <c r="O34" s="1712"/>
      <c r="P34" s="1712"/>
      <c r="Q34" s="1712"/>
      <c r="R34" s="1712"/>
      <c r="S34" s="1712"/>
      <c r="T34" s="1712"/>
      <c r="U34" s="1713"/>
      <c r="V34" s="1712"/>
      <c r="W34" s="1712"/>
      <c r="X34" s="1712"/>
      <c r="Y34" s="1712"/>
      <c r="Z34" s="1712"/>
      <c r="AA34" s="1712"/>
      <c r="AB34" s="1712"/>
      <c r="AC34" s="1712"/>
      <c r="AD34" s="1714"/>
      <c r="AE34" s="1712"/>
      <c r="AF34" s="1712"/>
      <c r="AG34" s="1712"/>
      <c r="AH34" s="1712"/>
      <c r="AI34" s="1712"/>
      <c r="AJ34" s="1712"/>
      <c r="AK34" s="1712"/>
      <c r="AL34" s="1712"/>
      <c r="AM34" s="1712"/>
      <c r="AN34" s="1712"/>
      <c r="AO34" s="1712"/>
      <c r="AP34" s="1712"/>
      <c r="AQ34" s="1712"/>
      <c r="AR34" s="1712"/>
      <c r="AS34" s="1715"/>
    </row>
    <row r="35" spans="1:45" ht="18.75" customHeight="1" x14ac:dyDescent="0.4">
      <c r="A35" s="401"/>
      <c r="B35" s="400" t="s">
        <v>580</v>
      </c>
      <c r="C35" s="400"/>
      <c r="D35" s="399"/>
      <c r="E35" s="396" t="s">
        <v>581</v>
      </c>
      <c r="F35" s="395"/>
      <c r="G35" s="395"/>
      <c r="H35" s="395"/>
      <c r="I35" s="395"/>
      <c r="J35" s="395"/>
      <c r="K35" s="395"/>
      <c r="L35" s="395"/>
      <c r="N35" s="1711"/>
      <c r="O35" s="1712"/>
      <c r="P35" s="1712"/>
      <c r="Q35" s="1712"/>
      <c r="R35" s="1712"/>
      <c r="S35" s="1712"/>
      <c r="T35" s="1712"/>
      <c r="U35" s="1713"/>
      <c r="V35" s="1712"/>
      <c r="W35" s="1712"/>
      <c r="X35" s="1712"/>
      <c r="Y35" s="1712"/>
      <c r="Z35" s="1712"/>
      <c r="AA35" s="1712"/>
      <c r="AB35" s="1712"/>
      <c r="AC35" s="1712"/>
      <c r="AD35" s="1714"/>
      <c r="AE35" s="1712"/>
      <c r="AF35" s="1712"/>
      <c r="AG35" s="1712"/>
      <c r="AH35" s="1712"/>
      <c r="AI35" s="1712"/>
      <c r="AJ35" s="1712"/>
      <c r="AK35" s="1712"/>
      <c r="AL35" s="1712"/>
      <c r="AM35" s="1712"/>
      <c r="AN35" s="1712"/>
      <c r="AO35" s="1712"/>
      <c r="AP35" s="1712"/>
      <c r="AQ35" s="1712"/>
      <c r="AR35" s="1712"/>
      <c r="AS35" s="1715"/>
    </row>
    <row r="36" spans="1:45" ht="18.75" customHeight="1" x14ac:dyDescent="0.4">
      <c r="A36" s="401"/>
      <c r="B36" s="400" t="s">
        <v>582</v>
      </c>
      <c r="C36" s="400"/>
      <c r="D36" s="399"/>
      <c r="E36" s="395"/>
      <c r="F36" s="395"/>
      <c r="G36" s="395"/>
      <c r="H36" s="395"/>
      <c r="I36" s="395"/>
      <c r="J36" s="395"/>
      <c r="K36" s="395"/>
      <c r="L36" s="395"/>
      <c r="M36" s="296"/>
      <c r="N36" s="1711"/>
      <c r="O36" s="1712"/>
      <c r="P36" s="1712"/>
      <c r="Q36" s="1712"/>
      <c r="R36" s="1712"/>
      <c r="S36" s="1712"/>
      <c r="T36" s="1712"/>
      <c r="U36" s="1713"/>
      <c r="V36" s="1712"/>
      <c r="W36" s="1712"/>
      <c r="X36" s="1712"/>
      <c r="Y36" s="1712"/>
      <c r="Z36" s="1712"/>
      <c r="AA36" s="1712"/>
      <c r="AB36" s="1712"/>
      <c r="AC36" s="1712"/>
      <c r="AD36" s="1714"/>
      <c r="AE36" s="1712"/>
      <c r="AF36" s="1712"/>
      <c r="AG36" s="1712"/>
      <c r="AH36" s="1712"/>
      <c r="AI36" s="1712"/>
      <c r="AJ36" s="1712"/>
      <c r="AK36" s="1712"/>
      <c r="AL36" s="1712"/>
      <c r="AM36" s="1712"/>
      <c r="AN36" s="1712"/>
      <c r="AO36" s="1712"/>
      <c r="AP36" s="1712"/>
      <c r="AQ36" s="1712"/>
      <c r="AR36" s="1712"/>
      <c r="AS36" s="1715"/>
    </row>
    <row r="37" spans="1:45" ht="18.75" customHeight="1" thickBot="1" x14ac:dyDescent="0.45">
      <c r="A37" s="401"/>
      <c r="B37" s="396" t="s">
        <v>1121</v>
      </c>
      <c r="D37" s="395"/>
      <c r="E37" s="395"/>
      <c r="F37" s="395"/>
      <c r="G37" s="395"/>
      <c r="H37" s="395"/>
      <c r="I37" s="395"/>
      <c r="J37" s="395"/>
      <c r="K37" s="395"/>
      <c r="L37" s="395"/>
      <c r="M37" s="296"/>
      <c r="N37" s="1706"/>
      <c r="O37" s="1707"/>
      <c r="P37" s="1707"/>
      <c r="Q37" s="1707"/>
      <c r="R37" s="1707"/>
      <c r="S37" s="1707"/>
      <c r="T37" s="1707"/>
      <c r="U37" s="1708"/>
      <c r="V37" s="1707"/>
      <c r="W37" s="1707"/>
      <c r="X37" s="1707"/>
      <c r="Y37" s="1707"/>
      <c r="Z37" s="1707"/>
      <c r="AA37" s="1707"/>
      <c r="AB37" s="1707"/>
      <c r="AC37" s="1707"/>
      <c r="AD37" s="1709"/>
      <c r="AE37" s="1707"/>
      <c r="AF37" s="1707"/>
      <c r="AG37" s="1707"/>
      <c r="AH37" s="1707"/>
      <c r="AI37" s="1707"/>
      <c r="AJ37" s="1707"/>
      <c r="AK37" s="1707"/>
      <c r="AL37" s="1707"/>
      <c r="AM37" s="1707"/>
      <c r="AN37" s="1707"/>
      <c r="AO37" s="1707"/>
      <c r="AP37" s="1707"/>
      <c r="AQ37" s="1707"/>
      <c r="AR37" s="1707"/>
      <c r="AS37" s="1710"/>
    </row>
    <row r="38" spans="1:45" ht="18.75" customHeight="1" x14ac:dyDescent="0.4">
      <c r="A38" s="401"/>
      <c r="B38" s="395" t="s">
        <v>1122</v>
      </c>
      <c r="D38" s="395"/>
      <c r="E38" s="395"/>
      <c r="F38" s="395"/>
      <c r="G38" s="395"/>
      <c r="H38" s="395"/>
      <c r="I38" s="395"/>
      <c r="J38" s="395"/>
      <c r="K38" s="395"/>
      <c r="L38" s="395"/>
      <c r="M38" s="296"/>
      <c r="N38" s="30" t="s">
        <v>583</v>
      </c>
      <c r="O38" s="18" t="s">
        <v>584</v>
      </c>
    </row>
    <row r="39" spans="1:45" ht="18.75" customHeight="1" x14ac:dyDescent="0.4">
      <c r="A39" s="296"/>
      <c r="B39" s="296"/>
      <c r="C39" s="296"/>
      <c r="D39" s="296"/>
      <c r="E39" s="296"/>
      <c r="F39" s="296"/>
      <c r="G39" s="296"/>
      <c r="H39" s="296"/>
      <c r="I39" s="296"/>
      <c r="J39" s="296"/>
      <c r="K39" s="296"/>
      <c r="L39" s="296"/>
    </row>
    <row r="40" spans="1:45" ht="18.75" customHeight="1" x14ac:dyDescent="0.4">
      <c r="A40" s="296"/>
      <c r="B40" s="296"/>
      <c r="C40" s="296"/>
      <c r="D40" s="296"/>
      <c r="E40" s="296"/>
      <c r="F40" s="296"/>
      <c r="G40" s="296"/>
      <c r="H40" s="296"/>
      <c r="I40" s="296"/>
      <c r="J40" s="296"/>
      <c r="K40" s="296"/>
      <c r="L40" s="296"/>
    </row>
    <row r="41" spans="1:45" ht="18.75" customHeight="1" x14ac:dyDescent="0.4"/>
    <row r="42" spans="1:45" ht="18.75" customHeight="1" x14ac:dyDescent="0.4">
      <c r="T42" s="19"/>
    </row>
    <row r="43" spans="1:45" ht="18.75" customHeight="1" x14ac:dyDescent="0.4"/>
    <row r="44" spans="1:45" ht="18.75" customHeight="1" x14ac:dyDescent="0.4"/>
    <row r="45" spans="1:45" ht="18.75" customHeight="1" x14ac:dyDescent="0.4"/>
    <row r="46" spans="1:45" ht="18.75" customHeight="1" x14ac:dyDescent="0.4"/>
    <row r="47" spans="1:45" ht="18.75" customHeight="1" x14ac:dyDescent="0.4"/>
    <row r="48" spans="1:45"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sheetData>
  <sheetProtection selectLockedCells="1"/>
  <mergeCells count="148">
    <mergeCell ref="A5:E6"/>
    <mergeCell ref="F5:L6"/>
    <mergeCell ref="N5:Q7"/>
    <mergeCell ref="R5:U7"/>
    <mergeCell ref="V5:W7"/>
    <mergeCell ref="X5:X7"/>
    <mergeCell ref="AB3:AE6"/>
    <mergeCell ref="AF3:AK6"/>
    <mergeCell ref="AL3:AS3"/>
    <mergeCell ref="AL4:AM6"/>
    <mergeCell ref="AN4:AO6"/>
    <mergeCell ref="AP4:AQ6"/>
    <mergeCell ref="AR4:AS6"/>
    <mergeCell ref="A3:E4"/>
    <mergeCell ref="H3:H4"/>
    <mergeCell ref="K3:K4"/>
    <mergeCell ref="N3:Q4"/>
    <mergeCell ref="R3:U4"/>
    <mergeCell ref="V3:Z4"/>
    <mergeCell ref="AL7:AM8"/>
    <mergeCell ref="AN7:AO8"/>
    <mergeCell ref="AP7:AQ8"/>
    <mergeCell ref="AR7:AS8"/>
    <mergeCell ref="N8:Q10"/>
    <mergeCell ref="R8:U10"/>
    <mergeCell ref="V8:W10"/>
    <mergeCell ref="X8:X10"/>
    <mergeCell ref="Y8:Z10"/>
    <mergeCell ref="AB9:AD9"/>
    <mergeCell ref="Y5:Z7"/>
    <mergeCell ref="AB7:AD7"/>
    <mergeCell ref="AF7:AK8"/>
    <mergeCell ref="AF9:AK10"/>
    <mergeCell ref="AL9:AM10"/>
    <mergeCell ref="AN9:AO10"/>
    <mergeCell ref="AP9:AQ10"/>
    <mergeCell ref="AN11:AO12"/>
    <mergeCell ref="AP11:AQ12"/>
    <mergeCell ref="AR9:AS10"/>
    <mergeCell ref="A10:B13"/>
    <mergeCell ref="C10:I13"/>
    <mergeCell ref="J11:K12"/>
    <mergeCell ref="L11:L12"/>
    <mergeCell ref="N11:Q13"/>
    <mergeCell ref="R11:U13"/>
    <mergeCell ref="A7:B9"/>
    <mergeCell ref="C7:I9"/>
    <mergeCell ref="J7:L9"/>
    <mergeCell ref="AR11:AS12"/>
    <mergeCell ref="AB13:AD13"/>
    <mergeCell ref="AF13:AK14"/>
    <mergeCell ref="AL13:AM14"/>
    <mergeCell ref="AN13:AO14"/>
    <mergeCell ref="AP13:AQ14"/>
    <mergeCell ref="AR13:AS14"/>
    <mergeCell ref="A14:B17"/>
    <mergeCell ref="C14:I17"/>
    <mergeCell ref="J15:K16"/>
    <mergeCell ref="L15:L16"/>
    <mergeCell ref="AB15:AD15"/>
    <mergeCell ref="AF15:AK16"/>
    <mergeCell ref="AL15:AM16"/>
    <mergeCell ref="V11:W13"/>
    <mergeCell ref="X11:X13"/>
    <mergeCell ref="Y11:Z13"/>
    <mergeCell ref="AB11:AD11"/>
    <mergeCell ref="AF11:AK12"/>
    <mergeCell ref="AL11:AM12"/>
    <mergeCell ref="N14:Q16"/>
    <mergeCell ref="R14:U16"/>
    <mergeCell ref="V14:W16"/>
    <mergeCell ref="X14:X16"/>
    <mergeCell ref="AL21:AM22"/>
    <mergeCell ref="AN21:AO22"/>
    <mergeCell ref="AP21:AQ22"/>
    <mergeCell ref="AN15:AO16"/>
    <mergeCell ref="AP15:AQ16"/>
    <mergeCell ref="AR15:AS16"/>
    <mergeCell ref="N17:Q19"/>
    <mergeCell ref="R17:U19"/>
    <mergeCell ref="V17:W19"/>
    <mergeCell ref="X17:X19"/>
    <mergeCell ref="Y17:Z19"/>
    <mergeCell ref="AB17:AD17"/>
    <mergeCell ref="AF17:AK18"/>
    <mergeCell ref="Y14:Z16"/>
    <mergeCell ref="AL17:AM18"/>
    <mergeCell ref="AN17:AO18"/>
    <mergeCell ref="AP17:AQ18"/>
    <mergeCell ref="AR17:AS18"/>
    <mergeCell ref="AR19:AS20"/>
    <mergeCell ref="AR21:AS22"/>
    <mergeCell ref="A22:B25"/>
    <mergeCell ref="C22:I25"/>
    <mergeCell ref="J23:K24"/>
    <mergeCell ref="L23:L24"/>
    <mergeCell ref="N25:U26"/>
    <mergeCell ref="N29:U29"/>
    <mergeCell ref="V29:AC29"/>
    <mergeCell ref="AD29:AS29"/>
    <mergeCell ref="A18:B21"/>
    <mergeCell ref="C18:I21"/>
    <mergeCell ref="J19:K20"/>
    <mergeCell ref="L19:L20"/>
    <mergeCell ref="AB19:AD19"/>
    <mergeCell ref="AF19:AK20"/>
    <mergeCell ref="AL19:AM20"/>
    <mergeCell ref="AN19:AO20"/>
    <mergeCell ref="AP19:AQ20"/>
    <mergeCell ref="N20:Q22"/>
    <mergeCell ref="R20:U22"/>
    <mergeCell ref="V20:W22"/>
    <mergeCell ref="X20:X22"/>
    <mergeCell ref="Y20:Z22"/>
    <mergeCell ref="AB21:AD21"/>
    <mergeCell ref="AF21:AK22"/>
    <mergeCell ref="N30:U30"/>
    <mergeCell ref="V30:AC30"/>
    <mergeCell ref="AD30:AS30"/>
    <mergeCell ref="V25:AC26"/>
    <mergeCell ref="AD25:AS26"/>
    <mergeCell ref="N27:U27"/>
    <mergeCell ref="V27:AC27"/>
    <mergeCell ref="AD27:AS27"/>
    <mergeCell ref="N28:U28"/>
    <mergeCell ref="V28:AC28"/>
    <mergeCell ref="AD28:AS28"/>
    <mergeCell ref="N33:U33"/>
    <mergeCell ref="V33:AC33"/>
    <mergeCell ref="AD33:AS33"/>
    <mergeCell ref="N34:U34"/>
    <mergeCell ref="V34:AC34"/>
    <mergeCell ref="AD34:AS34"/>
    <mergeCell ref="N31:U31"/>
    <mergeCell ref="V31:AC31"/>
    <mergeCell ref="AD31:AS31"/>
    <mergeCell ref="N32:U32"/>
    <mergeCell ref="V32:AC32"/>
    <mergeCell ref="AD32:AS32"/>
    <mergeCell ref="N37:U37"/>
    <mergeCell ref="V37:AC37"/>
    <mergeCell ref="AD37:AS37"/>
    <mergeCell ref="N35:U35"/>
    <mergeCell ref="V35:AC35"/>
    <mergeCell ref="AD35:AS35"/>
    <mergeCell ref="N36:U36"/>
    <mergeCell ref="V36:AC36"/>
    <mergeCell ref="AD36:AS36"/>
  </mergeCells>
  <phoneticPr fontId="3"/>
  <conditionalFormatting sqref="G3:G4 J3:J4">
    <cfRule type="expression" dxfId="0" priority="1" stopIfTrue="1">
      <formula>#REF!=TRUE</formula>
    </cfRule>
  </conditionalFormatting>
  <dataValidations count="1">
    <dataValidation type="list" allowBlank="1" showInputMessage="1" showErrorMessage="1" sqref="AL7:AS22 KH7:KO22 UD7:UK22 ADZ7:AEG22 ANV7:AOC22 AXR7:AXY22 BHN7:BHU22 BRJ7:BRQ22 CBF7:CBM22 CLB7:CLI22 CUX7:CVE22 DET7:DFA22 DOP7:DOW22 DYL7:DYS22 EIH7:EIO22 ESD7:ESK22 FBZ7:FCG22 FLV7:FMC22 FVR7:FVY22 GFN7:GFU22 GPJ7:GPQ22 GZF7:GZM22 HJB7:HJI22 HSX7:HTE22 ICT7:IDA22 IMP7:IMW22 IWL7:IWS22 JGH7:JGO22 JQD7:JQK22 JZZ7:KAG22 KJV7:KKC22 KTR7:KTY22 LDN7:LDU22 LNJ7:LNQ22 LXF7:LXM22 MHB7:MHI22 MQX7:MRE22 NAT7:NBA22 NKP7:NKW22 NUL7:NUS22 OEH7:OEO22 OOD7:OOK22 OXZ7:OYG22 PHV7:PIC22 PRR7:PRY22 QBN7:QBU22 QLJ7:QLQ22 QVF7:QVM22 RFB7:RFI22 ROX7:RPE22 RYT7:RZA22 SIP7:SIW22 SSL7:SSS22 TCH7:TCO22 TMD7:TMK22 TVZ7:TWG22 UFV7:UGC22 UPR7:UPY22 UZN7:UZU22 VJJ7:VJQ22 VTF7:VTM22 WDB7:WDI22 WMX7:WNE22 WWT7:WXA22 AL65543:AS65558 KH65543:KO65558 UD65543:UK65558 ADZ65543:AEG65558 ANV65543:AOC65558 AXR65543:AXY65558 BHN65543:BHU65558 BRJ65543:BRQ65558 CBF65543:CBM65558 CLB65543:CLI65558 CUX65543:CVE65558 DET65543:DFA65558 DOP65543:DOW65558 DYL65543:DYS65558 EIH65543:EIO65558 ESD65543:ESK65558 FBZ65543:FCG65558 FLV65543:FMC65558 FVR65543:FVY65558 GFN65543:GFU65558 GPJ65543:GPQ65558 GZF65543:GZM65558 HJB65543:HJI65558 HSX65543:HTE65558 ICT65543:IDA65558 IMP65543:IMW65558 IWL65543:IWS65558 JGH65543:JGO65558 JQD65543:JQK65558 JZZ65543:KAG65558 KJV65543:KKC65558 KTR65543:KTY65558 LDN65543:LDU65558 LNJ65543:LNQ65558 LXF65543:LXM65558 MHB65543:MHI65558 MQX65543:MRE65558 NAT65543:NBA65558 NKP65543:NKW65558 NUL65543:NUS65558 OEH65543:OEO65558 OOD65543:OOK65558 OXZ65543:OYG65558 PHV65543:PIC65558 PRR65543:PRY65558 QBN65543:QBU65558 QLJ65543:QLQ65558 QVF65543:QVM65558 RFB65543:RFI65558 ROX65543:RPE65558 RYT65543:RZA65558 SIP65543:SIW65558 SSL65543:SSS65558 TCH65543:TCO65558 TMD65543:TMK65558 TVZ65543:TWG65558 UFV65543:UGC65558 UPR65543:UPY65558 UZN65543:UZU65558 VJJ65543:VJQ65558 VTF65543:VTM65558 WDB65543:WDI65558 WMX65543:WNE65558 WWT65543:WXA65558 AL131079:AS131094 KH131079:KO131094 UD131079:UK131094 ADZ131079:AEG131094 ANV131079:AOC131094 AXR131079:AXY131094 BHN131079:BHU131094 BRJ131079:BRQ131094 CBF131079:CBM131094 CLB131079:CLI131094 CUX131079:CVE131094 DET131079:DFA131094 DOP131079:DOW131094 DYL131079:DYS131094 EIH131079:EIO131094 ESD131079:ESK131094 FBZ131079:FCG131094 FLV131079:FMC131094 FVR131079:FVY131094 GFN131079:GFU131094 GPJ131079:GPQ131094 GZF131079:GZM131094 HJB131079:HJI131094 HSX131079:HTE131094 ICT131079:IDA131094 IMP131079:IMW131094 IWL131079:IWS131094 JGH131079:JGO131094 JQD131079:JQK131094 JZZ131079:KAG131094 KJV131079:KKC131094 KTR131079:KTY131094 LDN131079:LDU131094 LNJ131079:LNQ131094 LXF131079:LXM131094 MHB131079:MHI131094 MQX131079:MRE131094 NAT131079:NBA131094 NKP131079:NKW131094 NUL131079:NUS131094 OEH131079:OEO131094 OOD131079:OOK131094 OXZ131079:OYG131094 PHV131079:PIC131094 PRR131079:PRY131094 QBN131079:QBU131094 QLJ131079:QLQ131094 QVF131079:QVM131094 RFB131079:RFI131094 ROX131079:RPE131094 RYT131079:RZA131094 SIP131079:SIW131094 SSL131079:SSS131094 TCH131079:TCO131094 TMD131079:TMK131094 TVZ131079:TWG131094 UFV131079:UGC131094 UPR131079:UPY131094 UZN131079:UZU131094 VJJ131079:VJQ131094 VTF131079:VTM131094 WDB131079:WDI131094 WMX131079:WNE131094 WWT131079:WXA131094 AL196615:AS196630 KH196615:KO196630 UD196615:UK196630 ADZ196615:AEG196630 ANV196615:AOC196630 AXR196615:AXY196630 BHN196615:BHU196630 BRJ196615:BRQ196630 CBF196615:CBM196630 CLB196615:CLI196630 CUX196615:CVE196630 DET196615:DFA196630 DOP196615:DOW196630 DYL196615:DYS196630 EIH196615:EIO196630 ESD196615:ESK196630 FBZ196615:FCG196630 FLV196615:FMC196630 FVR196615:FVY196630 GFN196615:GFU196630 GPJ196615:GPQ196630 GZF196615:GZM196630 HJB196615:HJI196630 HSX196615:HTE196630 ICT196615:IDA196630 IMP196615:IMW196630 IWL196615:IWS196630 JGH196615:JGO196630 JQD196615:JQK196630 JZZ196615:KAG196630 KJV196615:KKC196630 KTR196615:KTY196630 LDN196615:LDU196630 LNJ196615:LNQ196630 LXF196615:LXM196630 MHB196615:MHI196630 MQX196615:MRE196630 NAT196615:NBA196630 NKP196615:NKW196630 NUL196615:NUS196630 OEH196615:OEO196630 OOD196615:OOK196630 OXZ196615:OYG196630 PHV196615:PIC196630 PRR196615:PRY196630 QBN196615:QBU196630 QLJ196615:QLQ196630 QVF196615:QVM196630 RFB196615:RFI196630 ROX196615:RPE196630 RYT196615:RZA196630 SIP196615:SIW196630 SSL196615:SSS196630 TCH196615:TCO196630 TMD196615:TMK196630 TVZ196615:TWG196630 UFV196615:UGC196630 UPR196615:UPY196630 UZN196615:UZU196630 VJJ196615:VJQ196630 VTF196615:VTM196630 WDB196615:WDI196630 WMX196615:WNE196630 WWT196615:WXA196630 AL262151:AS262166 KH262151:KO262166 UD262151:UK262166 ADZ262151:AEG262166 ANV262151:AOC262166 AXR262151:AXY262166 BHN262151:BHU262166 BRJ262151:BRQ262166 CBF262151:CBM262166 CLB262151:CLI262166 CUX262151:CVE262166 DET262151:DFA262166 DOP262151:DOW262166 DYL262151:DYS262166 EIH262151:EIO262166 ESD262151:ESK262166 FBZ262151:FCG262166 FLV262151:FMC262166 FVR262151:FVY262166 GFN262151:GFU262166 GPJ262151:GPQ262166 GZF262151:GZM262166 HJB262151:HJI262166 HSX262151:HTE262166 ICT262151:IDA262166 IMP262151:IMW262166 IWL262151:IWS262166 JGH262151:JGO262166 JQD262151:JQK262166 JZZ262151:KAG262166 KJV262151:KKC262166 KTR262151:KTY262166 LDN262151:LDU262166 LNJ262151:LNQ262166 LXF262151:LXM262166 MHB262151:MHI262166 MQX262151:MRE262166 NAT262151:NBA262166 NKP262151:NKW262166 NUL262151:NUS262166 OEH262151:OEO262166 OOD262151:OOK262166 OXZ262151:OYG262166 PHV262151:PIC262166 PRR262151:PRY262166 QBN262151:QBU262166 QLJ262151:QLQ262166 QVF262151:QVM262166 RFB262151:RFI262166 ROX262151:RPE262166 RYT262151:RZA262166 SIP262151:SIW262166 SSL262151:SSS262166 TCH262151:TCO262166 TMD262151:TMK262166 TVZ262151:TWG262166 UFV262151:UGC262166 UPR262151:UPY262166 UZN262151:UZU262166 VJJ262151:VJQ262166 VTF262151:VTM262166 WDB262151:WDI262166 WMX262151:WNE262166 WWT262151:WXA262166 AL327687:AS327702 KH327687:KO327702 UD327687:UK327702 ADZ327687:AEG327702 ANV327687:AOC327702 AXR327687:AXY327702 BHN327687:BHU327702 BRJ327687:BRQ327702 CBF327687:CBM327702 CLB327687:CLI327702 CUX327687:CVE327702 DET327687:DFA327702 DOP327687:DOW327702 DYL327687:DYS327702 EIH327687:EIO327702 ESD327687:ESK327702 FBZ327687:FCG327702 FLV327687:FMC327702 FVR327687:FVY327702 GFN327687:GFU327702 GPJ327687:GPQ327702 GZF327687:GZM327702 HJB327687:HJI327702 HSX327687:HTE327702 ICT327687:IDA327702 IMP327687:IMW327702 IWL327687:IWS327702 JGH327687:JGO327702 JQD327687:JQK327702 JZZ327687:KAG327702 KJV327687:KKC327702 KTR327687:KTY327702 LDN327687:LDU327702 LNJ327687:LNQ327702 LXF327687:LXM327702 MHB327687:MHI327702 MQX327687:MRE327702 NAT327687:NBA327702 NKP327687:NKW327702 NUL327687:NUS327702 OEH327687:OEO327702 OOD327687:OOK327702 OXZ327687:OYG327702 PHV327687:PIC327702 PRR327687:PRY327702 QBN327687:QBU327702 QLJ327687:QLQ327702 QVF327687:QVM327702 RFB327687:RFI327702 ROX327687:RPE327702 RYT327687:RZA327702 SIP327687:SIW327702 SSL327687:SSS327702 TCH327687:TCO327702 TMD327687:TMK327702 TVZ327687:TWG327702 UFV327687:UGC327702 UPR327687:UPY327702 UZN327687:UZU327702 VJJ327687:VJQ327702 VTF327687:VTM327702 WDB327687:WDI327702 WMX327687:WNE327702 WWT327687:WXA327702 AL393223:AS393238 KH393223:KO393238 UD393223:UK393238 ADZ393223:AEG393238 ANV393223:AOC393238 AXR393223:AXY393238 BHN393223:BHU393238 BRJ393223:BRQ393238 CBF393223:CBM393238 CLB393223:CLI393238 CUX393223:CVE393238 DET393223:DFA393238 DOP393223:DOW393238 DYL393223:DYS393238 EIH393223:EIO393238 ESD393223:ESK393238 FBZ393223:FCG393238 FLV393223:FMC393238 FVR393223:FVY393238 GFN393223:GFU393238 GPJ393223:GPQ393238 GZF393223:GZM393238 HJB393223:HJI393238 HSX393223:HTE393238 ICT393223:IDA393238 IMP393223:IMW393238 IWL393223:IWS393238 JGH393223:JGO393238 JQD393223:JQK393238 JZZ393223:KAG393238 KJV393223:KKC393238 KTR393223:KTY393238 LDN393223:LDU393238 LNJ393223:LNQ393238 LXF393223:LXM393238 MHB393223:MHI393238 MQX393223:MRE393238 NAT393223:NBA393238 NKP393223:NKW393238 NUL393223:NUS393238 OEH393223:OEO393238 OOD393223:OOK393238 OXZ393223:OYG393238 PHV393223:PIC393238 PRR393223:PRY393238 QBN393223:QBU393238 QLJ393223:QLQ393238 QVF393223:QVM393238 RFB393223:RFI393238 ROX393223:RPE393238 RYT393223:RZA393238 SIP393223:SIW393238 SSL393223:SSS393238 TCH393223:TCO393238 TMD393223:TMK393238 TVZ393223:TWG393238 UFV393223:UGC393238 UPR393223:UPY393238 UZN393223:UZU393238 VJJ393223:VJQ393238 VTF393223:VTM393238 WDB393223:WDI393238 WMX393223:WNE393238 WWT393223:WXA393238 AL458759:AS458774 KH458759:KO458774 UD458759:UK458774 ADZ458759:AEG458774 ANV458759:AOC458774 AXR458759:AXY458774 BHN458759:BHU458774 BRJ458759:BRQ458774 CBF458759:CBM458774 CLB458759:CLI458774 CUX458759:CVE458774 DET458759:DFA458774 DOP458759:DOW458774 DYL458759:DYS458774 EIH458759:EIO458774 ESD458759:ESK458774 FBZ458759:FCG458774 FLV458759:FMC458774 FVR458759:FVY458774 GFN458759:GFU458774 GPJ458759:GPQ458774 GZF458759:GZM458774 HJB458759:HJI458774 HSX458759:HTE458774 ICT458759:IDA458774 IMP458759:IMW458774 IWL458759:IWS458774 JGH458759:JGO458774 JQD458759:JQK458774 JZZ458759:KAG458774 KJV458759:KKC458774 KTR458759:KTY458774 LDN458759:LDU458774 LNJ458759:LNQ458774 LXF458759:LXM458774 MHB458759:MHI458774 MQX458759:MRE458774 NAT458759:NBA458774 NKP458759:NKW458774 NUL458759:NUS458774 OEH458759:OEO458774 OOD458759:OOK458774 OXZ458759:OYG458774 PHV458759:PIC458774 PRR458759:PRY458774 QBN458759:QBU458774 QLJ458759:QLQ458774 QVF458759:QVM458774 RFB458759:RFI458774 ROX458759:RPE458774 RYT458759:RZA458774 SIP458759:SIW458774 SSL458759:SSS458774 TCH458759:TCO458774 TMD458759:TMK458774 TVZ458759:TWG458774 UFV458759:UGC458774 UPR458759:UPY458774 UZN458759:UZU458774 VJJ458759:VJQ458774 VTF458759:VTM458774 WDB458759:WDI458774 WMX458759:WNE458774 WWT458759:WXA458774 AL524295:AS524310 KH524295:KO524310 UD524295:UK524310 ADZ524295:AEG524310 ANV524295:AOC524310 AXR524295:AXY524310 BHN524295:BHU524310 BRJ524295:BRQ524310 CBF524295:CBM524310 CLB524295:CLI524310 CUX524295:CVE524310 DET524295:DFA524310 DOP524295:DOW524310 DYL524295:DYS524310 EIH524295:EIO524310 ESD524295:ESK524310 FBZ524295:FCG524310 FLV524295:FMC524310 FVR524295:FVY524310 GFN524295:GFU524310 GPJ524295:GPQ524310 GZF524295:GZM524310 HJB524295:HJI524310 HSX524295:HTE524310 ICT524295:IDA524310 IMP524295:IMW524310 IWL524295:IWS524310 JGH524295:JGO524310 JQD524295:JQK524310 JZZ524295:KAG524310 KJV524295:KKC524310 KTR524295:KTY524310 LDN524295:LDU524310 LNJ524295:LNQ524310 LXF524295:LXM524310 MHB524295:MHI524310 MQX524295:MRE524310 NAT524295:NBA524310 NKP524295:NKW524310 NUL524295:NUS524310 OEH524295:OEO524310 OOD524295:OOK524310 OXZ524295:OYG524310 PHV524295:PIC524310 PRR524295:PRY524310 QBN524295:QBU524310 QLJ524295:QLQ524310 QVF524295:QVM524310 RFB524295:RFI524310 ROX524295:RPE524310 RYT524295:RZA524310 SIP524295:SIW524310 SSL524295:SSS524310 TCH524295:TCO524310 TMD524295:TMK524310 TVZ524295:TWG524310 UFV524295:UGC524310 UPR524295:UPY524310 UZN524295:UZU524310 VJJ524295:VJQ524310 VTF524295:VTM524310 WDB524295:WDI524310 WMX524295:WNE524310 WWT524295:WXA524310 AL589831:AS589846 KH589831:KO589846 UD589831:UK589846 ADZ589831:AEG589846 ANV589831:AOC589846 AXR589831:AXY589846 BHN589831:BHU589846 BRJ589831:BRQ589846 CBF589831:CBM589846 CLB589831:CLI589846 CUX589831:CVE589846 DET589831:DFA589846 DOP589831:DOW589846 DYL589831:DYS589846 EIH589831:EIO589846 ESD589831:ESK589846 FBZ589831:FCG589846 FLV589831:FMC589846 FVR589831:FVY589846 GFN589831:GFU589846 GPJ589831:GPQ589846 GZF589831:GZM589846 HJB589831:HJI589846 HSX589831:HTE589846 ICT589831:IDA589846 IMP589831:IMW589846 IWL589831:IWS589846 JGH589831:JGO589846 JQD589831:JQK589846 JZZ589831:KAG589846 KJV589831:KKC589846 KTR589831:KTY589846 LDN589831:LDU589846 LNJ589831:LNQ589846 LXF589831:LXM589846 MHB589831:MHI589846 MQX589831:MRE589846 NAT589831:NBA589846 NKP589831:NKW589846 NUL589831:NUS589846 OEH589831:OEO589846 OOD589831:OOK589846 OXZ589831:OYG589846 PHV589831:PIC589846 PRR589831:PRY589846 QBN589831:QBU589846 QLJ589831:QLQ589846 QVF589831:QVM589846 RFB589831:RFI589846 ROX589831:RPE589846 RYT589831:RZA589846 SIP589831:SIW589846 SSL589831:SSS589846 TCH589831:TCO589846 TMD589831:TMK589846 TVZ589831:TWG589846 UFV589831:UGC589846 UPR589831:UPY589846 UZN589831:UZU589846 VJJ589831:VJQ589846 VTF589831:VTM589846 WDB589831:WDI589846 WMX589831:WNE589846 WWT589831:WXA589846 AL655367:AS655382 KH655367:KO655382 UD655367:UK655382 ADZ655367:AEG655382 ANV655367:AOC655382 AXR655367:AXY655382 BHN655367:BHU655382 BRJ655367:BRQ655382 CBF655367:CBM655382 CLB655367:CLI655382 CUX655367:CVE655382 DET655367:DFA655382 DOP655367:DOW655382 DYL655367:DYS655382 EIH655367:EIO655382 ESD655367:ESK655382 FBZ655367:FCG655382 FLV655367:FMC655382 FVR655367:FVY655382 GFN655367:GFU655382 GPJ655367:GPQ655382 GZF655367:GZM655382 HJB655367:HJI655382 HSX655367:HTE655382 ICT655367:IDA655382 IMP655367:IMW655382 IWL655367:IWS655382 JGH655367:JGO655382 JQD655367:JQK655382 JZZ655367:KAG655382 KJV655367:KKC655382 KTR655367:KTY655382 LDN655367:LDU655382 LNJ655367:LNQ655382 LXF655367:LXM655382 MHB655367:MHI655382 MQX655367:MRE655382 NAT655367:NBA655382 NKP655367:NKW655382 NUL655367:NUS655382 OEH655367:OEO655382 OOD655367:OOK655382 OXZ655367:OYG655382 PHV655367:PIC655382 PRR655367:PRY655382 QBN655367:QBU655382 QLJ655367:QLQ655382 QVF655367:QVM655382 RFB655367:RFI655382 ROX655367:RPE655382 RYT655367:RZA655382 SIP655367:SIW655382 SSL655367:SSS655382 TCH655367:TCO655382 TMD655367:TMK655382 TVZ655367:TWG655382 UFV655367:UGC655382 UPR655367:UPY655382 UZN655367:UZU655382 VJJ655367:VJQ655382 VTF655367:VTM655382 WDB655367:WDI655382 WMX655367:WNE655382 WWT655367:WXA655382 AL720903:AS720918 KH720903:KO720918 UD720903:UK720918 ADZ720903:AEG720918 ANV720903:AOC720918 AXR720903:AXY720918 BHN720903:BHU720918 BRJ720903:BRQ720918 CBF720903:CBM720918 CLB720903:CLI720918 CUX720903:CVE720918 DET720903:DFA720918 DOP720903:DOW720918 DYL720903:DYS720918 EIH720903:EIO720918 ESD720903:ESK720918 FBZ720903:FCG720918 FLV720903:FMC720918 FVR720903:FVY720918 GFN720903:GFU720918 GPJ720903:GPQ720918 GZF720903:GZM720918 HJB720903:HJI720918 HSX720903:HTE720918 ICT720903:IDA720918 IMP720903:IMW720918 IWL720903:IWS720918 JGH720903:JGO720918 JQD720903:JQK720918 JZZ720903:KAG720918 KJV720903:KKC720918 KTR720903:KTY720918 LDN720903:LDU720918 LNJ720903:LNQ720918 LXF720903:LXM720918 MHB720903:MHI720918 MQX720903:MRE720918 NAT720903:NBA720918 NKP720903:NKW720918 NUL720903:NUS720918 OEH720903:OEO720918 OOD720903:OOK720918 OXZ720903:OYG720918 PHV720903:PIC720918 PRR720903:PRY720918 QBN720903:QBU720918 QLJ720903:QLQ720918 QVF720903:QVM720918 RFB720903:RFI720918 ROX720903:RPE720918 RYT720903:RZA720918 SIP720903:SIW720918 SSL720903:SSS720918 TCH720903:TCO720918 TMD720903:TMK720918 TVZ720903:TWG720918 UFV720903:UGC720918 UPR720903:UPY720918 UZN720903:UZU720918 VJJ720903:VJQ720918 VTF720903:VTM720918 WDB720903:WDI720918 WMX720903:WNE720918 WWT720903:WXA720918 AL786439:AS786454 KH786439:KO786454 UD786439:UK786454 ADZ786439:AEG786454 ANV786439:AOC786454 AXR786439:AXY786454 BHN786439:BHU786454 BRJ786439:BRQ786454 CBF786439:CBM786454 CLB786439:CLI786454 CUX786439:CVE786454 DET786439:DFA786454 DOP786439:DOW786454 DYL786439:DYS786454 EIH786439:EIO786454 ESD786439:ESK786454 FBZ786439:FCG786454 FLV786439:FMC786454 FVR786439:FVY786454 GFN786439:GFU786454 GPJ786439:GPQ786454 GZF786439:GZM786454 HJB786439:HJI786454 HSX786439:HTE786454 ICT786439:IDA786454 IMP786439:IMW786454 IWL786439:IWS786454 JGH786439:JGO786454 JQD786439:JQK786454 JZZ786439:KAG786454 KJV786439:KKC786454 KTR786439:KTY786454 LDN786439:LDU786454 LNJ786439:LNQ786454 LXF786439:LXM786454 MHB786439:MHI786454 MQX786439:MRE786454 NAT786439:NBA786454 NKP786439:NKW786454 NUL786439:NUS786454 OEH786439:OEO786454 OOD786439:OOK786454 OXZ786439:OYG786454 PHV786439:PIC786454 PRR786439:PRY786454 QBN786439:QBU786454 QLJ786439:QLQ786454 QVF786439:QVM786454 RFB786439:RFI786454 ROX786439:RPE786454 RYT786439:RZA786454 SIP786439:SIW786454 SSL786439:SSS786454 TCH786439:TCO786454 TMD786439:TMK786454 TVZ786439:TWG786454 UFV786439:UGC786454 UPR786439:UPY786454 UZN786439:UZU786454 VJJ786439:VJQ786454 VTF786439:VTM786454 WDB786439:WDI786454 WMX786439:WNE786454 WWT786439:WXA786454 AL851975:AS851990 KH851975:KO851990 UD851975:UK851990 ADZ851975:AEG851990 ANV851975:AOC851990 AXR851975:AXY851990 BHN851975:BHU851990 BRJ851975:BRQ851990 CBF851975:CBM851990 CLB851975:CLI851990 CUX851975:CVE851990 DET851975:DFA851990 DOP851975:DOW851990 DYL851975:DYS851990 EIH851975:EIO851990 ESD851975:ESK851990 FBZ851975:FCG851990 FLV851975:FMC851990 FVR851975:FVY851990 GFN851975:GFU851990 GPJ851975:GPQ851990 GZF851975:GZM851990 HJB851975:HJI851990 HSX851975:HTE851990 ICT851975:IDA851990 IMP851975:IMW851990 IWL851975:IWS851990 JGH851975:JGO851990 JQD851975:JQK851990 JZZ851975:KAG851990 KJV851975:KKC851990 KTR851975:KTY851990 LDN851975:LDU851990 LNJ851975:LNQ851990 LXF851975:LXM851990 MHB851975:MHI851990 MQX851975:MRE851990 NAT851975:NBA851990 NKP851975:NKW851990 NUL851975:NUS851990 OEH851975:OEO851990 OOD851975:OOK851990 OXZ851975:OYG851990 PHV851975:PIC851990 PRR851975:PRY851990 QBN851975:QBU851990 QLJ851975:QLQ851990 QVF851975:QVM851990 RFB851975:RFI851990 ROX851975:RPE851990 RYT851975:RZA851990 SIP851975:SIW851990 SSL851975:SSS851990 TCH851975:TCO851990 TMD851975:TMK851990 TVZ851975:TWG851990 UFV851975:UGC851990 UPR851975:UPY851990 UZN851975:UZU851990 VJJ851975:VJQ851990 VTF851975:VTM851990 WDB851975:WDI851990 WMX851975:WNE851990 WWT851975:WXA851990 AL917511:AS917526 KH917511:KO917526 UD917511:UK917526 ADZ917511:AEG917526 ANV917511:AOC917526 AXR917511:AXY917526 BHN917511:BHU917526 BRJ917511:BRQ917526 CBF917511:CBM917526 CLB917511:CLI917526 CUX917511:CVE917526 DET917511:DFA917526 DOP917511:DOW917526 DYL917511:DYS917526 EIH917511:EIO917526 ESD917511:ESK917526 FBZ917511:FCG917526 FLV917511:FMC917526 FVR917511:FVY917526 GFN917511:GFU917526 GPJ917511:GPQ917526 GZF917511:GZM917526 HJB917511:HJI917526 HSX917511:HTE917526 ICT917511:IDA917526 IMP917511:IMW917526 IWL917511:IWS917526 JGH917511:JGO917526 JQD917511:JQK917526 JZZ917511:KAG917526 KJV917511:KKC917526 KTR917511:KTY917526 LDN917511:LDU917526 LNJ917511:LNQ917526 LXF917511:LXM917526 MHB917511:MHI917526 MQX917511:MRE917526 NAT917511:NBA917526 NKP917511:NKW917526 NUL917511:NUS917526 OEH917511:OEO917526 OOD917511:OOK917526 OXZ917511:OYG917526 PHV917511:PIC917526 PRR917511:PRY917526 QBN917511:QBU917526 QLJ917511:QLQ917526 QVF917511:QVM917526 RFB917511:RFI917526 ROX917511:RPE917526 RYT917511:RZA917526 SIP917511:SIW917526 SSL917511:SSS917526 TCH917511:TCO917526 TMD917511:TMK917526 TVZ917511:TWG917526 UFV917511:UGC917526 UPR917511:UPY917526 UZN917511:UZU917526 VJJ917511:VJQ917526 VTF917511:VTM917526 WDB917511:WDI917526 WMX917511:WNE917526 WWT917511:WXA917526 AL983047:AS983062 KH983047:KO983062 UD983047:UK983062 ADZ983047:AEG983062 ANV983047:AOC983062 AXR983047:AXY983062 BHN983047:BHU983062 BRJ983047:BRQ983062 CBF983047:CBM983062 CLB983047:CLI983062 CUX983047:CVE983062 DET983047:DFA983062 DOP983047:DOW983062 DYL983047:DYS983062 EIH983047:EIO983062 ESD983047:ESK983062 FBZ983047:FCG983062 FLV983047:FMC983062 FVR983047:FVY983062 GFN983047:GFU983062 GPJ983047:GPQ983062 GZF983047:GZM983062 HJB983047:HJI983062 HSX983047:HTE983062 ICT983047:IDA983062 IMP983047:IMW983062 IWL983047:IWS983062 JGH983047:JGO983062 JQD983047:JQK983062 JZZ983047:KAG983062 KJV983047:KKC983062 KTR983047:KTY983062 LDN983047:LDU983062 LNJ983047:LNQ983062 LXF983047:LXM983062 MHB983047:MHI983062 MQX983047:MRE983062 NAT983047:NBA983062 NKP983047:NKW983062 NUL983047:NUS983062 OEH983047:OEO983062 OOD983047:OOK983062 OXZ983047:OYG983062 PHV983047:PIC983062 PRR983047:PRY983062 QBN983047:QBU983062 QLJ983047:QLQ983062 QVF983047:QVM983062 RFB983047:RFI983062 ROX983047:RPE983062 RYT983047:RZA983062 SIP983047:SIW983062 SSL983047:SSS983062 TCH983047:TCO983062 TMD983047:TMK983062 TVZ983047:TWG983062 UFV983047:UGC983062 UPR983047:UPY983062 UZN983047:UZU983062 VJJ983047:VJQ983062 VTF983047:VTM983062 WDB983047:WDI983062 WMX983047:WNE983062 WWT983047:WXA983062" xr:uid="{15BD04DA-6A63-495F-B15D-17867F31EF46}">
      <formula1>"○"</formula1>
    </dataValidation>
  </dataValidations>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&amp;C17/32&amp;R&amp;F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6</xdr:col>
                    <xdr:colOff>66675</xdr:colOff>
                    <xdr:row>2</xdr:row>
                    <xdr:rowOff>0</xdr:rowOff>
                  </from>
                  <to>
                    <xdr:col>7</xdr:col>
                    <xdr:colOff>114300</xdr:colOff>
                    <xdr:row>4</xdr:row>
                    <xdr:rowOff>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9</xdr:col>
                    <xdr:colOff>66675</xdr:colOff>
                    <xdr:row>2</xdr:row>
                    <xdr:rowOff>0</xdr:rowOff>
                  </from>
                  <to>
                    <xdr:col>10</xdr:col>
                    <xdr:colOff>114300</xdr:colOff>
                    <xdr:row>4</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388C4-D902-461A-A104-8D4F2E809F34}">
  <sheetPr>
    <tabColor theme="7" tint="0.79998168889431442"/>
    <pageSetUpPr fitToPage="1"/>
  </sheetPr>
  <dimension ref="A1:BG160"/>
  <sheetViews>
    <sheetView view="pageBreakPreview" zoomScale="84" zoomScaleNormal="70" zoomScaleSheetLayoutView="84" workbookViewId="0">
      <selection activeCell="A5" sqref="A5:E7"/>
    </sheetView>
  </sheetViews>
  <sheetFormatPr defaultRowHeight="16.5" x14ac:dyDescent="0.4"/>
  <cols>
    <col min="1" max="45" width="4.375" style="32" customWidth="1"/>
    <col min="46" max="59" width="4.375" style="122" customWidth="1"/>
    <col min="60" max="256" width="9" style="3"/>
    <col min="257" max="315" width="4.375" style="3" customWidth="1"/>
    <col min="316" max="512" width="9" style="3"/>
    <col min="513" max="571" width="4.375" style="3" customWidth="1"/>
    <col min="572" max="768" width="9" style="3"/>
    <col min="769" max="827" width="4.375" style="3" customWidth="1"/>
    <col min="828" max="1024" width="9" style="3"/>
    <col min="1025" max="1083" width="4.375" style="3" customWidth="1"/>
    <col min="1084" max="1280" width="9" style="3"/>
    <col min="1281" max="1339" width="4.375" style="3" customWidth="1"/>
    <col min="1340" max="1536" width="9" style="3"/>
    <col min="1537" max="1595" width="4.375" style="3" customWidth="1"/>
    <col min="1596" max="1792" width="9" style="3"/>
    <col min="1793" max="1851" width="4.375" style="3" customWidth="1"/>
    <col min="1852" max="2048" width="9" style="3"/>
    <col min="2049" max="2107" width="4.375" style="3" customWidth="1"/>
    <col min="2108" max="2304" width="9" style="3"/>
    <col min="2305" max="2363" width="4.375" style="3" customWidth="1"/>
    <col min="2364" max="2560" width="9" style="3"/>
    <col min="2561" max="2619" width="4.375" style="3" customWidth="1"/>
    <col min="2620" max="2816" width="9" style="3"/>
    <col min="2817" max="2875" width="4.375" style="3" customWidth="1"/>
    <col min="2876" max="3072" width="9" style="3"/>
    <col min="3073" max="3131" width="4.375" style="3" customWidth="1"/>
    <col min="3132" max="3328" width="9" style="3"/>
    <col min="3329" max="3387" width="4.375" style="3" customWidth="1"/>
    <col min="3388" max="3584" width="9" style="3"/>
    <col min="3585" max="3643" width="4.375" style="3" customWidth="1"/>
    <col min="3644" max="3840" width="9" style="3"/>
    <col min="3841" max="3899" width="4.375" style="3" customWidth="1"/>
    <col min="3900" max="4096" width="9" style="3"/>
    <col min="4097" max="4155" width="4.375" style="3" customWidth="1"/>
    <col min="4156" max="4352" width="9" style="3"/>
    <col min="4353" max="4411" width="4.375" style="3" customWidth="1"/>
    <col min="4412" max="4608" width="9" style="3"/>
    <col min="4609" max="4667" width="4.375" style="3" customWidth="1"/>
    <col min="4668" max="4864" width="9" style="3"/>
    <col min="4865" max="4923" width="4.375" style="3" customWidth="1"/>
    <col min="4924" max="5120" width="9" style="3"/>
    <col min="5121" max="5179" width="4.375" style="3" customWidth="1"/>
    <col min="5180" max="5376" width="9" style="3"/>
    <col min="5377" max="5435" width="4.375" style="3" customWidth="1"/>
    <col min="5436" max="5632" width="9" style="3"/>
    <col min="5633" max="5691" width="4.375" style="3" customWidth="1"/>
    <col min="5692" max="5888" width="9" style="3"/>
    <col min="5889" max="5947" width="4.375" style="3" customWidth="1"/>
    <col min="5948" max="6144" width="9" style="3"/>
    <col min="6145" max="6203" width="4.375" style="3" customWidth="1"/>
    <col min="6204" max="6400" width="9" style="3"/>
    <col min="6401" max="6459" width="4.375" style="3" customWidth="1"/>
    <col min="6460" max="6656" width="9" style="3"/>
    <col min="6657" max="6715" width="4.375" style="3" customWidth="1"/>
    <col min="6716" max="6912" width="9" style="3"/>
    <col min="6913" max="6971" width="4.375" style="3" customWidth="1"/>
    <col min="6972" max="7168" width="9" style="3"/>
    <col min="7169" max="7227" width="4.375" style="3" customWidth="1"/>
    <col min="7228" max="7424" width="9" style="3"/>
    <col min="7425" max="7483" width="4.375" style="3" customWidth="1"/>
    <col min="7484" max="7680" width="9" style="3"/>
    <col min="7681" max="7739" width="4.375" style="3" customWidth="1"/>
    <col min="7740" max="7936" width="9" style="3"/>
    <col min="7937" max="7995" width="4.375" style="3" customWidth="1"/>
    <col min="7996" max="8192" width="9" style="3"/>
    <col min="8193" max="8251" width="4.375" style="3" customWidth="1"/>
    <col min="8252" max="8448" width="9" style="3"/>
    <col min="8449" max="8507" width="4.375" style="3" customWidth="1"/>
    <col min="8508" max="8704" width="9" style="3"/>
    <col min="8705" max="8763" width="4.375" style="3" customWidth="1"/>
    <col min="8764" max="8960" width="9" style="3"/>
    <col min="8961" max="9019" width="4.375" style="3" customWidth="1"/>
    <col min="9020" max="9216" width="9" style="3"/>
    <col min="9217" max="9275" width="4.375" style="3" customWidth="1"/>
    <col min="9276" max="9472" width="9" style="3"/>
    <col min="9473" max="9531" width="4.375" style="3" customWidth="1"/>
    <col min="9532" max="9728" width="9" style="3"/>
    <col min="9729" max="9787" width="4.375" style="3" customWidth="1"/>
    <col min="9788" max="9984" width="9" style="3"/>
    <col min="9985" max="10043" width="4.375" style="3" customWidth="1"/>
    <col min="10044" max="10240" width="9" style="3"/>
    <col min="10241" max="10299" width="4.375" style="3" customWidth="1"/>
    <col min="10300" max="10496" width="9" style="3"/>
    <col min="10497" max="10555" width="4.375" style="3" customWidth="1"/>
    <col min="10556" max="10752" width="9" style="3"/>
    <col min="10753" max="10811" width="4.375" style="3" customWidth="1"/>
    <col min="10812" max="11008" width="9" style="3"/>
    <col min="11009" max="11067" width="4.375" style="3" customWidth="1"/>
    <col min="11068" max="11264" width="9" style="3"/>
    <col min="11265" max="11323" width="4.375" style="3" customWidth="1"/>
    <col min="11324" max="11520" width="9" style="3"/>
    <col min="11521" max="11579" width="4.375" style="3" customWidth="1"/>
    <col min="11580" max="11776" width="9" style="3"/>
    <col min="11777" max="11835" width="4.375" style="3" customWidth="1"/>
    <col min="11836" max="12032" width="9" style="3"/>
    <col min="12033" max="12091" width="4.375" style="3" customWidth="1"/>
    <col min="12092" max="12288" width="9" style="3"/>
    <col min="12289" max="12347" width="4.375" style="3" customWidth="1"/>
    <col min="12348" max="12544" width="9" style="3"/>
    <col min="12545" max="12603" width="4.375" style="3" customWidth="1"/>
    <col min="12604" max="12800" width="9" style="3"/>
    <col min="12801" max="12859" width="4.375" style="3" customWidth="1"/>
    <col min="12860" max="13056" width="9" style="3"/>
    <col min="13057" max="13115" width="4.375" style="3" customWidth="1"/>
    <col min="13116" max="13312" width="9" style="3"/>
    <col min="13313" max="13371" width="4.375" style="3" customWidth="1"/>
    <col min="13372" max="13568" width="9" style="3"/>
    <col min="13569" max="13627" width="4.375" style="3" customWidth="1"/>
    <col min="13628" max="13824" width="9" style="3"/>
    <col min="13825" max="13883" width="4.375" style="3" customWidth="1"/>
    <col min="13884" max="14080" width="9" style="3"/>
    <col min="14081" max="14139" width="4.375" style="3" customWidth="1"/>
    <col min="14140" max="14336" width="9" style="3"/>
    <col min="14337" max="14395" width="4.375" style="3" customWidth="1"/>
    <col min="14396" max="14592" width="9" style="3"/>
    <col min="14593" max="14651" width="4.375" style="3" customWidth="1"/>
    <col min="14652" max="14848" width="9" style="3"/>
    <col min="14849" max="14907" width="4.375" style="3" customWidth="1"/>
    <col min="14908" max="15104" width="9" style="3"/>
    <col min="15105" max="15163" width="4.375" style="3" customWidth="1"/>
    <col min="15164" max="15360" width="9" style="3"/>
    <col min="15361" max="15419" width="4.375" style="3" customWidth="1"/>
    <col min="15420" max="15616" width="9" style="3"/>
    <col min="15617" max="15675" width="4.375" style="3" customWidth="1"/>
    <col min="15676" max="15872" width="9" style="3"/>
    <col min="15873" max="15931" width="4.375" style="3" customWidth="1"/>
    <col min="15932" max="16128" width="9" style="3"/>
    <col min="16129" max="16187" width="4.375" style="3" customWidth="1"/>
    <col min="16188" max="16384" width="9" style="3"/>
  </cols>
  <sheetData>
    <row r="1" spans="1:34" ht="18.75" customHeight="1" x14ac:dyDescent="0.4">
      <c r="A1" s="402" t="s">
        <v>1051</v>
      </c>
      <c r="B1" s="10"/>
      <c r="C1" s="10"/>
      <c r="D1" s="10"/>
      <c r="E1" s="10"/>
      <c r="F1" s="10"/>
      <c r="G1" s="10"/>
      <c r="H1" s="10"/>
      <c r="I1" s="10"/>
      <c r="J1" s="10"/>
      <c r="K1" s="10"/>
      <c r="L1" s="10"/>
    </row>
    <row r="2" spans="1:34" ht="18.75" customHeight="1" thickBot="1" x14ac:dyDescent="0.45">
      <c r="A2" s="54" t="s">
        <v>588</v>
      </c>
    </row>
    <row r="3" spans="1:34" ht="18.75" customHeight="1" x14ac:dyDescent="0.4">
      <c r="A3" s="771" t="s">
        <v>569</v>
      </c>
      <c r="B3" s="772"/>
      <c r="C3" s="772"/>
      <c r="D3" s="772"/>
      <c r="E3" s="772"/>
      <c r="F3" s="1503" t="s">
        <v>589</v>
      </c>
      <c r="G3" s="1503"/>
      <c r="H3" s="1503"/>
      <c r="I3" s="1503"/>
      <c r="J3" s="1503"/>
      <c r="K3" s="1503"/>
      <c r="L3" s="1503"/>
      <c r="M3" s="772" t="s">
        <v>590</v>
      </c>
      <c r="N3" s="772"/>
      <c r="O3" s="772"/>
      <c r="P3" s="772"/>
      <c r="Q3" s="742" t="s">
        <v>591</v>
      </c>
      <c r="R3" s="743"/>
      <c r="S3" s="743"/>
      <c r="T3" s="743"/>
      <c r="U3" s="789"/>
      <c r="V3" s="772" t="s">
        <v>193</v>
      </c>
      <c r="W3" s="772"/>
      <c r="X3" s="772"/>
      <c r="Y3" s="772"/>
      <c r="Z3" s="772"/>
      <c r="AA3" s="772"/>
      <c r="AB3" s="772"/>
      <c r="AC3" s="772"/>
      <c r="AD3" s="772"/>
      <c r="AE3" s="772"/>
      <c r="AF3" s="772"/>
      <c r="AG3" s="772"/>
      <c r="AH3" s="858"/>
    </row>
    <row r="4" spans="1:34" ht="18.75" customHeight="1" x14ac:dyDescent="0.4">
      <c r="A4" s="754"/>
      <c r="B4" s="755"/>
      <c r="C4" s="755"/>
      <c r="D4" s="755"/>
      <c r="E4" s="755"/>
      <c r="F4" s="759"/>
      <c r="G4" s="759"/>
      <c r="H4" s="759"/>
      <c r="I4" s="759"/>
      <c r="J4" s="759"/>
      <c r="K4" s="759"/>
      <c r="L4" s="759"/>
      <c r="M4" s="755"/>
      <c r="N4" s="755"/>
      <c r="O4" s="755"/>
      <c r="P4" s="755"/>
      <c r="Q4" s="769"/>
      <c r="R4" s="767"/>
      <c r="S4" s="767"/>
      <c r="T4" s="767"/>
      <c r="U4" s="770"/>
      <c r="V4" s="755"/>
      <c r="W4" s="755"/>
      <c r="X4" s="755"/>
      <c r="Y4" s="755"/>
      <c r="Z4" s="755"/>
      <c r="AA4" s="755"/>
      <c r="AB4" s="755"/>
      <c r="AC4" s="755"/>
      <c r="AD4" s="755"/>
      <c r="AE4" s="755"/>
      <c r="AF4" s="755"/>
      <c r="AG4" s="755"/>
      <c r="AH4" s="859"/>
    </row>
    <row r="5" spans="1:34" ht="18.75" customHeight="1" x14ac:dyDescent="0.4">
      <c r="A5" s="1755"/>
      <c r="B5" s="1756"/>
      <c r="C5" s="1756"/>
      <c r="D5" s="1756"/>
      <c r="E5" s="1756"/>
      <c r="F5" s="1759"/>
      <c r="G5" s="1756"/>
      <c r="H5" s="1756"/>
      <c r="I5" s="1756"/>
      <c r="J5" s="1756"/>
      <c r="K5" s="1756"/>
      <c r="L5" s="1760"/>
      <c r="M5" s="817"/>
      <c r="N5" s="722"/>
      <c r="O5" s="722"/>
      <c r="P5" s="727" t="s">
        <v>19</v>
      </c>
      <c r="Q5" s="1761"/>
      <c r="R5" s="1762"/>
      <c r="S5" s="1762"/>
      <c r="T5" s="1762"/>
      <c r="U5" s="727" t="s">
        <v>63</v>
      </c>
      <c r="V5" s="1577"/>
      <c r="W5" s="1577"/>
      <c r="X5" s="1577"/>
      <c r="Y5" s="1577"/>
      <c r="Z5" s="1577"/>
      <c r="AA5" s="1577"/>
      <c r="AB5" s="1577"/>
      <c r="AC5" s="1577"/>
      <c r="AD5" s="1577"/>
      <c r="AE5" s="1577"/>
      <c r="AF5" s="1577"/>
      <c r="AG5" s="1577"/>
      <c r="AH5" s="1578"/>
    </row>
    <row r="6" spans="1:34" ht="18.75" customHeight="1" x14ac:dyDescent="0.4">
      <c r="A6" s="1757"/>
      <c r="B6" s="1535"/>
      <c r="C6" s="1535"/>
      <c r="D6" s="1535"/>
      <c r="E6" s="1535"/>
      <c r="F6" s="1533"/>
      <c r="G6" s="1535"/>
      <c r="H6" s="1535"/>
      <c r="I6" s="1535"/>
      <c r="J6" s="1535"/>
      <c r="K6" s="1535"/>
      <c r="L6" s="1534"/>
      <c r="M6" s="820"/>
      <c r="N6" s="714"/>
      <c r="O6" s="714"/>
      <c r="P6" s="713"/>
      <c r="Q6" s="1763"/>
      <c r="R6" s="1764"/>
      <c r="S6" s="1764"/>
      <c r="T6" s="1764"/>
      <c r="U6" s="713"/>
      <c r="V6" s="1577"/>
      <c r="W6" s="1577"/>
      <c r="X6" s="1577"/>
      <c r="Y6" s="1577"/>
      <c r="Z6" s="1577"/>
      <c r="AA6" s="1577"/>
      <c r="AB6" s="1577"/>
      <c r="AC6" s="1577"/>
      <c r="AD6" s="1577"/>
      <c r="AE6" s="1577"/>
      <c r="AF6" s="1577"/>
      <c r="AG6" s="1577"/>
      <c r="AH6" s="1578"/>
    </row>
    <row r="7" spans="1:34" ht="18.75" customHeight="1" x14ac:dyDescent="0.4">
      <c r="A7" s="1767"/>
      <c r="B7" s="1768"/>
      <c r="C7" s="1768"/>
      <c r="D7" s="1768"/>
      <c r="E7" s="1768"/>
      <c r="F7" s="1769"/>
      <c r="G7" s="1768"/>
      <c r="H7" s="1768"/>
      <c r="I7" s="1768"/>
      <c r="J7" s="1768"/>
      <c r="K7" s="1768"/>
      <c r="L7" s="1770"/>
      <c r="M7" s="682"/>
      <c r="N7" s="683"/>
      <c r="O7" s="683"/>
      <c r="P7" s="770"/>
      <c r="Q7" s="1771"/>
      <c r="R7" s="1772"/>
      <c r="S7" s="1772"/>
      <c r="T7" s="1772"/>
      <c r="U7" s="770"/>
      <c r="V7" s="1577"/>
      <c r="W7" s="1577"/>
      <c r="X7" s="1577"/>
      <c r="Y7" s="1577"/>
      <c r="Z7" s="1577"/>
      <c r="AA7" s="1577"/>
      <c r="AB7" s="1577"/>
      <c r="AC7" s="1577"/>
      <c r="AD7" s="1577"/>
      <c r="AE7" s="1577"/>
      <c r="AF7" s="1577"/>
      <c r="AG7" s="1577"/>
      <c r="AH7" s="1578"/>
    </row>
    <row r="8" spans="1:34" ht="18.75" customHeight="1" x14ac:dyDescent="0.4">
      <c r="A8" s="1755"/>
      <c r="B8" s="1756"/>
      <c r="C8" s="1756"/>
      <c r="D8" s="1756"/>
      <c r="E8" s="1756"/>
      <c r="F8" s="1759"/>
      <c r="G8" s="1756"/>
      <c r="H8" s="1756"/>
      <c r="I8" s="1756"/>
      <c r="J8" s="1756"/>
      <c r="K8" s="1756"/>
      <c r="L8" s="1760"/>
      <c r="M8" s="817"/>
      <c r="N8" s="722"/>
      <c r="O8" s="722"/>
      <c r="P8" s="727" t="s">
        <v>19</v>
      </c>
      <c r="Q8" s="1761"/>
      <c r="R8" s="1762"/>
      <c r="S8" s="1762"/>
      <c r="T8" s="1762"/>
      <c r="U8" s="727" t="s">
        <v>63</v>
      </c>
      <c r="V8" s="1577"/>
      <c r="W8" s="1577"/>
      <c r="X8" s="1577"/>
      <c r="Y8" s="1577"/>
      <c r="Z8" s="1577"/>
      <c r="AA8" s="1577"/>
      <c r="AB8" s="1577"/>
      <c r="AC8" s="1577"/>
      <c r="AD8" s="1577"/>
      <c r="AE8" s="1577"/>
      <c r="AF8" s="1577"/>
      <c r="AG8" s="1577"/>
      <c r="AH8" s="1578"/>
    </row>
    <row r="9" spans="1:34" ht="18.75" customHeight="1" x14ac:dyDescent="0.4">
      <c r="A9" s="1757"/>
      <c r="B9" s="1535"/>
      <c r="C9" s="1535"/>
      <c r="D9" s="1535"/>
      <c r="E9" s="1535"/>
      <c r="F9" s="1533"/>
      <c r="G9" s="1535"/>
      <c r="H9" s="1535"/>
      <c r="I9" s="1535"/>
      <c r="J9" s="1535"/>
      <c r="K9" s="1535"/>
      <c r="L9" s="1534"/>
      <c r="M9" s="820"/>
      <c r="N9" s="714"/>
      <c r="O9" s="714"/>
      <c r="P9" s="713"/>
      <c r="Q9" s="1763"/>
      <c r="R9" s="1764"/>
      <c r="S9" s="1764"/>
      <c r="T9" s="1764"/>
      <c r="U9" s="713"/>
      <c r="V9" s="1577"/>
      <c r="W9" s="1577"/>
      <c r="X9" s="1577"/>
      <c r="Y9" s="1577"/>
      <c r="Z9" s="1577"/>
      <c r="AA9" s="1577"/>
      <c r="AB9" s="1577"/>
      <c r="AC9" s="1577"/>
      <c r="AD9" s="1577"/>
      <c r="AE9" s="1577"/>
      <c r="AF9" s="1577"/>
      <c r="AG9" s="1577"/>
      <c r="AH9" s="1578"/>
    </row>
    <row r="10" spans="1:34" ht="18.75" customHeight="1" x14ac:dyDescent="0.4">
      <c r="A10" s="1767"/>
      <c r="B10" s="1768"/>
      <c r="C10" s="1768"/>
      <c r="D10" s="1768"/>
      <c r="E10" s="1768"/>
      <c r="F10" s="1769"/>
      <c r="G10" s="1768"/>
      <c r="H10" s="1768"/>
      <c r="I10" s="1768"/>
      <c r="J10" s="1768"/>
      <c r="K10" s="1768"/>
      <c r="L10" s="1770"/>
      <c r="M10" s="682"/>
      <c r="N10" s="683"/>
      <c r="O10" s="683"/>
      <c r="P10" s="770"/>
      <c r="Q10" s="1771"/>
      <c r="R10" s="1772"/>
      <c r="S10" s="1772"/>
      <c r="T10" s="1772"/>
      <c r="U10" s="770"/>
      <c r="V10" s="1577"/>
      <c r="W10" s="1577"/>
      <c r="X10" s="1577"/>
      <c r="Y10" s="1577"/>
      <c r="Z10" s="1577"/>
      <c r="AA10" s="1577"/>
      <c r="AB10" s="1577"/>
      <c r="AC10" s="1577"/>
      <c r="AD10" s="1577"/>
      <c r="AE10" s="1577"/>
      <c r="AF10" s="1577"/>
      <c r="AG10" s="1577"/>
      <c r="AH10" s="1578"/>
    </row>
    <row r="11" spans="1:34" ht="18.75" customHeight="1" x14ac:dyDescent="0.4">
      <c r="A11" s="1755"/>
      <c r="B11" s="1756"/>
      <c r="C11" s="1756"/>
      <c r="D11" s="1756"/>
      <c r="E11" s="1756"/>
      <c r="F11" s="1759"/>
      <c r="G11" s="1756"/>
      <c r="H11" s="1756"/>
      <c r="I11" s="1756"/>
      <c r="J11" s="1756"/>
      <c r="K11" s="1756"/>
      <c r="L11" s="1760"/>
      <c r="M11" s="817"/>
      <c r="N11" s="722"/>
      <c r="O11" s="722"/>
      <c r="P11" s="727" t="s">
        <v>19</v>
      </c>
      <c r="Q11" s="1761"/>
      <c r="R11" s="1762"/>
      <c r="S11" s="1762"/>
      <c r="T11" s="1762"/>
      <c r="U11" s="727" t="s">
        <v>63</v>
      </c>
      <c r="V11" s="1577"/>
      <c r="W11" s="1577"/>
      <c r="X11" s="1577"/>
      <c r="Y11" s="1577"/>
      <c r="Z11" s="1577"/>
      <c r="AA11" s="1577"/>
      <c r="AB11" s="1577"/>
      <c r="AC11" s="1577"/>
      <c r="AD11" s="1577"/>
      <c r="AE11" s="1577"/>
      <c r="AF11" s="1577"/>
      <c r="AG11" s="1577"/>
      <c r="AH11" s="1578"/>
    </row>
    <row r="12" spans="1:34" ht="18.75" customHeight="1" x14ac:dyDescent="0.4">
      <c r="A12" s="1757"/>
      <c r="B12" s="1535"/>
      <c r="C12" s="1535"/>
      <c r="D12" s="1535"/>
      <c r="E12" s="1535"/>
      <c r="F12" s="1533"/>
      <c r="G12" s="1535"/>
      <c r="H12" s="1535"/>
      <c r="I12" s="1535"/>
      <c r="J12" s="1535"/>
      <c r="K12" s="1535"/>
      <c r="L12" s="1534"/>
      <c r="M12" s="820"/>
      <c r="N12" s="714"/>
      <c r="O12" s="714"/>
      <c r="P12" s="713"/>
      <c r="Q12" s="1763"/>
      <c r="R12" s="1764"/>
      <c r="S12" s="1764"/>
      <c r="T12" s="1764"/>
      <c r="U12" s="713"/>
      <c r="V12" s="1577"/>
      <c r="W12" s="1577"/>
      <c r="X12" s="1577"/>
      <c r="Y12" s="1577"/>
      <c r="Z12" s="1577"/>
      <c r="AA12" s="1577"/>
      <c r="AB12" s="1577"/>
      <c r="AC12" s="1577"/>
      <c r="AD12" s="1577"/>
      <c r="AE12" s="1577"/>
      <c r="AF12" s="1577"/>
      <c r="AG12" s="1577"/>
      <c r="AH12" s="1578"/>
    </row>
    <row r="13" spans="1:34" ht="18.75" customHeight="1" x14ac:dyDescent="0.4">
      <c r="A13" s="1767"/>
      <c r="B13" s="1768"/>
      <c r="C13" s="1768"/>
      <c r="D13" s="1768"/>
      <c r="E13" s="1768"/>
      <c r="F13" s="1769"/>
      <c r="G13" s="1768"/>
      <c r="H13" s="1768"/>
      <c r="I13" s="1768"/>
      <c r="J13" s="1768"/>
      <c r="K13" s="1768"/>
      <c r="L13" s="1770"/>
      <c r="M13" s="682"/>
      <c r="N13" s="683"/>
      <c r="O13" s="683"/>
      <c r="P13" s="770"/>
      <c r="Q13" s="1771"/>
      <c r="R13" s="1772"/>
      <c r="S13" s="1772"/>
      <c r="T13" s="1772"/>
      <c r="U13" s="770"/>
      <c r="V13" s="1577"/>
      <c r="W13" s="1577"/>
      <c r="X13" s="1577"/>
      <c r="Y13" s="1577"/>
      <c r="Z13" s="1577"/>
      <c r="AA13" s="1577"/>
      <c r="AB13" s="1577"/>
      <c r="AC13" s="1577"/>
      <c r="AD13" s="1577"/>
      <c r="AE13" s="1577"/>
      <c r="AF13" s="1577"/>
      <c r="AG13" s="1577"/>
      <c r="AH13" s="1578"/>
    </row>
    <row r="14" spans="1:34" ht="18.75" customHeight="1" x14ac:dyDescent="0.4">
      <c r="A14" s="1755"/>
      <c r="B14" s="1756"/>
      <c r="C14" s="1756"/>
      <c r="D14" s="1756"/>
      <c r="E14" s="1756"/>
      <c r="F14" s="1759"/>
      <c r="G14" s="1756"/>
      <c r="H14" s="1756"/>
      <c r="I14" s="1756"/>
      <c r="J14" s="1756"/>
      <c r="K14" s="1756"/>
      <c r="L14" s="1760"/>
      <c r="M14" s="817"/>
      <c r="N14" s="722"/>
      <c r="O14" s="722"/>
      <c r="P14" s="727" t="s">
        <v>19</v>
      </c>
      <c r="Q14" s="1761"/>
      <c r="R14" s="1762"/>
      <c r="S14" s="1762"/>
      <c r="T14" s="1762"/>
      <c r="U14" s="727" t="s">
        <v>63</v>
      </c>
      <c r="V14" s="1577"/>
      <c r="W14" s="1577"/>
      <c r="X14" s="1577"/>
      <c r="Y14" s="1577"/>
      <c r="Z14" s="1577"/>
      <c r="AA14" s="1577"/>
      <c r="AB14" s="1577"/>
      <c r="AC14" s="1577"/>
      <c r="AD14" s="1577"/>
      <c r="AE14" s="1577"/>
      <c r="AF14" s="1577"/>
      <c r="AG14" s="1577"/>
      <c r="AH14" s="1578"/>
    </row>
    <row r="15" spans="1:34" ht="18.75" customHeight="1" x14ac:dyDescent="0.4">
      <c r="A15" s="1757"/>
      <c r="B15" s="1535"/>
      <c r="C15" s="1535"/>
      <c r="D15" s="1535"/>
      <c r="E15" s="1535"/>
      <c r="F15" s="1533"/>
      <c r="G15" s="1535"/>
      <c r="H15" s="1535"/>
      <c r="I15" s="1535"/>
      <c r="J15" s="1535"/>
      <c r="K15" s="1535"/>
      <c r="L15" s="1534"/>
      <c r="M15" s="820"/>
      <c r="N15" s="714"/>
      <c r="O15" s="714"/>
      <c r="P15" s="713"/>
      <c r="Q15" s="1763"/>
      <c r="R15" s="1764"/>
      <c r="S15" s="1764"/>
      <c r="T15" s="1764"/>
      <c r="U15" s="713"/>
      <c r="V15" s="1577"/>
      <c r="W15" s="1577"/>
      <c r="X15" s="1577"/>
      <c r="Y15" s="1577"/>
      <c r="Z15" s="1577"/>
      <c r="AA15" s="1577"/>
      <c r="AB15" s="1577"/>
      <c r="AC15" s="1577"/>
      <c r="AD15" s="1577"/>
      <c r="AE15" s="1577"/>
      <c r="AF15" s="1577"/>
      <c r="AG15" s="1577"/>
      <c r="AH15" s="1578"/>
    </row>
    <row r="16" spans="1:34" ht="18.75" customHeight="1" x14ac:dyDescent="0.4">
      <c r="A16" s="1767"/>
      <c r="B16" s="1768"/>
      <c r="C16" s="1768"/>
      <c r="D16" s="1768"/>
      <c r="E16" s="1768"/>
      <c r="F16" s="1769"/>
      <c r="G16" s="1768"/>
      <c r="H16" s="1768"/>
      <c r="I16" s="1768"/>
      <c r="J16" s="1768"/>
      <c r="K16" s="1768"/>
      <c r="L16" s="1770"/>
      <c r="M16" s="682"/>
      <c r="N16" s="683"/>
      <c r="O16" s="683"/>
      <c r="P16" s="770"/>
      <c r="Q16" s="1771"/>
      <c r="R16" s="1772"/>
      <c r="S16" s="1772"/>
      <c r="T16" s="1772"/>
      <c r="U16" s="770"/>
      <c r="V16" s="1577"/>
      <c r="W16" s="1577"/>
      <c r="X16" s="1577"/>
      <c r="Y16" s="1577"/>
      <c r="Z16" s="1577"/>
      <c r="AA16" s="1577"/>
      <c r="AB16" s="1577"/>
      <c r="AC16" s="1577"/>
      <c r="AD16" s="1577"/>
      <c r="AE16" s="1577"/>
      <c r="AF16" s="1577"/>
      <c r="AG16" s="1577"/>
      <c r="AH16" s="1578"/>
    </row>
    <row r="17" spans="1:34" ht="18.75" customHeight="1" x14ac:dyDescent="0.4">
      <c r="A17" s="1755"/>
      <c r="B17" s="1756"/>
      <c r="C17" s="1756"/>
      <c r="D17" s="1756"/>
      <c r="E17" s="1756"/>
      <c r="F17" s="1759"/>
      <c r="G17" s="1756"/>
      <c r="H17" s="1756"/>
      <c r="I17" s="1756"/>
      <c r="J17" s="1756"/>
      <c r="K17" s="1756"/>
      <c r="L17" s="1760"/>
      <c r="M17" s="817"/>
      <c r="N17" s="722"/>
      <c r="O17" s="722"/>
      <c r="P17" s="727" t="s">
        <v>19</v>
      </c>
      <c r="Q17" s="1761"/>
      <c r="R17" s="1762"/>
      <c r="S17" s="1762"/>
      <c r="T17" s="1762"/>
      <c r="U17" s="727" t="s">
        <v>63</v>
      </c>
      <c r="V17" s="1577"/>
      <c r="W17" s="1577"/>
      <c r="X17" s="1577"/>
      <c r="Y17" s="1577"/>
      <c r="Z17" s="1577"/>
      <c r="AA17" s="1577"/>
      <c r="AB17" s="1577"/>
      <c r="AC17" s="1577"/>
      <c r="AD17" s="1577"/>
      <c r="AE17" s="1577"/>
      <c r="AF17" s="1577"/>
      <c r="AG17" s="1577"/>
      <c r="AH17" s="1578"/>
    </row>
    <row r="18" spans="1:34" ht="18.75" customHeight="1" x14ac:dyDescent="0.4">
      <c r="A18" s="1757"/>
      <c r="B18" s="1535"/>
      <c r="C18" s="1535"/>
      <c r="D18" s="1535"/>
      <c r="E18" s="1535"/>
      <c r="F18" s="1533"/>
      <c r="G18" s="1535"/>
      <c r="H18" s="1535"/>
      <c r="I18" s="1535"/>
      <c r="J18" s="1535"/>
      <c r="K18" s="1535"/>
      <c r="L18" s="1534"/>
      <c r="M18" s="820"/>
      <c r="N18" s="714"/>
      <c r="O18" s="714"/>
      <c r="P18" s="713"/>
      <c r="Q18" s="1763"/>
      <c r="R18" s="1764"/>
      <c r="S18" s="1764"/>
      <c r="T18" s="1764"/>
      <c r="U18" s="713"/>
      <c r="V18" s="1577"/>
      <c r="W18" s="1577"/>
      <c r="X18" s="1577"/>
      <c r="Y18" s="1577"/>
      <c r="Z18" s="1577"/>
      <c r="AA18" s="1577"/>
      <c r="AB18" s="1577"/>
      <c r="AC18" s="1577"/>
      <c r="AD18" s="1577"/>
      <c r="AE18" s="1577"/>
      <c r="AF18" s="1577"/>
      <c r="AG18" s="1577"/>
      <c r="AH18" s="1578"/>
    </row>
    <row r="19" spans="1:34" ht="18.75" customHeight="1" x14ac:dyDescent="0.4">
      <c r="A19" s="1767"/>
      <c r="B19" s="1768"/>
      <c r="C19" s="1768"/>
      <c r="D19" s="1768"/>
      <c r="E19" s="1768"/>
      <c r="F19" s="1769"/>
      <c r="G19" s="1768"/>
      <c r="H19" s="1768"/>
      <c r="I19" s="1768"/>
      <c r="J19" s="1768"/>
      <c r="K19" s="1768"/>
      <c r="L19" s="1770"/>
      <c r="M19" s="682"/>
      <c r="N19" s="683"/>
      <c r="O19" s="683"/>
      <c r="P19" s="770"/>
      <c r="Q19" s="1771"/>
      <c r="R19" s="1772"/>
      <c r="S19" s="1772"/>
      <c r="T19" s="1772"/>
      <c r="U19" s="770"/>
      <c r="V19" s="1577"/>
      <c r="W19" s="1577"/>
      <c r="X19" s="1577"/>
      <c r="Y19" s="1577"/>
      <c r="Z19" s="1577"/>
      <c r="AA19" s="1577"/>
      <c r="AB19" s="1577"/>
      <c r="AC19" s="1577"/>
      <c r="AD19" s="1577"/>
      <c r="AE19" s="1577"/>
      <c r="AF19" s="1577"/>
      <c r="AG19" s="1577"/>
      <c r="AH19" s="1578"/>
    </row>
    <row r="20" spans="1:34" ht="18.75" customHeight="1" x14ac:dyDescent="0.4">
      <c r="A20" s="1755"/>
      <c r="B20" s="1756"/>
      <c r="C20" s="1756"/>
      <c r="D20" s="1756"/>
      <c r="E20" s="1756"/>
      <c r="F20" s="1759"/>
      <c r="G20" s="1756"/>
      <c r="H20" s="1756"/>
      <c r="I20" s="1756"/>
      <c r="J20" s="1756"/>
      <c r="K20" s="1756"/>
      <c r="L20" s="1760"/>
      <c r="M20" s="817"/>
      <c r="N20" s="722"/>
      <c r="O20" s="722"/>
      <c r="P20" s="727" t="s">
        <v>19</v>
      </c>
      <c r="Q20" s="1761"/>
      <c r="R20" s="1762"/>
      <c r="S20" s="1762"/>
      <c r="T20" s="1762"/>
      <c r="U20" s="727" t="s">
        <v>63</v>
      </c>
      <c r="V20" s="1577"/>
      <c r="W20" s="1577"/>
      <c r="X20" s="1577"/>
      <c r="Y20" s="1577"/>
      <c r="Z20" s="1577"/>
      <c r="AA20" s="1577"/>
      <c r="AB20" s="1577"/>
      <c r="AC20" s="1577"/>
      <c r="AD20" s="1577"/>
      <c r="AE20" s="1577"/>
      <c r="AF20" s="1577"/>
      <c r="AG20" s="1577"/>
      <c r="AH20" s="1578"/>
    </row>
    <row r="21" spans="1:34" ht="18.75" customHeight="1" x14ac:dyDescent="0.4">
      <c r="A21" s="1757"/>
      <c r="B21" s="1535"/>
      <c r="C21" s="1535"/>
      <c r="D21" s="1535"/>
      <c r="E21" s="1535"/>
      <c r="F21" s="1533"/>
      <c r="G21" s="1535"/>
      <c r="H21" s="1535"/>
      <c r="I21" s="1535"/>
      <c r="J21" s="1535"/>
      <c r="K21" s="1535"/>
      <c r="L21" s="1534"/>
      <c r="M21" s="820"/>
      <c r="N21" s="714"/>
      <c r="O21" s="714"/>
      <c r="P21" s="713"/>
      <c r="Q21" s="1763"/>
      <c r="R21" s="1764"/>
      <c r="S21" s="1764"/>
      <c r="T21" s="1764"/>
      <c r="U21" s="713"/>
      <c r="V21" s="1577"/>
      <c r="W21" s="1577"/>
      <c r="X21" s="1577"/>
      <c r="Y21" s="1577"/>
      <c r="Z21" s="1577"/>
      <c r="AA21" s="1577"/>
      <c r="AB21" s="1577"/>
      <c r="AC21" s="1577"/>
      <c r="AD21" s="1577"/>
      <c r="AE21" s="1577"/>
      <c r="AF21" s="1577"/>
      <c r="AG21" s="1577"/>
      <c r="AH21" s="1578"/>
    </row>
    <row r="22" spans="1:34" ht="18.75" customHeight="1" x14ac:dyDescent="0.4">
      <c r="A22" s="1767"/>
      <c r="B22" s="1768"/>
      <c r="C22" s="1768"/>
      <c r="D22" s="1768"/>
      <c r="E22" s="1768"/>
      <c r="F22" s="1769"/>
      <c r="G22" s="1768"/>
      <c r="H22" s="1768"/>
      <c r="I22" s="1768"/>
      <c r="J22" s="1768"/>
      <c r="K22" s="1768"/>
      <c r="L22" s="1770"/>
      <c r="M22" s="682"/>
      <c r="N22" s="683"/>
      <c r="O22" s="683"/>
      <c r="P22" s="770"/>
      <c r="Q22" s="1771"/>
      <c r="R22" s="1772"/>
      <c r="S22" s="1772"/>
      <c r="T22" s="1772"/>
      <c r="U22" s="770"/>
      <c r="V22" s="1577"/>
      <c r="W22" s="1577"/>
      <c r="X22" s="1577"/>
      <c r="Y22" s="1577"/>
      <c r="Z22" s="1577"/>
      <c r="AA22" s="1577"/>
      <c r="AB22" s="1577"/>
      <c r="AC22" s="1577"/>
      <c r="AD22" s="1577"/>
      <c r="AE22" s="1577"/>
      <c r="AF22" s="1577"/>
      <c r="AG22" s="1577"/>
      <c r="AH22" s="1578"/>
    </row>
    <row r="23" spans="1:34" ht="18.75" customHeight="1" x14ac:dyDescent="0.4">
      <c r="A23" s="1755"/>
      <c r="B23" s="1756"/>
      <c r="C23" s="1756"/>
      <c r="D23" s="1756"/>
      <c r="E23" s="1756"/>
      <c r="F23" s="1759"/>
      <c r="G23" s="1756"/>
      <c r="H23" s="1756"/>
      <c r="I23" s="1756"/>
      <c r="J23" s="1756"/>
      <c r="K23" s="1756"/>
      <c r="L23" s="1760"/>
      <c r="M23" s="817"/>
      <c r="N23" s="722"/>
      <c r="O23" s="722"/>
      <c r="P23" s="727" t="s">
        <v>19</v>
      </c>
      <c r="Q23" s="1761"/>
      <c r="R23" s="1762"/>
      <c r="S23" s="1762"/>
      <c r="T23" s="1762"/>
      <c r="U23" s="727" t="s">
        <v>63</v>
      </c>
      <c r="V23" s="1577"/>
      <c r="W23" s="1577"/>
      <c r="X23" s="1577"/>
      <c r="Y23" s="1577"/>
      <c r="Z23" s="1577"/>
      <c r="AA23" s="1577"/>
      <c r="AB23" s="1577"/>
      <c r="AC23" s="1577"/>
      <c r="AD23" s="1577"/>
      <c r="AE23" s="1577"/>
      <c r="AF23" s="1577"/>
      <c r="AG23" s="1577"/>
      <c r="AH23" s="1578"/>
    </row>
    <row r="24" spans="1:34" ht="18.75" customHeight="1" x14ac:dyDescent="0.4">
      <c r="A24" s="1757"/>
      <c r="B24" s="1535"/>
      <c r="C24" s="1535"/>
      <c r="D24" s="1535"/>
      <c r="E24" s="1535"/>
      <c r="F24" s="1533"/>
      <c r="G24" s="1535"/>
      <c r="H24" s="1535"/>
      <c r="I24" s="1535"/>
      <c r="J24" s="1535"/>
      <c r="K24" s="1535"/>
      <c r="L24" s="1534"/>
      <c r="M24" s="820"/>
      <c r="N24" s="714"/>
      <c r="O24" s="714"/>
      <c r="P24" s="713"/>
      <c r="Q24" s="1763"/>
      <c r="R24" s="1764"/>
      <c r="S24" s="1764"/>
      <c r="T24" s="1764"/>
      <c r="U24" s="713"/>
      <c r="V24" s="1577"/>
      <c r="W24" s="1577"/>
      <c r="X24" s="1577"/>
      <c r="Y24" s="1577"/>
      <c r="Z24" s="1577"/>
      <c r="AA24" s="1577"/>
      <c r="AB24" s="1577"/>
      <c r="AC24" s="1577"/>
      <c r="AD24" s="1577"/>
      <c r="AE24" s="1577"/>
      <c r="AF24" s="1577"/>
      <c r="AG24" s="1577"/>
      <c r="AH24" s="1578"/>
    </row>
    <row r="25" spans="1:34" ht="18.75" customHeight="1" x14ac:dyDescent="0.4">
      <c r="A25" s="1767"/>
      <c r="B25" s="1768"/>
      <c r="C25" s="1768"/>
      <c r="D25" s="1768"/>
      <c r="E25" s="1768"/>
      <c r="F25" s="1769"/>
      <c r="G25" s="1768"/>
      <c r="H25" s="1768"/>
      <c r="I25" s="1768"/>
      <c r="J25" s="1768"/>
      <c r="K25" s="1768"/>
      <c r="L25" s="1770"/>
      <c r="M25" s="682"/>
      <c r="N25" s="683"/>
      <c r="O25" s="683"/>
      <c r="P25" s="770"/>
      <c r="Q25" s="1771"/>
      <c r="R25" s="1772"/>
      <c r="S25" s="1772"/>
      <c r="T25" s="1772"/>
      <c r="U25" s="770"/>
      <c r="V25" s="1577"/>
      <c r="W25" s="1577"/>
      <c r="X25" s="1577"/>
      <c r="Y25" s="1577"/>
      <c r="Z25" s="1577"/>
      <c r="AA25" s="1577"/>
      <c r="AB25" s="1577"/>
      <c r="AC25" s="1577"/>
      <c r="AD25" s="1577"/>
      <c r="AE25" s="1577"/>
      <c r="AF25" s="1577"/>
      <c r="AG25" s="1577"/>
      <c r="AH25" s="1578"/>
    </row>
    <row r="26" spans="1:34" ht="18.75" customHeight="1" x14ac:dyDescent="0.4">
      <c r="A26" s="1755"/>
      <c r="B26" s="1756"/>
      <c r="C26" s="1756"/>
      <c r="D26" s="1756"/>
      <c r="E26" s="1756"/>
      <c r="F26" s="1759"/>
      <c r="G26" s="1756"/>
      <c r="H26" s="1756"/>
      <c r="I26" s="1756"/>
      <c r="J26" s="1756"/>
      <c r="K26" s="1756"/>
      <c r="L26" s="1760"/>
      <c r="M26" s="817"/>
      <c r="N26" s="722"/>
      <c r="O26" s="722"/>
      <c r="P26" s="727" t="s">
        <v>19</v>
      </c>
      <c r="Q26" s="1761"/>
      <c r="R26" s="1762"/>
      <c r="S26" s="1762"/>
      <c r="T26" s="1762"/>
      <c r="U26" s="727" t="s">
        <v>63</v>
      </c>
      <c r="V26" s="1577"/>
      <c r="W26" s="1577"/>
      <c r="X26" s="1577"/>
      <c r="Y26" s="1577"/>
      <c r="Z26" s="1577"/>
      <c r="AA26" s="1577"/>
      <c r="AB26" s="1577"/>
      <c r="AC26" s="1577"/>
      <c r="AD26" s="1577"/>
      <c r="AE26" s="1577"/>
      <c r="AF26" s="1577"/>
      <c r="AG26" s="1577"/>
      <c r="AH26" s="1578"/>
    </row>
    <row r="27" spans="1:34" ht="18.75" customHeight="1" x14ac:dyDescent="0.4">
      <c r="A27" s="1757"/>
      <c r="B27" s="1535"/>
      <c r="C27" s="1535"/>
      <c r="D27" s="1535"/>
      <c r="E27" s="1535"/>
      <c r="F27" s="1533"/>
      <c r="G27" s="1535"/>
      <c r="H27" s="1535"/>
      <c r="I27" s="1535"/>
      <c r="J27" s="1535"/>
      <c r="K27" s="1535"/>
      <c r="L27" s="1534"/>
      <c r="M27" s="820"/>
      <c r="N27" s="714"/>
      <c r="O27" s="714"/>
      <c r="P27" s="713"/>
      <c r="Q27" s="1763"/>
      <c r="R27" s="1764"/>
      <c r="S27" s="1764"/>
      <c r="T27" s="1764"/>
      <c r="U27" s="713"/>
      <c r="V27" s="1577"/>
      <c r="W27" s="1577"/>
      <c r="X27" s="1577"/>
      <c r="Y27" s="1577"/>
      <c r="Z27" s="1577"/>
      <c r="AA27" s="1577"/>
      <c r="AB27" s="1577"/>
      <c r="AC27" s="1577"/>
      <c r="AD27" s="1577"/>
      <c r="AE27" s="1577"/>
      <c r="AF27" s="1577"/>
      <c r="AG27" s="1577"/>
      <c r="AH27" s="1578"/>
    </row>
    <row r="28" spans="1:34" ht="18.75" customHeight="1" thickBot="1" x14ac:dyDescent="0.45">
      <c r="A28" s="1758"/>
      <c r="B28" s="1525"/>
      <c r="C28" s="1525"/>
      <c r="D28" s="1525"/>
      <c r="E28" s="1525"/>
      <c r="F28" s="1523"/>
      <c r="G28" s="1525"/>
      <c r="H28" s="1525"/>
      <c r="I28" s="1525"/>
      <c r="J28" s="1525"/>
      <c r="K28" s="1525"/>
      <c r="L28" s="1524"/>
      <c r="M28" s="901"/>
      <c r="N28" s="715"/>
      <c r="O28" s="715"/>
      <c r="P28" s="674"/>
      <c r="Q28" s="1765"/>
      <c r="R28" s="1766"/>
      <c r="S28" s="1766"/>
      <c r="T28" s="1766"/>
      <c r="U28" s="674"/>
      <c r="V28" s="1579"/>
      <c r="W28" s="1579"/>
      <c r="X28" s="1579"/>
      <c r="Y28" s="1579"/>
      <c r="Z28" s="1579"/>
      <c r="AA28" s="1579"/>
      <c r="AB28" s="1579"/>
      <c r="AC28" s="1579"/>
      <c r="AD28" s="1579"/>
      <c r="AE28" s="1579"/>
      <c r="AF28" s="1579"/>
      <c r="AG28" s="1579"/>
      <c r="AH28" s="1580"/>
    </row>
    <row r="29" spans="1:34" ht="18.75" customHeight="1" x14ac:dyDescent="0.4">
      <c r="A29" s="403" t="s">
        <v>97</v>
      </c>
      <c r="B29" s="404" t="s">
        <v>592</v>
      </c>
      <c r="C29" s="105"/>
      <c r="D29" s="284"/>
      <c r="E29" s="284"/>
      <c r="F29" s="105"/>
      <c r="H29" s="105"/>
      <c r="I29" s="105"/>
      <c r="K29" s="105"/>
    </row>
    <row r="30" spans="1:34" ht="18.75" customHeight="1" x14ac:dyDescent="0.4">
      <c r="B30" s="277"/>
      <c r="C30" s="277"/>
      <c r="D30" s="277"/>
      <c r="E30" s="277"/>
    </row>
    <row r="31" spans="1:34" ht="18.75" customHeight="1" x14ac:dyDescent="0.4">
      <c r="A31" s="56"/>
      <c r="B31" s="277"/>
      <c r="C31" s="277"/>
      <c r="D31" s="277"/>
      <c r="E31" s="277"/>
    </row>
    <row r="32" spans="1:34" ht="18.75" customHeight="1" x14ac:dyDescent="0.4"/>
    <row r="33" spans="1:11" ht="18.75" customHeight="1" x14ac:dyDescent="0.4"/>
    <row r="34" spans="1:11" ht="18.75" customHeight="1" x14ac:dyDescent="0.4">
      <c r="A34" s="332"/>
      <c r="B34" s="332"/>
      <c r="C34" s="332"/>
      <c r="D34" s="332"/>
      <c r="E34" s="332"/>
      <c r="F34" s="332"/>
      <c r="G34" s="332"/>
      <c r="H34" s="332"/>
      <c r="I34" s="332"/>
      <c r="J34" s="332"/>
      <c r="K34" s="332"/>
    </row>
    <row r="35" spans="1:11" ht="18.75" customHeight="1" x14ac:dyDescent="0.4">
      <c r="A35" s="332"/>
      <c r="B35" s="332"/>
      <c r="C35" s="332"/>
      <c r="D35" s="332"/>
      <c r="E35" s="332"/>
      <c r="F35" s="332"/>
      <c r="G35" s="332"/>
      <c r="H35" s="332"/>
      <c r="I35" s="332"/>
      <c r="J35" s="332"/>
      <c r="K35" s="332"/>
    </row>
    <row r="36" spans="1:11" ht="18.75" customHeight="1" x14ac:dyDescent="0.4">
      <c r="A36" s="332"/>
      <c r="B36" s="332"/>
      <c r="C36" s="332"/>
      <c r="D36" s="332"/>
      <c r="E36" s="332"/>
      <c r="F36" s="332"/>
      <c r="G36" s="332"/>
      <c r="H36" s="332"/>
      <c r="I36" s="332"/>
      <c r="J36" s="332"/>
      <c r="K36" s="332"/>
    </row>
    <row r="37" spans="1:11" ht="18.75" customHeight="1" x14ac:dyDescent="0.4">
      <c r="A37" s="332"/>
      <c r="B37" s="332"/>
      <c r="C37" s="332"/>
      <c r="D37" s="332"/>
      <c r="E37" s="332"/>
      <c r="F37" s="332"/>
      <c r="G37" s="332"/>
      <c r="H37" s="332"/>
      <c r="I37" s="332"/>
      <c r="J37" s="332"/>
      <c r="K37" s="332"/>
    </row>
    <row r="38" spans="1:11" ht="18.75" customHeight="1" x14ac:dyDescent="0.4">
      <c r="A38" s="332"/>
      <c r="B38" s="332"/>
      <c r="C38" s="332"/>
      <c r="D38" s="332"/>
      <c r="E38" s="332"/>
      <c r="F38" s="332"/>
      <c r="G38" s="332"/>
      <c r="H38" s="332"/>
      <c r="I38" s="332"/>
      <c r="J38" s="332"/>
      <c r="K38" s="332"/>
    </row>
    <row r="39" spans="1:11" ht="18.75" customHeight="1" x14ac:dyDescent="0.4">
      <c r="A39" s="332"/>
      <c r="B39" s="332"/>
      <c r="C39" s="332"/>
      <c r="D39" s="332"/>
      <c r="E39" s="332"/>
      <c r="F39" s="332"/>
      <c r="G39" s="332"/>
      <c r="H39" s="332"/>
      <c r="I39" s="332"/>
      <c r="J39" s="332"/>
      <c r="K39" s="332"/>
    </row>
    <row r="40" spans="1:11" ht="18.75" customHeight="1" x14ac:dyDescent="0.4">
      <c r="A40" s="332"/>
      <c r="B40" s="332"/>
      <c r="C40" s="332"/>
      <c r="D40" s="332"/>
      <c r="E40" s="332"/>
      <c r="F40" s="332"/>
      <c r="G40" s="332"/>
      <c r="H40" s="332"/>
      <c r="I40" s="332"/>
      <c r="J40" s="332"/>
      <c r="K40" s="332"/>
    </row>
    <row r="41" spans="1:11" ht="18.75" customHeight="1" x14ac:dyDescent="0.4">
      <c r="A41" s="332"/>
      <c r="B41" s="332"/>
      <c r="C41" s="332"/>
      <c r="D41" s="332"/>
      <c r="E41" s="332"/>
      <c r="F41" s="332"/>
      <c r="G41" s="332"/>
      <c r="H41" s="332"/>
      <c r="I41" s="332"/>
      <c r="J41" s="332"/>
      <c r="K41" s="332"/>
    </row>
    <row r="42" spans="1:11" ht="18.75" customHeight="1" x14ac:dyDescent="0.4"/>
    <row r="43" spans="1:11" ht="18.75" customHeight="1" x14ac:dyDescent="0.4"/>
    <row r="44" spans="1:11" ht="18.75" customHeight="1" x14ac:dyDescent="0.4"/>
    <row r="45" spans="1:11" ht="18.75" customHeight="1" x14ac:dyDescent="0.4"/>
    <row r="46" spans="1:11" ht="18.75" customHeight="1" x14ac:dyDescent="0.4"/>
    <row r="47" spans="1:11" ht="18.75" customHeight="1" x14ac:dyDescent="0.4"/>
    <row r="48" spans="1:11"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sheetData>
  <sheetProtection selectLockedCells="1"/>
  <mergeCells count="61">
    <mergeCell ref="A3:E4"/>
    <mergeCell ref="F3:L4"/>
    <mergeCell ref="M3:P4"/>
    <mergeCell ref="Q3:U4"/>
    <mergeCell ref="V3:AH4"/>
    <mergeCell ref="U5:U7"/>
    <mergeCell ref="V5:AH7"/>
    <mergeCell ref="A8:E10"/>
    <mergeCell ref="F8:L10"/>
    <mergeCell ref="M8:O10"/>
    <mergeCell ref="P8:P10"/>
    <mergeCell ref="Q8:T10"/>
    <mergeCell ref="U8:U10"/>
    <mergeCell ref="V8:AH10"/>
    <mergeCell ref="A5:E7"/>
    <mergeCell ref="F5:L7"/>
    <mergeCell ref="M5:O7"/>
    <mergeCell ref="P5:P7"/>
    <mergeCell ref="Q5:T7"/>
    <mergeCell ref="V11:AH13"/>
    <mergeCell ref="A14:E16"/>
    <mergeCell ref="F14:L16"/>
    <mergeCell ref="M14:O16"/>
    <mergeCell ref="P14:P16"/>
    <mergeCell ref="Q14:T16"/>
    <mergeCell ref="U14:U16"/>
    <mergeCell ref="V14:AH16"/>
    <mergeCell ref="A11:E13"/>
    <mergeCell ref="F11:L13"/>
    <mergeCell ref="M11:O13"/>
    <mergeCell ref="P11:P13"/>
    <mergeCell ref="Q11:T13"/>
    <mergeCell ref="U11:U13"/>
    <mergeCell ref="V17:AH19"/>
    <mergeCell ref="A20:E22"/>
    <mergeCell ref="F20:L22"/>
    <mergeCell ref="M20:O22"/>
    <mergeCell ref="P20:P22"/>
    <mergeCell ref="Q20:T22"/>
    <mergeCell ref="U20:U22"/>
    <mergeCell ref="V20:AH22"/>
    <mergeCell ref="A17:E19"/>
    <mergeCell ref="F17:L19"/>
    <mergeCell ref="M17:O19"/>
    <mergeCell ref="P17:P19"/>
    <mergeCell ref="Q17:T19"/>
    <mergeCell ref="U17:U19"/>
    <mergeCell ref="V23:AH25"/>
    <mergeCell ref="A26:E28"/>
    <mergeCell ref="F26:L28"/>
    <mergeCell ref="M26:O28"/>
    <mergeCell ref="P26:P28"/>
    <mergeCell ref="Q26:T28"/>
    <mergeCell ref="U26:U28"/>
    <mergeCell ref="V26:AH28"/>
    <mergeCell ref="A23:E25"/>
    <mergeCell ref="F23:L25"/>
    <mergeCell ref="M23:O25"/>
    <mergeCell ref="P23:P25"/>
    <mergeCell ref="Q23:T25"/>
    <mergeCell ref="U23:U25"/>
  </mergeCells>
  <phoneticPr fontId="3"/>
  <printOptions horizontalCentered="1" verticalCentered="1"/>
  <pageMargins left="0.70866141732283472" right="0.19685039370078741" top="0.39370078740157483" bottom="0.39370078740157483" header="0.39370078740157483" footer="0"/>
  <pageSetup paperSize="9" scale="85" orientation="landscape" blackAndWhite="1" r:id="rId1"/>
  <headerFooter scaleWithDoc="0">
    <oddFooter>&amp;C18/32&amp;R&amp;F</oddFooter>
  </headerFooter>
  <rowBreaks count="1" manualBreakCount="1">
    <brk id="46" max="25"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61E12-98DC-4128-B573-8D284879E384}">
  <sheetPr>
    <tabColor theme="7" tint="0.79998168889431442"/>
    <pageSetUpPr fitToPage="1"/>
  </sheetPr>
  <dimension ref="A1:BF39"/>
  <sheetViews>
    <sheetView view="pageBreakPreview" zoomScale="85" zoomScaleNormal="70" zoomScaleSheetLayoutView="85" workbookViewId="0">
      <selection activeCell="G5" sqref="G5:T5"/>
    </sheetView>
  </sheetViews>
  <sheetFormatPr defaultRowHeight="16.5" x14ac:dyDescent="0.4"/>
  <cols>
    <col min="1" max="40" width="4.375" style="32" customWidth="1"/>
    <col min="41" max="51" width="4.125" style="32" customWidth="1"/>
    <col min="52" max="58" width="4.125" style="13" customWidth="1"/>
    <col min="59" max="64" width="4.125" style="3" customWidth="1"/>
    <col min="65" max="256" width="9" style="3"/>
    <col min="257" max="296" width="4.375" style="3" customWidth="1"/>
    <col min="297" max="320" width="4.125" style="3" customWidth="1"/>
    <col min="321" max="512" width="9" style="3"/>
    <col min="513" max="552" width="4.375" style="3" customWidth="1"/>
    <col min="553" max="576" width="4.125" style="3" customWidth="1"/>
    <col min="577" max="768" width="9" style="3"/>
    <col min="769" max="808" width="4.375" style="3" customWidth="1"/>
    <col min="809" max="832" width="4.125" style="3" customWidth="1"/>
    <col min="833" max="1024" width="9" style="3"/>
    <col min="1025" max="1064" width="4.375" style="3" customWidth="1"/>
    <col min="1065" max="1088" width="4.125" style="3" customWidth="1"/>
    <col min="1089" max="1280" width="9" style="3"/>
    <col min="1281" max="1320" width="4.375" style="3" customWidth="1"/>
    <col min="1321" max="1344" width="4.125" style="3" customWidth="1"/>
    <col min="1345" max="1536" width="9" style="3"/>
    <col min="1537" max="1576" width="4.375" style="3" customWidth="1"/>
    <col min="1577" max="1600" width="4.125" style="3" customWidth="1"/>
    <col min="1601" max="1792" width="9" style="3"/>
    <col min="1793" max="1832" width="4.375" style="3" customWidth="1"/>
    <col min="1833" max="1856" width="4.125" style="3" customWidth="1"/>
    <col min="1857" max="2048" width="9" style="3"/>
    <col min="2049" max="2088" width="4.375" style="3" customWidth="1"/>
    <col min="2089" max="2112" width="4.125" style="3" customWidth="1"/>
    <col min="2113" max="2304" width="9" style="3"/>
    <col min="2305" max="2344" width="4.375" style="3" customWidth="1"/>
    <col min="2345" max="2368" width="4.125" style="3" customWidth="1"/>
    <col min="2369" max="2560" width="9" style="3"/>
    <col min="2561" max="2600" width="4.375" style="3" customWidth="1"/>
    <col min="2601" max="2624" width="4.125" style="3" customWidth="1"/>
    <col min="2625" max="2816" width="9" style="3"/>
    <col min="2817" max="2856" width="4.375" style="3" customWidth="1"/>
    <col min="2857" max="2880" width="4.125" style="3" customWidth="1"/>
    <col min="2881" max="3072" width="9" style="3"/>
    <col min="3073" max="3112" width="4.375" style="3" customWidth="1"/>
    <col min="3113" max="3136" width="4.125" style="3" customWidth="1"/>
    <col min="3137" max="3328" width="9" style="3"/>
    <col min="3329" max="3368" width="4.375" style="3" customWidth="1"/>
    <col min="3369" max="3392" width="4.125" style="3" customWidth="1"/>
    <col min="3393" max="3584" width="9" style="3"/>
    <col min="3585" max="3624" width="4.375" style="3" customWidth="1"/>
    <col min="3625" max="3648" width="4.125" style="3" customWidth="1"/>
    <col min="3649" max="3840" width="9" style="3"/>
    <col min="3841" max="3880" width="4.375" style="3" customWidth="1"/>
    <col min="3881" max="3904" width="4.125" style="3" customWidth="1"/>
    <col min="3905" max="4096" width="9" style="3"/>
    <col min="4097" max="4136" width="4.375" style="3" customWidth="1"/>
    <col min="4137" max="4160" width="4.125" style="3" customWidth="1"/>
    <col min="4161" max="4352" width="9" style="3"/>
    <col min="4353" max="4392" width="4.375" style="3" customWidth="1"/>
    <col min="4393" max="4416" width="4.125" style="3" customWidth="1"/>
    <col min="4417" max="4608" width="9" style="3"/>
    <col min="4609" max="4648" width="4.375" style="3" customWidth="1"/>
    <col min="4649" max="4672" width="4.125" style="3" customWidth="1"/>
    <col min="4673" max="4864" width="9" style="3"/>
    <col min="4865" max="4904" width="4.375" style="3" customWidth="1"/>
    <col min="4905" max="4928" width="4.125" style="3" customWidth="1"/>
    <col min="4929" max="5120" width="9" style="3"/>
    <col min="5121" max="5160" width="4.375" style="3" customWidth="1"/>
    <col min="5161" max="5184" width="4.125" style="3" customWidth="1"/>
    <col min="5185" max="5376" width="9" style="3"/>
    <col min="5377" max="5416" width="4.375" style="3" customWidth="1"/>
    <col min="5417" max="5440" width="4.125" style="3" customWidth="1"/>
    <col min="5441" max="5632" width="9" style="3"/>
    <col min="5633" max="5672" width="4.375" style="3" customWidth="1"/>
    <col min="5673" max="5696" width="4.125" style="3" customWidth="1"/>
    <col min="5697" max="5888" width="9" style="3"/>
    <col min="5889" max="5928" width="4.375" style="3" customWidth="1"/>
    <col min="5929" max="5952" width="4.125" style="3" customWidth="1"/>
    <col min="5953" max="6144" width="9" style="3"/>
    <col min="6145" max="6184" width="4.375" style="3" customWidth="1"/>
    <col min="6185" max="6208" width="4.125" style="3" customWidth="1"/>
    <col min="6209" max="6400" width="9" style="3"/>
    <col min="6401" max="6440" width="4.375" style="3" customWidth="1"/>
    <col min="6441" max="6464" width="4.125" style="3" customWidth="1"/>
    <col min="6465" max="6656" width="9" style="3"/>
    <col min="6657" max="6696" width="4.375" style="3" customWidth="1"/>
    <col min="6697" max="6720" width="4.125" style="3" customWidth="1"/>
    <col min="6721" max="6912" width="9" style="3"/>
    <col min="6913" max="6952" width="4.375" style="3" customWidth="1"/>
    <col min="6953" max="6976" width="4.125" style="3" customWidth="1"/>
    <col min="6977" max="7168" width="9" style="3"/>
    <col min="7169" max="7208" width="4.375" style="3" customWidth="1"/>
    <col min="7209" max="7232" width="4.125" style="3" customWidth="1"/>
    <col min="7233" max="7424" width="9" style="3"/>
    <col min="7425" max="7464" width="4.375" style="3" customWidth="1"/>
    <col min="7465" max="7488" width="4.125" style="3" customWidth="1"/>
    <col min="7489" max="7680" width="9" style="3"/>
    <col min="7681" max="7720" width="4.375" style="3" customWidth="1"/>
    <col min="7721" max="7744" width="4.125" style="3" customWidth="1"/>
    <col min="7745" max="7936" width="9" style="3"/>
    <col min="7937" max="7976" width="4.375" style="3" customWidth="1"/>
    <col min="7977" max="8000" width="4.125" style="3" customWidth="1"/>
    <col min="8001" max="8192" width="9" style="3"/>
    <col min="8193" max="8232" width="4.375" style="3" customWidth="1"/>
    <col min="8233" max="8256" width="4.125" style="3" customWidth="1"/>
    <col min="8257" max="8448" width="9" style="3"/>
    <col min="8449" max="8488" width="4.375" style="3" customWidth="1"/>
    <col min="8489" max="8512" width="4.125" style="3" customWidth="1"/>
    <col min="8513" max="8704" width="9" style="3"/>
    <col min="8705" max="8744" width="4.375" style="3" customWidth="1"/>
    <col min="8745" max="8768" width="4.125" style="3" customWidth="1"/>
    <col min="8769" max="8960" width="9" style="3"/>
    <col min="8961" max="9000" width="4.375" style="3" customWidth="1"/>
    <col min="9001" max="9024" width="4.125" style="3" customWidth="1"/>
    <col min="9025" max="9216" width="9" style="3"/>
    <col min="9217" max="9256" width="4.375" style="3" customWidth="1"/>
    <col min="9257" max="9280" width="4.125" style="3" customWidth="1"/>
    <col min="9281" max="9472" width="9" style="3"/>
    <col min="9473" max="9512" width="4.375" style="3" customWidth="1"/>
    <col min="9513" max="9536" width="4.125" style="3" customWidth="1"/>
    <col min="9537" max="9728" width="9" style="3"/>
    <col min="9729" max="9768" width="4.375" style="3" customWidth="1"/>
    <col min="9769" max="9792" width="4.125" style="3" customWidth="1"/>
    <col min="9793" max="9984" width="9" style="3"/>
    <col min="9985" max="10024" width="4.375" style="3" customWidth="1"/>
    <col min="10025" max="10048" width="4.125" style="3" customWidth="1"/>
    <col min="10049" max="10240" width="9" style="3"/>
    <col min="10241" max="10280" width="4.375" style="3" customWidth="1"/>
    <col min="10281" max="10304" width="4.125" style="3" customWidth="1"/>
    <col min="10305" max="10496" width="9" style="3"/>
    <col min="10497" max="10536" width="4.375" style="3" customWidth="1"/>
    <col min="10537" max="10560" width="4.125" style="3" customWidth="1"/>
    <col min="10561" max="10752" width="9" style="3"/>
    <col min="10753" max="10792" width="4.375" style="3" customWidth="1"/>
    <col min="10793" max="10816" width="4.125" style="3" customWidth="1"/>
    <col min="10817" max="11008" width="9" style="3"/>
    <col min="11009" max="11048" width="4.375" style="3" customWidth="1"/>
    <col min="11049" max="11072" width="4.125" style="3" customWidth="1"/>
    <col min="11073" max="11264" width="9" style="3"/>
    <col min="11265" max="11304" width="4.375" style="3" customWidth="1"/>
    <col min="11305" max="11328" width="4.125" style="3" customWidth="1"/>
    <col min="11329" max="11520" width="9" style="3"/>
    <col min="11521" max="11560" width="4.375" style="3" customWidth="1"/>
    <col min="11561" max="11584" width="4.125" style="3" customWidth="1"/>
    <col min="11585" max="11776" width="9" style="3"/>
    <col min="11777" max="11816" width="4.375" style="3" customWidth="1"/>
    <col min="11817" max="11840" width="4.125" style="3" customWidth="1"/>
    <col min="11841" max="12032" width="9" style="3"/>
    <col min="12033" max="12072" width="4.375" style="3" customWidth="1"/>
    <col min="12073" max="12096" width="4.125" style="3" customWidth="1"/>
    <col min="12097" max="12288" width="9" style="3"/>
    <col min="12289" max="12328" width="4.375" style="3" customWidth="1"/>
    <col min="12329" max="12352" width="4.125" style="3" customWidth="1"/>
    <col min="12353" max="12544" width="9" style="3"/>
    <col min="12545" max="12584" width="4.375" style="3" customWidth="1"/>
    <col min="12585" max="12608" width="4.125" style="3" customWidth="1"/>
    <col min="12609" max="12800" width="9" style="3"/>
    <col min="12801" max="12840" width="4.375" style="3" customWidth="1"/>
    <col min="12841" max="12864" width="4.125" style="3" customWidth="1"/>
    <col min="12865" max="13056" width="9" style="3"/>
    <col min="13057" max="13096" width="4.375" style="3" customWidth="1"/>
    <col min="13097" max="13120" width="4.125" style="3" customWidth="1"/>
    <col min="13121" max="13312" width="9" style="3"/>
    <col min="13313" max="13352" width="4.375" style="3" customWidth="1"/>
    <col min="13353" max="13376" width="4.125" style="3" customWidth="1"/>
    <col min="13377" max="13568" width="9" style="3"/>
    <col min="13569" max="13608" width="4.375" style="3" customWidth="1"/>
    <col min="13609" max="13632" width="4.125" style="3" customWidth="1"/>
    <col min="13633" max="13824" width="9" style="3"/>
    <col min="13825" max="13864" width="4.375" style="3" customWidth="1"/>
    <col min="13865" max="13888" width="4.125" style="3" customWidth="1"/>
    <col min="13889" max="14080" width="9" style="3"/>
    <col min="14081" max="14120" width="4.375" style="3" customWidth="1"/>
    <col min="14121" max="14144" width="4.125" style="3" customWidth="1"/>
    <col min="14145" max="14336" width="9" style="3"/>
    <col min="14337" max="14376" width="4.375" style="3" customWidth="1"/>
    <col min="14377" max="14400" width="4.125" style="3" customWidth="1"/>
    <col min="14401" max="14592" width="9" style="3"/>
    <col min="14593" max="14632" width="4.375" style="3" customWidth="1"/>
    <col min="14633" max="14656" width="4.125" style="3" customWidth="1"/>
    <col min="14657" max="14848" width="9" style="3"/>
    <col min="14849" max="14888" width="4.375" style="3" customWidth="1"/>
    <col min="14889" max="14912" width="4.125" style="3" customWidth="1"/>
    <col min="14913" max="15104" width="9" style="3"/>
    <col min="15105" max="15144" width="4.375" style="3" customWidth="1"/>
    <col min="15145" max="15168" width="4.125" style="3" customWidth="1"/>
    <col min="15169" max="15360" width="9" style="3"/>
    <col min="15361" max="15400" width="4.375" style="3" customWidth="1"/>
    <col min="15401" max="15424" width="4.125" style="3" customWidth="1"/>
    <col min="15425" max="15616" width="9" style="3"/>
    <col min="15617" max="15656" width="4.375" style="3" customWidth="1"/>
    <col min="15657" max="15680" width="4.125" style="3" customWidth="1"/>
    <col min="15681" max="15872" width="9" style="3"/>
    <col min="15873" max="15912" width="4.375" style="3" customWidth="1"/>
    <col min="15913" max="15936" width="4.125" style="3" customWidth="1"/>
    <col min="15937" max="16128" width="9" style="3"/>
    <col min="16129" max="16168" width="4.375" style="3" customWidth="1"/>
    <col min="16169" max="16192" width="4.125" style="3" customWidth="1"/>
    <col min="16193" max="16384" width="9" style="3"/>
  </cols>
  <sheetData>
    <row r="1" spans="1:40" ht="18.75" customHeight="1" x14ac:dyDescent="0.4">
      <c r="A1" s="31" t="s">
        <v>13</v>
      </c>
      <c r="U1" s="788" t="s">
        <v>14</v>
      </c>
      <c r="V1" s="743"/>
      <c r="W1" s="743"/>
      <c r="X1" s="743"/>
      <c r="Y1" s="743"/>
      <c r="Z1" s="789"/>
      <c r="AA1" s="790" t="s">
        <v>15</v>
      </c>
      <c r="AB1" s="791"/>
      <c r="AC1" s="792"/>
      <c r="AD1" s="793" t="s">
        <v>16</v>
      </c>
      <c r="AE1" s="791"/>
      <c r="AF1" s="791"/>
      <c r="AG1" s="793" t="s">
        <v>17</v>
      </c>
      <c r="AH1" s="791"/>
      <c r="AI1" s="791"/>
      <c r="AJ1" s="792"/>
      <c r="AK1" s="791" t="s">
        <v>18</v>
      </c>
      <c r="AL1" s="791"/>
      <c r="AM1" s="791"/>
      <c r="AN1" s="794"/>
    </row>
    <row r="2" spans="1:40" ht="18.75" customHeight="1" thickBot="1" x14ac:dyDescent="0.45">
      <c r="A2" s="33" t="s">
        <v>1106</v>
      </c>
      <c r="U2" s="711"/>
      <c r="V2" s="712"/>
      <c r="W2" s="712"/>
      <c r="X2" s="712"/>
      <c r="Y2" s="712"/>
      <c r="Z2" s="713"/>
      <c r="AA2" s="795"/>
      <c r="AB2" s="796"/>
      <c r="AC2" s="35" t="s">
        <v>19</v>
      </c>
      <c r="AD2" s="797"/>
      <c r="AE2" s="796"/>
      <c r="AF2" s="36" t="s">
        <v>19</v>
      </c>
      <c r="AG2" s="797"/>
      <c r="AH2" s="796"/>
      <c r="AI2" s="796"/>
      <c r="AJ2" s="37" t="s">
        <v>19</v>
      </c>
      <c r="AK2" s="796"/>
      <c r="AL2" s="796"/>
      <c r="AM2" s="796"/>
      <c r="AN2" s="38" t="s">
        <v>19</v>
      </c>
    </row>
    <row r="3" spans="1:40" ht="18.75" customHeight="1" x14ac:dyDescent="0.4">
      <c r="A3" s="771" t="s">
        <v>1115</v>
      </c>
      <c r="B3" s="772"/>
      <c r="C3" s="772"/>
      <c r="D3" s="772"/>
      <c r="E3" s="772"/>
      <c r="F3" s="772"/>
      <c r="G3" s="773" t="str">
        <f>IF(表紙・鑑!F9="","",表紙・鑑!F9)</f>
        <v/>
      </c>
      <c r="H3" s="774"/>
      <c r="I3" s="774"/>
      <c r="J3" s="774"/>
      <c r="K3" s="774"/>
      <c r="L3" s="774"/>
      <c r="M3" s="774"/>
      <c r="N3" s="774"/>
      <c r="O3" s="774"/>
      <c r="P3" s="774"/>
      <c r="Q3" s="774"/>
      <c r="R3" s="774"/>
      <c r="S3" s="774"/>
      <c r="T3" s="775"/>
      <c r="U3" s="712"/>
      <c r="V3" s="712"/>
      <c r="W3" s="712"/>
      <c r="X3" s="712"/>
      <c r="Y3" s="712"/>
      <c r="Z3" s="713"/>
      <c r="AA3" s="776" t="s">
        <v>20</v>
      </c>
      <c r="AB3" s="777"/>
      <c r="AC3" s="777"/>
      <c r="AD3" s="778"/>
      <c r="AE3" s="779" t="s">
        <v>21</v>
      </c>
      <c r="AF3" s="777"/>
      <c r="AG3" s="777"/>
      <c r="AH3" s="777"/>
      <c r="AI3" s="778"/>
      <c r="AJ3" s="780" t="s">
        <v>22</v>
      </c>
      <c r="AK3" s="780"/>
      <c r="AL3" s="780"/>
      <c r="AM3" s="780"/>
      <c r="AN3" s="781"/>
    </row>
    <row r="4" spans="1:40" ht="18.75" customHeight="1" x14ac:dyDescent="0.4">
      <c r="A4" s="754" t="s">
        <v>23</v>
      </c>
      <c r="B4" s="755"/>
      <c r="C4" s="755"/>
      <c r="D4" s="755"/>
      <c r="E4" s="755"/>
      <c r="F4" s="755"/>
      <c r="G4" s="782" t="str">
        <f>IF(表紙・鑑!F11="","",表紙・鑑!F11)</f>
        <v/>
      </c>
      <c r="H4" s="783"/>
      <c r="I4" s="783"/>
      <c r="J4" s="783"/>
      <c r="K4" s="783"/>
      <c r="L4" s="783"/>
      <c r="M4" s="783"/>
      <c r="N4" s="783"/>
      <c r="O4" s="783"/>
      <c r="P4" s="783"/>
      <c r="Q4" s="783"/>
      <c r="R4" s="783"/>
      <c r="S4" s="783"/>
      <c r="T4" s="784"/>
      <c r="U4" s="712"/>
      <c r="V4" s="712"/>
      <c r="W4" s="712"/>
      <c r="X4" s="712"/>
      <c r="Y4" s="712"/>
      <c r="Z4" s="713"/>
      <c r="AA4" s="785"/>
      <c r="AB4" s="786"/>
      <c r="AC4" s="786"/>
      <c r="AD4" s="39" t="s">
        <v>19</v>
      </c>
      <c r="AE4" s="787"/>
      <c r="AF4" s="786"/>
      <c r="AG4" s="786"/>
      <c r="AH4" s="786"/>
      <c r="AI4" s="39" t="s">
        <v>19</v>
      </c>
      <c r="AJ4" s="786"/>
      <c r="AK4" s="786"/>
      <c r="AL4" s="786"/>
      <c r="AM4" s="786"/>
      <c r="AN4" s="40" t="s">
        <v>19</v>
      </c>
    </row>
    <row r="5" spans="1:40" ht="18.75" customHeight="1" x14ac:dyDescent="0.4">
      <c r="A5" s="754" t="s">
        <v>24</v>
      </c>
      <c r="B5" s="755"/>
      <c r="C5" s="755"/>
      <c r="D5" s="755"/>
      <c r="E5" s="755"/>
      <c r="F5" s="755"/>
      <c r="G5" s="763"/>
      <c r="H5" s="764"/>
      <c r="I5" s="764"/>
      <c r="J5" s="764"/>
      <c r="K5" s="764"/>
      <c r="L5" s="764"/>
      <c r="M5" s="764"/>
      <c r="N5" s="764"/>
      <c r="O5" s="764"/>
      <c r="P5" s="764"/>
      <c r="Q5" s="764"/>
      <c r="R5" s="764"/>
      <c r="S5" s="764"/>
      <c r="T5" s="765"/>
      <c r="U5" s="755" t="s">
        <v>25</v>
      </c>
      <c r="V5" s="755"/>
      <c r="W5" s="755"/>
      <c r="X5" s="755"/>
      <c r="Y5" s="755"/>
      <c r="Z5" s="755"/>
      <c r="AA5" s="737"/>
      <c r="AB5" s="738"/>
      <c r="AC5" s="738"/>
      <c r="AD5" s="738"/>
      <c r="AE5" s="692" t="s">
        <v>26</v>
      </c>
      <c r="AF5" s="692"/>
      <c r="AG5" s="677"/>
      <c r="AH5" s="677"/>
      <c r="AI5" s="692" t="s">
        <v>27</v>
      </c>
      <c r="AJ5" s="692"/>
      <c r="AK5" s="677"/>
      <c r="AL5" s="677"/>
      <c r="AM5" s="692" t="s">
        <v>28</v>
      </c>
      <c r="AN5" s="766"/>
    </row>
    <row r="6" spans="1:40" ht="18.75" customHeight="1" x14ac:dyDescent="0.4">
      <c r="A6" s="754" t="s">
        <v>29</v>
      </c>
      <c r="B6" s="755"/>
      <c r="C6" s="755"/>
      <c r="D6" s="755"/>
      <c r="E6" s="755"/>
      <c r="F6" s="755"/>
      <c r="G6" s="739" t="s">
        <v>30</v>
      </c>
      <c r="H6" s="693"/>
      <c r="I6" s="677"/>
      <c r="J6" s="677"/>
      <c r="K6" s="677"/>
      <c r="L6" s="677"/>
      <c r="M6" s="677"/>
      <c r="N6" s="739" t="s">
        <v>31</v>
      </c>
      <c r="O6" s="693"/>
      <c r="P6" s="677"/>
      <c r="Q6" s="677"/>
      <c r="R6" s="677"/>
      <c r="S6" s="677"/>
      <c r="T6" s="694"/>
      <c r="U6" s="759" t="s">
        <v>32</v>
      </c>
      <c r="V6" s="759"/>
      <c r="W6" s="759"/>
      <c r="X6" s="759"/>
      <c r="Y6" s="759"/>
      <c r="Z6" s="759"/>
      <c r="AA6" s="682"/>
      <c r="AB6" s="683"/>
      <c r="AC6" s="683"/>
      <c r="AD6" s="683"/>
      <c r="AE6" s="767" t="s">
        <v>26</v>
      </c>
      <c r="AF6" s="767"/>
      <c r="AG6" s="685"/>
      <c r="AH6" s="685"/>
      <c r="AI6" s="767" t="s">
        <v>27</v>
      </c>
      <c r="AJ6" s="767"/>
      <c r="AK6" s="685"/>
      <c r="AL6" s="685"/>
      <c r="AM6" s="767" t="s">
        <v>28</v>
      </c>
      <c r="AN6" s="768"/>
    </row>
    <row r="7" spans="1:40" ht="18.75" customHeight="1" x14ac:dyDescent="0.4">
      <c r="A7" s="754"/>
      <c r="B7" s="755"/>
      <c r="C7" s="755"/>
      <c r="D7" s="755"/>
      <c r="E7" s="755"/>
      <c r="F7" s="755"/>
      <c r="G7" s="769" t="s">
        <v>1063</v>
      </c>
      <c r="H7" s="770"/>
      <c r="I7" s="757"/>
      <c r="J7" s="757"/>
      <c r="K7" s="757"/>
      <c r="L7" s="757"/>
      <c r="M7" s="757"/>
      <c r="N7" s="757"/>
      <c r="O7" s="757"/>
      <c r="P7" s="757"/>
      <c r="Q7" s="757"/>
      <c r="R7" s="757"/>
      <c r="S7" s="757"/>
      <c r="T7" s="758"/>
      <c r="U7" s="760" t="s">
        <v>33</v>
      </c>
      <c r="V7" s="761"/>
      <c r="W7" s="761"/>
      <c r="X7" s="761"/>
      <c r="Y7" s="761"/>
      <c r="Z7" s="762"/>
      <c r="AA7" s="737"/>
      <c r="AB7" s="738"/>
      <c r="AC7" s="738"/>
      <c r="AD7" s="738"/>
      <c r="AE7" s="692" t="s">
        <v>19</v>
      </c>
      <c r="AF7" s="692"/>
      <c r="AG7" s="692" t="s">
        <v>34</v>
      </c>
      <c r="AH7" s="692"/>
      <c r="AI7" s="692"/>
      <c r="AJ7" s="738"/>
      <c r="AK7" s="738"/>
      <c r="AL7" s="738"/>
      <c r="AM7" s="47" t="s">
        <v>35</v>
      </c>
      <c r="AN7" s="48"/>
    </row>
    <row r="8" spans="1:40" ht="18.75" customHeight="1" x14ac:dyDescent="0.4">
      <c r="A8" s="754" t="s">
        <v>36</v>
      </c>
      <c r="B8" s="755"/>
      <c r="C8" s="755"/>
      <c r="D8" s="755"/>
      <c r="E8" s="755"/>
      <c r="F8" s="755"/>
      <c r="G8" s="763"/>
      <c r="H8" s="764"/>
      <c r="I8" s="764"/>
      <c r="J8" s="764"/>
      <c r="K8" s="764"/>
      <c r="L8" s="764"/>
      <c r="M8" s="764"/>
      <c r="N8" s="764"/>
      <c r="O8" s="764"/>
      <c r="P8" s="764"/>
      <c r="Q8" s="764"/>
      <c r="R8" s="764"/>
      <c r="S8" s="764"/>
      <c r="T8" s="765"/>
      <c r="U8" s="760" t="s">
        <v>37</v>
      </c>
      <c r="V8" s="761"/>
      <c r="W8" s="761"/>
      <c r="X8" s="761"/>
      <c r="Y8" s="761"/>
      <c r="Z8" s="762"/>
      <c r="AA8" s="676"/>
      <c r="AB8" s="677"/>
      <c r="AC8" s="677"/>
      <c r="AD8" s="47" t="s">
        <v>19</v>
      </c>
      <c r="AE8" s="677"/>
      <c r="AF8" s="677"/>
      <c r="AG8" s="677"/>
      <c r="AH8" s="50" t="s">
        <v>26</v>
      </c>
      <c r="AI8" s="677"/>
      <c r="AJ8" s="677"/>
      <c r="AK8" s="50" t="s">
        <v>27</v>
      </c>
      <c r="AL8" s="677"/>
      <c r="AM8" s="677"/>
      <c r="AN8" s="48" t="s">
        <v>38</v>
      </c>
    </row>
    <row r="9" spans="1:40" ht="18.75" customHeight="1" x14ac:dyDescent="0.4">
      <c r="A9" s="754" t="s">
        <v>39</v>
      </c>
      <c r="B9" s="755"/>
      <c r="C9" s="755"/>
      <c r="D9" s="755"/>
      <c r="E9" s="755"/>
      <c r="F9" s="755"/>
      <c r="G9" s="676"/>
      <c r="H9" s="677"/>
      <c r="I9" s="677"/>
      <c r="J9" s="677"/>
      <c r="K9" s="692" t="s">
        <v>26</v>
      </c>
      <c r="L9" s="692"/>
      <c r="M9" s="677"/>
      <c r="N9" s="677"/>
      <c r="O9" s="692" t="s">
        <v>27</v>
      </c>
      <c r="P9" s="692"/>
      <c r="Q9" s="677"/>
      <c r="R9" s="677"/>
      <c r="S9" s="692" t="s">
        <v>28</v>
      </c>
      <c r="T9" s="693"/>
      <c r="U9" s="760" t="s">
        <v>40</v>
      </c>
      <c r="V9" s="761"/>
      <c r="W9" s="761"/>
      <c r="X9" s="761"/>
      <c r="Y9" s="761"/>
      <c r="Z9" s="762"/>
      <c r="AA9" s="676"/>
      <c r="AB9" s="677"/>
      <c r="AC9" s="677"/>
      <c r="AD9" s="47" t="s">
        <v>19</v>
      </c>
      <c r="AE9" s="677"/>
      <c r="AF9" s="677"/>
      <c r="AG9" s="677"/>
      <c r="AH9" s="50" t="s">
        <v>26</v>
      </c>
      <c r="AI9" s="677"/>
      <c r="AJ9" s="677"/>
      <c r="AK9" s="50" t="s">
        <v>27</v>
      </c>
      <c r="AL9" s="677"/>
      <c r="AM9" s="677"/>
      <c r="AN9" s="48" t="s">
        <v>38</v>
      </c>
    </row>
    <row r="10" spans="1:40" ht="18.75" customHeight="1" x14ac:dyDescent="0.4">
      <c r="A10" s="754" t="s">
        <v>41</v>
      </c>
      <c r="B10" s="755"/>
      <c r="C10" s="755"/>
      <c r="D10" s="755"/>
      <c r="E10" s="755"/>
      <c r="F10" s="755"/>
      <c r="G10" s="756"/>
      <c r="H10" s="757"/>
      <c r="I10" s="757"/>
      <c r="J10" s="757"/>
      <c r="K10" s="757"/>
      <c r="L10" s="757"/>
      <c r="M10" s="757"/>
      <c r="N10" s="757"/>
      <c r="O10" s="757"/>
      <c r="P10" s="757"/>
      <c r="Q10" s="757"/>
      <c r="R10" s="757"/>
      <c r="S10" s="757"/>
      <c r="T10" s="758"/>
      <c r="U10" s="759" t="s">
        <v>42</v>
      </c>
      <c r="V10" s="759"/>
      <c r="W10" s="759"/>
      <c r="X10" s="759"/>
      <c r="Y10" s="759"/>
      <c r="Z10" s="759"/>
      <c r="AA10" s="684"/>
      <c r="AB10" s="685"/>
      <c r="AC10" s="685"/>
      <c r="AD10" s="47" t="s">
        <v>19</v>
      </c>
      <c r="AE10" s="677"/>
      <c r="AF10" s="677"/>
      <c r="AG10" s="677"/>
      <c r="AH10" s="50" t="s">
        <v>26</v>
      </c>
      <c r="AI10" s="677"/>
      <c r="AJ10" s="677"/>
      <c r="AK10" s="50" t="s">
        <v>27</v>
      </c>
      <c r="AL10" s="677"/>
      <c r="AM10" s="677"/>
      <c r="AN10" s="48" t="s">
        <v>38</v>
      </c>
    </row>
    <row r="11" spans="1:40" ht="18.75" customHeight="1" thickBot="1" x14ac:dyDescent="0.45">
      <c r="A11" s="745" t="s">
        <v>43</v>
      </c>
      <c r="B11" s="746"/>
      <c r="C11" s="746"/>
      <c r="D11" s="746"/>
      <c r="E11" s="746"/>
      <c r="F11" s="746"/>
      <c r="G11" s="747"/>
      <c r="H11" s="748"/>
      <c r="I11" s="748"/>
      <c r="J11" s="748"/>
      <c r="K11" s="748"/>
      <c r="L11" s="748"/>
      <c r="M11" s="748"/>
      <c r="N11" s="748"/>
      <c r="O11" s="748"/>
      <c r="P11" s="748"/>
      <c r="Q11" s="748"/>
      <c r="R11" s="748"/>
      <c r="S11" s="748"/>
      <c r="T11" s="749"/>
      <c r="U11" s="750" t="s">
        <v>44</v>
      </c>
      <c r="V11" s="750"/>
      <c r="W11" s="750"/>
      <c r="X11" s="750"/>
      <c r="Y11" s="750"/>
      <c r="Z11" s="750"/>
      <c r="AA11" s="751"/>
      <c r="AB11" s="752"/>
      <c r="AC11" s="752"/>
      <c r="AD11" s="53" t="s">
        <v>19</v>
      </c>
      <c r="AE11" s="690"/>
      <c r="AF11" s="690"/>
      <c r="AG11" s="53" t="s">
        <v>26</v>
      </c>
      <c r="AH11" s="690"/>
      <c r="AI11" s="690"/>
      <c r="AJ11" s="53" t="s">
        <v>27</v>
      </c>
      <c r="AK11" s="690"/>
      <c r="AL11" s="690"/>
      <c r="AM11" s="671" t="s">
        <v>45</v>
      </c>
      <c r="AN11" s="753"/>
    </row>
    <row r="12" spans="1:40" ht="18.75" customHeight="1" x14ac:dyDescent="0.4">
      <c r="A12" s="54" t="s">
        <v>1107</v>
      </c>
    </row>
    <row r="13" spans="1:40" ht="18.75" customHeight="1" thickBot="1" x14ac:dyDescent="0.45">
      <c r="A13" s="54" t="s">
        <v>46</v>
      </c>
      <c r="H13" s="55"/>
      <c r="I13" s="55"/>
      <c r="J13" s="55"/>
      <c r="K13" s="55"/>
      <c r="L13" s="55"/>
      <c r="M13" s="55"/>
      <c r="N13" s="55"/>
      <c r="O13" s="55"/>
      <c r="T13" s="54" t="s">
        <v>47</v>
      </c>
      <c r="AG13" s="56"/>
      <c r="AH13" s="56"/>
    </row>
    <row r="14" spans="1:40" ht="18.75" customHeight="1" x14ac:dyDescent="0.4">
      <c r="A14" s="704"/>
      <c r="B14" s="705"/>
      <c r="C14" s="705"/>
      <c r="D14" s="705"/>
      <c r="E14" s="705"/>
      <c r="F14" s="706" t="str">
        <f>"R"&amp;表紙・鑑!S3&amp;".3.31現在"</f>
        <v>R4.3.31現在</v>
      </c>
      <c r="G14" s="705"/>
      <c r="H14" s="705"/>
      <c r="I14" s="705"/>
      <c r="J14" s="705"/>
      <c r="K14" s="707"/>
      <c r="L14" s="742" t="str">
        <f>"R"&amp;表紙・鑑!S3-1&amp;"年度中増減"</f>
        <v>R3年度中増減</v>
      </c>
      <c r="M14" s="743"/>
      <c r="N14" s="743"/>
      <c r="O14" s="743"/>
      <c r="P14" s="743"/>
      <c r="Q14" s="744"/>
      <c r="T14" s="704"/>
      <c r="U14" s="705"/>
      <c r="V14" s="705"/>
      <c r="W14" s="705"/>
      <c r="X14" s="707"/>
      <c r="Y14" s="706" t="str">
        <f>"R"&amp;表紙・鑑!S3&amp;".3.31現在"</f>
        <v>R4.3.31現在</v>
      </c>
      <c r="Z14" s="705"/>
      <c r="AA14" s="705"/>
      <c r="AB14" s="707"/>
      <c r="AC14" s="706" t="str">
        <f>"R"&amp;表紙・鑑!S3-1&amp;"年度中増減"</f>
        <v>R3年度中増減</v>
      </c>
      <c r="AD14" s="705"/>
      <c r="AE14" s="705"/>
      <c r="AF14" s="707"/>
      <c r="AG14" s="740" t="s">
        <v>48</v>
      </c>
      <c r="AH14" s="741"/>
      <c r="AI14" s="741"/>
      <c r="AJ14" s="741"/>
      <c r="AK14" s="742" t="s">
        <v>49</v>
      </c>
      <c r="AL14" s="743"/>
      <c r="AM14" s="743"/>
      <c r="AN14" s="744"/>
    </row>
    <row r="15" spans="1:40" ht="18.75" customHeight="1" x14ac:dyDescent="0.4">
      <c r="A15" s="691" t="s">
        <v>50</v>
      </c>
      <c r="B15" s="692"/>
      <c r="C15" s="692"/>
      <c r="D15" s="692"/>
      <c r="E15" s="692"/>
      <c r="F15" s="737"/>
      <c r="G15" s="738"/>
      <c r="H15" s="738"/>
      <c r="I15" s="738"/>
      <c r="J15" s="738"/>
      <c r="K15" s="57" t="s">
        <v>51</v>
      </c>
      <c r="L15" s="676"/>
      <c r="M15" s="677"/>
      <c r="N15" s="677"/>
      <c r="O15" s="677"/>
      <c r="P15" s="677"/>
      <c r="Q15" s="48" t="s">
        <v>51</v>
      </c>
      <c r="T15" s="691" t="s">
        <v>52</v>
      </c>
      <c r="U15" s="692"/>
      <c r="V15" s="692"/>
      <c r="W15" s="692"/>
      <c r="X15" s="693"/>
      <c r="Y15" s="676"/>
      <c r="Z15" s="677"/>
      <c r="AA15" s="677"/>
      <c r="AB15" s="57" t="s">
        <v>51</v>
      </c>
      <c r="AC15" s="676"/>
      <c r="AD15" s="677"/>
      <c r="AE15" s="677"/>
      <c r="AF15" s="57" t="s">
        <v>51</v>
      </c>
      <c r="AG15" s="58"/>
      <c r="AH15" s="59" t="s">
        <v>53</v>
      </c>
      <c r="AI15" s="58"/>
      <c r="AJ15" s="59" t="s">
        <v>54</v>
      </c>
      <c r="AK15" s="737"/>
      <c r="AL15" s="738"/>
      <c r="AM15" s="738"/>
      <c r="AN15" s="48" t="s">
        <v>51</v>
      </c>
    </row>
    <row r="16" spans="1:40" ht="18.75" customHeight="1" x14ac:dyDescent="0.4">
      <c r="A16" s="691" t="s">
        <v>55</v>
      </c>
      <c r="B16" s="692"/>
      <c r="C16" s="692"/>
      <c r="D16" s="692"/>
      <c r="E16" s="692"/>
      <c r="F16" s="676"/>
      <c r="G16" s="677"/>
      <c r="H16" s="677"/>
      <c r="I16" s="677"/>
      <c r="J16" s="677"/>
      <c r="K16" s="57" t="s">
        <v>51</v>
      </c>
      <c r="L16" s="676"/>
      <c r="M16" s="677"/>
      <c r="N16" s="677"/>
      <c r="O16" s="677"/>
      <c r="P16" s="677"/>
      <c r="Q16" s="48" t="s">
        <v>51</v>
      </c>
      <c r="T16" s="691" t="s">
        <v>56</v>
      </c>
      <c r="U16" s="692"/>
      <c r="V16" s="692"/>
      <c r="W16" s="692"/>
      <c r="X16" s="693"/>
      <c r="Y16" s="676"/>
      <c r="Z16" s="677"/>
      <c r="AA16" s="677"/>
      <c r="AB16" s="57" t="s">
        <v>51</v>
      </c>
      <c r="AC16" s="676"/>
      <c r="AD16" s="677"/>
      <c r="AE16" s="677"/>
      <c r="AF16" s="57" t="s">
        <v>51</v>
      </c>
      <c r="AG16" s="58"/>
      <c r="AH16" s="59" t="s">
        <v>53</v>
      </c>
      <c r="AI16" s="58"/>
      <c r="AJ16" s="59" t="s">
        <v>54</v>
      </c>
      <c r="AK16" s="737"/>
      <c r="AL16" s="738"/>
      <c r="AM16" s="738"/>
      <c r="AN16" s="48" t="s">
        <v>51</v>
      </c>
    </row>
    <row r="17" spans="1:40" ht="18.75" customHeight="1" x14ac:dyDescent="0.4">
      <c r="A17" s="691" t="s">
        <v>57</v>
      </c>
      <c r="B17" s="692"/>
      <c r="C17" s="692"/>
      <c r="D17" s="692"/>
      <c r="E17" s="693"/>
      <c r="F17" s="739" t="str">
        <f>IF(SUM(C15:F16) = 0, "", SUM(C15:F16))</f>
        <v/>
      </c>
      <c r="G17" s="692"/>
      <c r="H17" s="692"/>
      <c r="I17" s="692"/>
      <c r="J17" s="692"/>
      <c r="K17" s="57" t="s">
        <v>51</v>
      </c>
      <c r="L17" s="739" t="str">
        <f>IF(SUM(H15:L16) = 0, "", SUM(H15:L16))</f>
        <v/>
      </c>
      <c r="M17" s="692"/>
      <c r="N17" s="692"/>
      <c r="O17" s="692"/>
      <c r="P17" s="692"/>
      <c r="Q17" s="48" t="s">
        <v>51</v>
      </c>
      <c r="T17" s="691" t="s">
        <v>58</v>
      </c>
      <c r="U17" s="692"/>
      <c r="V17" s="692"/>
      <c r="W17" s="692"/>
      <c r="X17" s="693"/>
      <c r="Y17" s="676"/>
      <c r="Z17" s="677"/>
      <c r="AA17" s="677"/>
      <c r="AB17" s="57" t="s">
        <v>51</v>
      </c>
      <c r="AC17" s="676"/>
      <c r="AD17" s="677"/>
      <c r="AE17" s="677"/>
      <c r="AF17" s="57" t="s">
        <v>51</v>
      </c>
      <c r="AG17" s="58"/>
      <c r="AH17" s="59" t="s">
        <v>53</v>
      </c>
      <c r="AI17" s="58"/>
      <c r="AJ17" s="59" t="s">
        <v>54</v>
      </c>
      <c r="AK17" s="737"/>
      <c r="AL17" s="738"/>
      <c r="AM17" s="738"/>
      <c r="AN17" s="48" t="s">
        <v>51</v>
      </c>
    </row>
    <row r="18" spans="1:40" ht="18.75" customHeight="1" thickBot="1" x14ac:dyDescent="0.45">
      <c r="A18" s="725" t="s">
        <v>59</v>
      </c>
      <c r="B18" s="726"/>
      <c r="C18" s="726"/>
      <c r="D18" s="726"/>
      <c r="E18" s="727"/>
      <c r="F18" s="728"/>
      <c r="G18" s="729"/>
      <c r="H18" s="729"/>
      <c r="I18" s="729"/>
      <c r="J18" s="729"/>
      <c r="K18" s="729"/>
      <c r="L18" s="729"/>
      <c r="M18" s="729"/>
      <c r="N18" s="729"/>
      <c r="O18" s="729"/>
      <c r="P18" s="729"/>
      <c r="Q18" s="730"/>
      <c r="T18" s="686" t="s">
        <v>57</v>
      </c>
      <c r="U18" s="671"/>
      <c r="V18" s="671"/>
      <c r="W18" s="671"/>
      <c r="X18" s="687"/>
      <c r="Y18" s="670" t="str">
        <f>IF(SUM(Y15:Y17) = 0, "", SUM(Y15:Y17))</f>
        <v/>
      </c>
      <c r="Z18" s="671"/>
      <c r="AA18" s="671"/>
      <c r="AB18" s="63" t="s">
        <v>51</v>
      </c>
      <c r="AC18" s="670" t="str">
        <f>IF(SUM(AC15:AE17) = 0, "", SUM(AC15:AE17))</f>
        <v/>
      </c>
      <c r="AD18" s="671"/>
      <c r="AE18" s="671"/>
      <c r="AF18" s="63" t="s">
        <v>51</v>
      </c>
      <c r="AG18" s="734"/>
      <c r="AH18" s="735"/>
      <c r="AI18" s="735"/>
      <c r="AJ18" s="736"/>
      <c r="AK18" s="670" t="str">
        <f>IF(SUM(AK15:AM17) = 0, "", SUM(AK15:AM17))</f>
        <v/>
      </c>
      <c r="AL18" s="671"/>
      <c r="AM18" s="671"/>
      <c r="AN18" s="64" t="s">
        <v>51</v>
      </c>
    </row>
    <row r="19" spans="1:40" ht="18.75" customHeight="1" thickBot="1" x14ac:dyDescent="0.45">
      <c r="A19" s="672"/>
      <c r="B19" s="673"/>
      <c r="C19" s="673"/>
      <c r="D19" s="673"/>
      <c r="E19" s="674"/>
      <c r="F19" s="731"/>
      <c r="G19" s="732"/>
      <c r="H19" s="732"/>
      <c r="I19" s="732"/>
      <c r="J19" s="732"/>
      <c r="K19" s="732"/>
      <c r="L19" s="732"/>
      <c r="M19" s="732"/>
      <c r="N19" s="732"/>
      <c r="O19" s="732"/>
      <c r="P19" s="732"/>
      <c r="Q19" s="733"/>
      <c r="T19" s="56"/>
      <c r="U19" s="56"/>
      <c r="V19" s="56"/>
      <c r="W19" s="56"/>
      <c r="X19" s="56"/>
      <c r="Y19" s="56"/>
      <c r="Z19" s="56"/>
      <c r="AA19" s="56"/>
      <c r="AB19" s="56"/>
      <c r="AC19" s="56"/>
      <c r="AD19" s="56"/>
      <c r="AE19" s="56"/>
      <c r="AF19" s="56"/>
      <c r="AG19" s="56"/>
      <c r="AH19" s="56"/>
      <c r="AI19" s="56"/>
      <c r="AJ19" s="56"/>
      <c r="AK19" s="56"/>
      <c r="AL19" s="56"/>
      <c r="AM19" s="56"/>
      <c r="AN19" s="56"/>
    </row>
    <row r="20" spans="1:40" ht="18.75" customHeight="1" thickBot="1" x14ac:dyDescent="0.45">
      <c r="A20" s="67" t="s">
        <v>60</v>
      </c>
      <c r="B20" s="68"/>
      <c r="C20" s="68"/>
      <c r="D20" s="68"/>
      <c r="E20" s="68"/>
      <c r="F20" s="69"/>
      <c r="G20" s="70"/>
      <c r="N20" s="71"/>
      <c r="O20" s="71"/>
      <c r="T20" s="54" t="s">
        <v>61</v>
      </c>
      <c r="AC20" s="72"/>
    </row>
    <row r="21" spans="1:40" ht="18.75" customHeight="1" x14ac:dyDescent="0.4">
      <c r="A21" s="704" t="s">
        <v>62</v>
      </c>
      <c r="B21" s="705"/>
      <c r="C21" s="705"/>
      <c r="D21" s="705"/>
      <c r="E21" s="707"/>
      <c r="F21" s="723"/>
      <c r="G21" s="723"/>
      <c r="H21" s="723"/>
      <c r="I21" s="723"/>
      <c r="J21" s="723"/>
      <c r="K21" s="723"/>
      <c r="L21" s="723"/>
      <c r="M21" s="723"/>
      <c r="N21" s="723"/>
      <c r="O21" s="723"/>
      <c r="P21" s="723"/>
      <c r="Q21" s="74" t="s">
        <v>63</v>
      </c>
      <c r="T21" s="704"/>
      <c r="U21" s="705"/>
      <c r="V21" s="705"/>
      <c r="W21" s="705"/>
      <c r="X21" s="707"/>
      <c r="Y21" s="706" t="s">
        <v>64</v>
      </c>
      <c r="Z21" s="707"/>
      <c r="AA21" s="706" t="s">
        <v>49</v>
      </c>
      <c r="AB21" s="705"/>
      <c r="AC21" s="705"/>
      <c r="AD21" s="724"/>
      <c r="AE21" s="705"/>
      <c r="AF21" s="705"/>
      <c r="AG21" s="705"/>
      <c r="AH21" s="707"/>
      <c r="AI21" s="706" t="s">
        <v>64</v>
      </c>
      <c r="AJ21" s="707"/>
      <c r="AK21" s="706" t="s">
        <v>49</v>
      </c>
      <c r="AL21" s="705"/>
      <c r="AM21" s="705"/>
      <c r="AN21" s="708"/>
    </row>
    <row r="22" spans="1:40" ht="18.75" customHeight="1" x14ac:dyDescent="0.4">
      <c r="A22" s="716" t="s">
        <v>65</v>
      </c>
      <c r="B22" s="717"/>
      <c r="C22" s="717"/>
      <c r="D22" s="717"/>
      <c r="E22" s="718"/>
      <c r="F22" s="75"/>
      <c r="G22" s="75"/>
      <c r="H22" s="722"/>
      <c r="I22" s="722" t="s">
        <v>66</v>
      </c>
      <c r="J22" s="722"/>
      <c r="K22" s="75"/>
      <c r="L22" s="75"/>
      <c r="M22" s="75"/>
      <c r="N22" s="75"/>
      <c r="O22" s="722" t="s">
        <v>54</v>
      </c>
      <c r="P22" s="722"/>
      <c r="Q22" s="77"/>
      <c r="T22" s="691" t="s">
        <v>67</v>
      </c>
      <c r="U22" s="692"/>
      <c r="V22" s="692"/>
      <c r="W22" s="692"/>
      <c r="X22" s="693"/>
      <c r="Y22" s="676"/>
      <c r="Z22" s="694"/>
      <c r="AA22" s="676"/>
      <c r="AB22" s="677"/>
      <c r="AC22" s="677"/>
      <c r="AD22" s="78" t="s">
        <v>51</v>
      </c>
      <c r="AE22" s="700" t="s">
        <v>68</v>
      </c>
      <c r="AF22" s="700"/>
      <c r="AG22" s="700"/>
      <c r="AH22" s="701"/>
      <c r="AI22" s="676"/>
      <c r="AJ22" s="694"/>
      <c r="AK22" s="676"/>
      <c r="AL22" s="677"/>
      <c r="AM22" s="677"/>
      <c r="AN22" s="48" t="s">
        <v>51</v>
      </c>
    </row>
    <row r="23" spans="1:40" ht="18.75" customHeight="1" x14ac:dyDescent="0.4">
      <c r="A23" s="719"/>
      <c r="B23" s="720"/>
      <c r="C23" s="720"/>
      <c r="D23" s="720"/>
      <c r="E23" s="721"/>
      <c r="F23" s="79"/>
      <c r="G23" s="79"/>
      <c r="H23" s="683"/>
      <c r="I23" s="683"/>
      <c r="J23" s="683"/>
      <c r="K23" s="79"/>
      <c r="L23" s="79"/>
      <c r="M23" s="79"/>
      <c r="N23" s="79"/>
      <c r="O23" s="683"/>
      <c r="P23" s="683"/>
      <c r="Q23" s="80"/>
      <c r="T23" s="691" t="s">
        <v>69</v>
      </c>
      <c r="U23" s="692"/>
      <c r="V23" s="692"/>
      <c r="W23" s="692"/>
      <c r="X23" s="693"/>
      <c r="Y23" s="676"/>
      <c r="Z23" s="694"/>
      <c r="AA23" s="676"/>
      <c r="AB23" s="677"/>
      <c r="AC23" s="677"/>
      <c r="AD23" s="78" t="s">
        <v>51</v>
      </c>
      <c r="AE23" s="700" t="s">
        <v>70</v>
      </c>
      <c r="AF23" s="700"/>
      <c r="AG23" s="700"/>
      <c r="AH23" s="701"/>
      <c r="AI23" s="676"/>
      <c r="AJ23" s="694"/>
      <c r="AK23" s="676"/>
      <c r="AL23" s="677"/>
      <c r="AM23" s="677"/>
      <c r="AN23" s="48" t="s">
        <v>51</v>
      </c>
    </row>
    <row r="24" spans="1:40" ht="18.75" customHeight="1" x14ac:dyDescent="0.4">
      <c r="A24" s="711" t="s">
        <v>71</v>
      </c>
      <c r="B24" s="712"/>
      <c r="C24" s="712"/>
      <c r="D24" s="712"/>
      <c r="E24" s="713"/>
      <c r="F24" s="81"/>
      <c r="G24" s="81"/>
      <c r="H24" s="714"/>
      <c r="I24" s="714" t="s">
        <v>66</v>
      </c>
      <c r="J24" s="714"/>
      <c r="K24" s="81"/>
      <c r="L24" s="81"/>
      <c r="M24" s="81"/>
      <c r="N24" s="81"/>
      <c r="O24" s="714" t="s">
        <v>54</v>
      </c>
      <c r="P24" s="714"/>
      <c r="Q24" s="83"/>
      <c r="T24" s="691" t="s">
        <v>72</v>
      </c>
      <c r="U24" s="692"/>
      <c r="V24" s="692"/>
      <c r="W24" s="692"/>
      <c r="X24" s="693"/>
      <c r="Y24" s="676"/>
      <c r="Z24" s="694"/>
      <c r="AA24" s="676"/>
      <c r="AB24" s="677"/>
      <c r="AC24" s="677"/>
      <c r="AD24" s="78" t="s">
        <v>51</v>
      </c>
      <c r="AE24" s="700" t="s">
        <v>73</v>
      </c>
      <c r="AF24" s="700"/>
      <c r="AG24" s="700"/>
      <c r="AH24" s="701"/>
      <c r="AI24" s="676"/>
      <c r="AJ24" s="694"/>
      <c r="AK24" s="676"/>
      <c r="AL24" s="677"/>
      <c r="AM24" s="677"/>
      <c r="AN24" s="48" t="s">
        <v>51</v>
      </c>
    </row>
    <row r="25" spans="1:40" ht="18.75" customHeight="1" thickBot="1" x14ac:dyDescent="0.45">
      <c r="A25" s="672"/>
      <c r="B25" s="673"/>
      <c r="C25" s="673"/>
      <c r="D25" s="673"/>
      <c r="E25" s="674"/>
      <c r="F25" s="84"/>
      <c r="G25" s="84"/>
      <c r="H25" s="715"/>
      <c r="I25" s="715"/>
      <c r="J25" s="715"/>
      <c r="K25" s="84"/>
      <c r="L25" s="84"/>
      <c r="M25" s="84"/>
      <c r="N25" s="84"/>
      <c r="O25" s="715"/>
      <c r="P25" s="715"/>
      <c r="Q25" s="86"/>
      <c r="T25" s="691" t="s">
        <v>74</v>
      </c>
      <c r="U25" s="692"/>
      <c r="V25" s="692"/>
      <c r="W25" s="692"/>
      <c r="X25" s="693"/>
      <c r="Y25" s="676"/>
      <c r="Z25" s="694"/>
      <c r="AA25" s="676"/>
      <c r="AB25" s="677"/>
      <c r="AC25" s="677"/>
      <c r="AD25" s="78" t="s">
        <v>51</v>
      </c>
      <c r="AE25" s="709" t="s">
        <v>75</v>
      </c>
      <c r="AF25" s="709"/>
      <c r="AG25" s="709"/>
      <c r="AH25" s="710"/>
      <c r="AI25" s="676"/>
      <c r="AJ25" s="694"/>
      <c r="AK25" s="676"/>
      <c r="AL25" s="677"/>
      <c r="AM25" s="677"/>
      <c r="AN25" s="48" t="s">
        <v>51</v>
      </c>
    </row>
    <row r="26" spans="1:40" ht="18.75" customHeight="1" thickBot="1" x14ac:dyDescent="0.45">
      <c r="A26" s="54" t="s">
        <v>76</v>
      </c>
      <c r="L26" s="56"/>
      <c r="M26" s="56"/>
      <c r="N26" s="72"/>
      <c r="O26" s="72"/>
      <c r="T26" s="691" t="s">
        <v>77</v>
      </c>
      <c r="U26" s="692"/>
      <c r="V26" s="692"/>
      <c r="W26" s="692"/>
      <c r="X26" s="693"/>
      <c r="Y26" s="676"/>
      <c r="Z26" s="694"/>
      <c r="AA26" s="676"/>
      <c r="AB26" s="677"/>
      <c r="AC26" s="677"/>
      <c r="AD26" s="78" t="s">
        <v>51</v>
      </c>
      <c r="AE26" s="709" t="s">
        <v>78</v>
      </c>
      <c r="AF26" s="709"/>
      <c r="AG26" s="709"/>
      <c r="AH26" s="710"/>
      <c r="AI26" s="676"/>
      <c r="AJ26" s="694"/>
      <c r="AK26" s="676"/>
      <c r="AL26" s="677"/>
      <c r="AM26" s="677"/>
      <c r="AN26" s="48" t="s">
        <v>51</v>
      </c>
    </row>
    <row r="27" spans="1:40" ht="18.75" customHeight="1" x14ac:dyDescent="0.4">
      <c r="A27" s="704"/>
      <c r="B27" s="705"/>
      <c r="C27" s="705"/>
      <c r="D27" s="705"/>
      <c r="E27" s="705"/>
      <c r="F27" s="706" t="s">
        <v>64</v>
      </c>
      <c r="G27" s="705"/>
      <c r="H27" s="705"/>
      <c r="I27" s="705"/>
      <c r="J27" s="705"/>
      <c r="K27" s="707"/>
      <c r="L27" s="706" t="s">
        <v>139</v>
      </c>
      <c r="M27" s="705"/>
      <c r="N27" s="705"/>
      <c r="O27" s="705"/>
      <c r="P27" s="705"/>
      <c r="Q27" s="708"/>
      <c r="T27" s="691" t="s">
        <v>79</v>
      </c>
      <c r="U27" s="692"/>
      <c r="V27" s="692"/>
      <c r="W27" s="692"/>
      <c r="X27" s="693"/>
      <c r="Y27" s="676"/>
      <c r="Z27" s="694"/>
      <c r="AA27" s="676"/>
      <c r="AB27" s="677"/>
      <c r="AC27" s="677"/>
      <c r="AD27" s="78" t="s">
        <v>51</v>
      </c>
      <c r="AE27" s="702" t="s">
        <v>80</v>
      </c>
      <c r="AF27" s="702"/>
      <c r="AG27" s="702"/>
      <c r="AH27" s="703"/>
      <c r="AI27" s="676"/>
      <c r="AJ27" s="694"/>
      <c r="AK27" s="676"/>
      <c r="AL27" s="677"/>
      <c r="AM27" s="677"/>
      <c r="AN27" s="48" t="s">
        <v>51</v>
      </c>
    </row>
    <row r="28" spans="1:40" ht="18.75" customHeight="1" x14ac:dyDescent="0.4">
      <c r="A28" s="698">
        <v>1</v>
      </c>
      <c r="B28" s="699"/>
      <c r="C28" s="680" t="s">
        <v>81</v>
      </c>
      <c r="D28" s="680"/>
      <c r="E28" s="680"/>
      <c r="F28" s="682"/>
      <c r="G28" s="683"/>
      <c r="H28" s="683"/>
      <c r="I28" s="683"/>
      <c r="J28" s="683"/>
      <c r="K28" s="87" t="s">
        <v>82</v>
      </c>
      <c r="L28" s="684"/>
      <c r="M28" s="685"/>
      <c r="N28" s="685"/>
      <c r="O28" s="685"/>
      <c r="P28" s="685"/>
      <c r="Q28" s="88" t="s">
        <v>51</v>
      </c>
      <c r="T28" s="691" t="s">
        <v>83</v>
      </c>
      <c r="U28" s="692"/>
      <c r="V28" s="692"/>
      <c r="W28" s="692"/>
      <c r="X28" s="693"/>
      <c r="Y28" s="676"/>
      <c r="Z28" s="694"/>
      <c r="AA28" s="676"/>
      <c r="AB28" s="677"/>
      <c r="AC28" s="677"/>
      <c r="AD28" s="78" t="s">
        <v>51</v>
      </c>
      <c r="AE28" s="700" t="s">
        <v>84</v>
      </c>
      <c r="AF28" s="700"/>
      <c r="AG28" s="700"/>
      <c r="AH28" s="701"/>
      <c r="AI28" s="676"/>
      <c r="AJ28" s="694"/>
      <c r="AK28" s="676"/>
      <c r="AL28" s="677"/>
      <c r="AM28" s="677"/>
      <c r="AN28" s="48" t="s">
        <v>51</v>
      </c>
    </row>
    <row r="29" spans="1:40" ht="18.75" customHeight="1" x14ac:dyDescent="0.4">
      <c r="A29" s="698">
        <v>2</v>
      </c>
      <c r="B29" s="699"/>
      <c r="C29" s="681" t="s">
        <v>81</v>
      </c>
      <c r="D29" s="681"/>
      <c r="E29" s="680"/>
      <c r="F29" s="682"/>
      <c r="G29" s="683"/>
      <c r="H29" s="683"/>
      <c r="I29" s="683"/>
      <c r="J29" s="683"/>
      <c r="K29" s="87" t="s">
        <v>82</v>
      </c>
      <c r="L29" s="684"/>
      <c r="M29" s="685"/>
      <c r="N29" s="685"/>
      <c r="O29" s="685"/>
      <c r="P29" s="685"/>
      <c r="Q29" s="88" t="s">
        <v>51</v>
      </c>
      <c r="T29" s="691" t="s">
        <v>85</v>
      </c>
      <c r="U29" s="692"/>
      <c r="V29" s="692"/>
      <c r="W29" s="692"/>
      <c r="X29" s="693"/>
      <c r="Y29" s="676"/>
      <c r="Z29" s="694"/>
      <c r="AA29" s="676"/>
      <c r="AB29" s="677"/>
      <c r="AC29" s="677"/>
      <c r="AD29" s="78" t="s">
        <v>51</v>
      </c>
      <c r="AE29" s="700" t="s">
        <v>86</v>
      </c>
      <c r="AF29" s="700"/>
      <c r="AG29" s="700"/>
      <c r="AH29" s="701"/>
      <c r="AI29" s="676"/>
      <c r="AJ29" s="694"/>
      <c r="AK29" s="676"/>
      <c r="AL29" s="677"/>
      <c r="AM29" s="677"/>
      <c r="AN29" s="48" t="s">
        <v>51</v>
      </c>
    </row>
    <row r="30" spans="1:40" ht="18.75" customHeight="1" x14ac:dyDescent="0.4">
      <c r="A30" s="698">
        <v>3</v>
      </c>
      <c r="B30" s="699"/>
      <c r="C30" s="681" t="s">
        <v>81</v>
      </c>
      <c r="D30" s="681"/>
      <c r="E30" s="680"/>
      <c r="F30" s="682"/>
      <c r="G30" s="683"/>
      <c r="H30" s="683"/>
      <c r="I30" s="683"/>
      <c r="J30" s="683"/>
      <c r="K30" s="87" t="s">
        <v>82</v>
      </c>
      <c r="L30" s="684"/>
      <c r="M30" s="685"/>
      <c r="N30" s="685"/>
      <c r="O30" s="685"/>
      <c r="P30" s="685"/>
      <c r="Q30" s="88" t="s">
        <v>51</v>
      </c>
      <c r="T30" s="691" t="s">
        <v>87</v>
      </c>
      <c r="U30" s="692"/>
      <c r="V30" s="692"/>
      <c r="W30" s="692"/>
      <c r="X30" s="693"/>
      <c r="Y30" s="676"/>
      <c r="Z30" s="694"/>
      <c r="AA30" s="676"/>
      <c r="AB30" s="677"/>
      <c r="AC30" s="677"/>
      <c r="AD30" s="78" t="s">
        <v>51</v>
      </c>
      <c r="AE30" s="700" t="s">
        <v>88</v>
      </c>
      <c r="AF30" s="700"/>
      <c r="AG30" s="700"/>
      <c r="AH30" s="701"/>
      <c r="AI30" s="676"/>
      <c r="AJ30" s="694"/>
      <c r="AK30" s="676"/>
      <c r="AL30" s="677"/>
      <c r="AM30" s="677"/>
      <c r="AN30" s="48" t="s">
        <v>51</v>
      </c>
    </row>
    <row r="31" spans="1:40" ht="18.75" customHeight="1" x14ac:dyDescent="0.4">
      <c r="A31" s="698">
        <v>4</v>
      </c>
      <c r="B31" s="699"/>
      <c r="C31" s="681" t="s">
        <v>81</v>
      </c>
      <c r="D31" s="681"/>
      <c r="E31" s="680"/>
      <c r="F31" s="682"/>
      <c r="G31" s="683"/>
      <c r="H31" s="683"/>
      <c r="I31" s="683"/>
      <c r="J31" s="683"/>
      <c r="K31" s="87" t="s">
        <v>82</v>
      </c>
      <c r="L31" s="684"/>
      <c r="M31" s="685"/>
      <c r="N31" s="685"/>
      <c r="O31" s="685"/>
      <c r="P31" s="685"/>
      <c r="Q31" s="88" t="s">
        <v>51</v>
      </c>
      <c r="T31" s="691" t="s">
        <v>89</v>
      </c>
      <c r="U31" s="692"/>
      <c r="V31" s="692"/>
      <c r="W31" s="692"/>
      <c r="X31" s="693"/>
      <c r="Y31" s="676"/>
      <c r="Z31" s="694"/>
      <c r="AA31" s="676"/>
      <c r="AB31" s="677"/>
      <c r="AC31" s="677"/>
      <c r="AD31" s="78" t="s">
        <v>51</v>
      </c>
      <c r="AE31" s="700" t="s">
        <v>90</v>
      </c>
      <c r="AF31" s="700"/>
      <c r="AG31" s="700"/>
      <c r="AH31" s="701"/>
      <c r="AI31" s="676"/>
      <c r="AJ31" s="694"/>
      <c r="AK31" s="676"/>
      <c r="AL31" s="677"/>
      <c r="AM31" s="677"/>
      <c r="AN31" s="48" t="s">
        <v>51</v>
      </c>
    </row>
    <row r="32" spans="1:40" ht="18.75" customHeight="1" x14ac:dyDescent="0.4">
      <c r="A32" s="678"/>
      <c r="B32" s="679"/>
      <c r="C32" s="681" t="s">
        <v>81</v>
      </c>
      <c r="D32" s="681"/>
      <c r="E32" s="680"/>
      <c r="F32" s="682"/>
      <c r="G32" s="683"/>
      <c r="H32" s="683"/>
      <c r="I32" s="683"/>
      <c r="J32" s="683"/>
      <c r="K32" s="87" t="s">
        <v>82</v>
      </c>
      <c r="L32" s="684"/>
      <c r="M32" s="685"/>
      <c r="N32" s="685"/>
      <c r="O32" s="685"/>
      <c r="P32" s="685"/>
      <c r="Q32" s="88" t="s">
        <v>51</v>
      </c>
      <c r="T32" s="691" t="s">
        <v>91</v>
      </c>
      <c r="U32" s="692"/>
      <c r="V32" s="692"/>
      <c r="W32" s="692"/>
      <c r="X32" s="693"/>
      <c r="Y32" s="676"/>
      <c r="Z32" s="694"/>
      <c r="AA32" s="676"/>
      <c r="AB32" s="677"/>
      <c r="AC32" s="677"/>
      <c r="AD32" s="78" t="s">
        <v>51</v>
      </c>
      <c r="AE32" s="695" t="s">
        <v>92</v>
      </c>
      <c r="AF32" s="696"/>
      <c r="AG32" s="696"/>
      <c r="AH32" s="696"/>
      <c r="AI32" s="696"/>
      <c r="AJ32" s="696"/>
      <c r="AK32" s="696"/>
      <c r="AL32" s="696"/>
      <c r="AM32" s="696"/>
      <c r="AN32" s="697"/>
    </row>
    <row r="33" spans="1:40" ht="18.75" customHeight="1" x14ac:dyDescent="0.4">
      <c r="A33" s="678"/>
      <c r="B33" s="679"/>
      <c r="C33" s="681" t="s">
        <v>81</v>
      </c>
      <c r="D33" s="681"/>
      <c r="E33" s="680"/>
      <c r="F33" s="682"/>
      <c r="G33" s="683"/>
      <c r="H33" s="683"/>
      <c r="I33" s="683"/>
      <c r="J33" s="683"/>
      <c r="K33" s="87" t="s">
        <v>82</v>
      </c>
      <c r="L33" s="684"/>
      <c r="M33" s="685"/>
      <c r="N33" s="685"/>
      <c r="O33" s="685"/>
      <c r="P33" s="685"/>
      <c r="Q33" s="88" t="s">
        <v>51</v>
      </c>
      <c r="T33" s="691" t="s">
        <v>93</v>
      </c>
      <c r="U33" s="692"/>
      <c r="V33" s="692"/>
      <c r="W33" s="692"/>
      <c r="X33" s="693"/>
      <c r="Y33" s="676"/>
      <c r="Z33" s="694"/>
      <c r="AA33" s="676"/>
      <c r="AB33" s="677"/>
      <c r="AC33" s="677"/>
      <c r="AD33" s="78" t="s">
        <v>51</v>
      </c>
      <c r="AE33" s="677"/>
      <c r="AF33" s="677"/>
      <c r="AG33" s="677"/>
      <c r="AH33" s="694"/>
      <c r="AI33" s="676"/>
      <c r="AJ33" s="694"/>
      <c r="AK33" s="676"/>
      <c r="AL33" s="677"/>
      <c r="AM33" s="677"/>
      <c r="AN33" s="48" t="s">
        <v>51</v>
      </c>
    </row>
    <row r="34" spans="1:40" ht="18.75" customHeight="1" x14ac:dyDescent="0.4">
      <c r="A34" s="678"/>
      <c r="B34" s="679"/>
      <c r="C34" s="681" t="s">
        <v>81</v>
      </c>
      <c r="D34" s="681"/>
      <c r="E34" s="680"/>
      <c r="F34" s="682"/>
      <c r="G34" s="683"/>
      <c r="H34" s="683"/>
      <c r="I34" s="683"/>
      <c r="J34" s="683"/>
      <c r="K34" s="87" t="s">
        <v>82</v>
      </c>
      <c r="L34" s="684"/>
      <c r="M34" s="685"/>
      <c r="N34" s="685"/>
      <c r="O34" s="685"/>
      <c r="P34" s="685"/>
      <c r="Q34" s="88" t="s">
        <v>51</v>
      </c>
      <c r="T34" s="691" t="s">
        <v>94</v>
      </c>
      <c r="U34" s="692"/>
      <c r="V34" s="692"/>
      <c r="W34" s="692"/>
      <c r="X34" s="693"/>
      <c r="Y34" s="676"/>
      <c r="Z34" s="694"/>
      <c r="AA34" s="676"/>
      <c r="AB34" s="677"/>
      <c r="AC34" s="677"/>
      <c r="AD34" s="78" t="s">
        <v>51</v>
      </c>
      <c r="AE34" s="677"/>
      <c r="AF34" s="677"/>
      <c r="AG34" s="677"/>
      <c r="AH34" s="694"/>
      <c r="AI34" s="676"/>
      <c r="AJ34" s="694"/>
      <c r="AK34" s="676"/>
      <c r="AL34" s="677"/>
      <c r="AM34" s="677"/>
      <c r="AN34" s="48" t="s">
        <v>51</v>
      </c>
    </row>
    <row r="35" spans="1:40" ht="18.75" customHeight="1" x14ac:dyDescent="0.4">
      <c r="A35" s="678"/>
      <c r="B35" s="679"/>
      <c r="C35" s="681" t="s">
        <v>81</v>
      </c>
      <c r="D35" s="681"/>
      <c r="E35" s="680"/>
      <c r="F35" s="682"/>
      <c r="G35" s="683"/>
      <c r="H35" s="683"/>
      <c r="I35" s="683"/>
      <c r="J35" s="683"/>
      <c r="K35" s="87" t="s">
        <v>82</v>
      </c>
      <c r="L35" s="684"/>
      <c r="M35" s="685"/>
      <c r="N35" s="685"/>
      <c r="O35" s="685"/>
      <c r="P35" s="685"/>
      <c r="Q35" s="88" t="s">
        <v>51</v>
      </c>
      <c r="T35" s="691" t="s">
        <v>95</v>
      </c>
      <c r="U35" s="692"/>
      <c r="V35" s="692"/>
      <c r="W35" s="692"/>
      <c r="X35" s="693"/>
      <c r="Y35" s="676"/>
      <c r="Z35" s="694"/>
      <c r="AA35" s="676"/>
      <c r="AB35" s="677"/>
      <c r="AC35" s="677"/>
      <c r="AD35" s="78" t="s">
        <v>51</v>
      </c>
      <c r="AE35" s="677"/>
      <c r="AF35" s="677"/>
      <c r="AG35" s="677"/>
      <c r="AH35" s="694"/>
      <c r="AI35" s="676"/>
      <c r="AJ35" s="694"/>
      <c r="AK35" s="676"/>
      <c r="AL35" s="677"/>
      <c r="AM35" s="677"/>
      <c r="AN35" s="48" t="s">
        <v>51</v>
      </c>
    </row>
    <row r="36" spans="1:40" ht="18.75" customHeight="1" thickBot="1" x14ac:dyDescent="0.45">
      <c r="A36" s="678"/>
      <c r="B36" s="679"/>
      <c r="C36" s="680" t="s">
        <v>81</v>
      </c>
      <c r="D36" s="680"/>
      <c r="E36" s="681"/>
      <c r="F36" s="682"/>
      <c r="G36" s="683"/>
      <c r="H36" s="683"/>
      <c r="I36" s="683"/>
      <c r="J36" s="683"/>
      <c r="K36" s="87" t="s">
        <v>82</v>
      </c>
      <c r="L36" s="684"/>
      <c r="M36" s="685"/>
      <c r="N36" s="685"/>
      <c r="O36" s="685"/>
      <c r="P36" s="685"/>
      <c r="Q36" s="88" t="s">
        <v>51</v>
      </c>
      <c r="T36" s="686" t="s">
        <v>96</v>
      </c>
      <c r="U36" s="671"/>
      <c r="V36" s="671"/>
      <c r="W36" s="671"/>
      <c r="X36" s="687"/>
      <c r="Y36" s="688"/>
      <c r="Z36" s="689"/>
      <c r="AA36" s="688"/>
      <c r="AB36" s="690"/>
      <c r="AC36" s="690"/>
      <c r="AD36" s="89" t="s">
        <v>51</v>
      </c>
      <c r="AE36" s="671" t="s">
        <v>57</v>
      </c>
      <c r="AF36" s="671"/>
      <c r="AG36" s="671"/>
      <c r="AH36" s="687"/>
      <c r="AI36" s="670" t="str">
        <f>IF(SUM(Y22:Y36,AI22:AJ35) = 0, "", SUM(AI22:AJ35,Y22:Y36))</f>
        <v/>
      </c>
      <c r="AJ36" s="687"/>
      <c r="AK36" s="670" t="str">
        <f>IF(SUM(AA22:AB36,AK22:AM35)=0,"",SUM(AA22:AB36,AK22:AM35))</f>
        <v/>
      </c>
      <c r="AL36" s="671"/>
      <c r="AM36" s="671"/>
      <c r="AN36" s="64" t="s">
        <v>51</v>
      </c>
    </row>
    <row r="37" spans="1:40" ht="18.75" customHeight="1" thickBot="1" x14ac:dyDescent="0.45">
      <c r="A37" s="672" t="s">
        <v>57</v>
      </c>
      <c r="B37" s="673"/>
      <c r="C37" s="673"/>
      <c r="D37" s="673"/>
      <c r="E37" s="674"/>
      <c r="F37" s="675" t="str">
        <f>IF(SUM(F28:J36)=0,"",SUM(F28:J36))</f>
        <v/>
      </c>
      <c r="G37" s="673"/>
      <c r="H37" s="673"/>
      <c r="I37" s="673"/>
      <c r="J37" s="673"/>
      <c r="K37" s="63" t="s">
        <v>82</v>
      </c>
      <c r="L37" s="675" t="str">
        <f>IF(SUM(L28:P36)=0,"",SUM(L28:P36))</f>
        <v/>
      </c>
      <c r="M37" s="673"/>
      <c r="N37" s="673"/>
      <c r="O37" s="673"/>
      <c r="P37" s="673"/>
      <c r="Q37" s="91" t="s">
        <v>51</v>
      </c>
      <c r="T37" s="92" t="s">
        <v>97</v>
      </c>
      <c r="U37" s="54" t="s">
        <v>98</v>
      </c>
      <c r="W37" s="55"/>
      <c r="X37" s="55"/>
      <c r="Z37" s="56"/>
      <c r="AA37" s="56"/>
      <c r="AB37" s="56"/>
      <c r="AG37" s="72"/>
      <c r="AH37" s="72"/>
      <c r="AI37" s="72"/>
      <c r="AJ37" s="72"/>
      <c r="AK37" s="72"/>
      <c r="AL37" s="55"/>
      <c r="AM37" s="55"/>
      <c r="AN37" s="55"/>
    </row>
    <row r="38" spans="1:40" ht="18.75" customHeight="1" x14ac:dyDescent="0.4">
      <c r="N38" s="55"/>
    </row>
    <row r="39" spans="1:40" ht="18.75" customHeight="1" x14ac:dyDescent="0.4"/>
  </sheetData>
  <sheetProtection selectLockedCells="1"/>
  <mergeCells count="263">
    <mergeCell ref="A3:F3"/>
    <mergeCell ref="G3:T3"/>
    <mergeCell ref="AA3:AD3"/>
    <mergeCell ref="AE3:AI3"/>
    <mergeCell ref="AJ3:AN3"/>
    <mergeCell ref="A4:F4"/>
    <mergeCell ref="G4:T4"/>
    <mergeCell ref="AA4:AC4"/>
    <mergeCell ref="AE4:AH4"/>
    <mergeCell ref="AJ4:AM4"/>
    <mergeCell ref="U1:Z4"/>
    <mergeCell ref="AA1:AC1"/>
    <mergeCell ref="AD1:AF1"/>
    <mergeCell ref="AG1:AJ1"/>
    <mergeCell ref="AK1:AN1"/>
    <mergeCell ref="AA2:AB2"/>
    <mergeCell ref="AD2:AE2"/>
    <mergeCell ref="AG2:AI2"/>
    <mergeCell ref="AK2:AM2"/>
    <mergeCell ref="AI5:AJ5"/>
    <mergeCell ref="AK5:AL5"/>
    <mergeCell ref="AM5:AN5"/>
    <mergeCell ref="A6:F7"/>
    <mergeCell ref="G6:H6"/>
    <mergeCell ref="I6:M6"/>
    <mergeCell ref="N6:O6"/>
    <mergeCell ref="P6:T6"/>
    <mergeCell ref="U6:Z6"/>
    <mergeCell ref="AA6:AD6"/>
    <mergeCell ref="A5:F5"/>
    <mergeCell ref="G5:T5"/>
    <mergeCell ref="U5:Z5"/>
    <mergeCell ref="AA5:AD5"/>
    <mergeCell ref="AE5:AF5"/>
    <mergeCell ref="AG5:AH5"/>
    <mergeCell ref="AE6:AF6"/>
    <mergeCell ref="AG6:AH6"/>
    <mergeCell ref="AI6:AJ6"/>
    <mergeCell ref="AK6:AL6"/>
    <mergeCell ref="AM6:AN6"/>
    <mergeCell ref="G7:H7"/>
    <mergeCell ref="I7:T7"/>
    <mergeCell ref="U7:Z7"/>
    <mergeCell ref="AA7:AD7"/>
    <mergeCell ref="AE7:AF7"/>
    <mergeCell ref="AG7:AI7"/>
    <mergeCell ref="AJ7:AL7"/>
    <mergeCell ref="A8:F8"/>
    <mergeCell ref="G8:T8"/>
    <mergeCell ref="U8:Z8"/>
    <mergeCell ref="AA8:AC8"/>
    <mergeCell ref="AE8:AG8"/>
    <mergeCell ref="AI8:AJ8"/>
    <mergeCell ref="AL8:AM8"/>
    <mergeCell ref="S9:T9"/>
    <mergeCell ref="U9:Z9"/>
    <mergeCell ref="AA9:AC9"/>
    <mergeCell ref="AE9:AG9"/>
    <mergeCell ref="AI9:AJ9"/>
    <mergeCell ref="AL9:AM9"/>
    <mergeCell ref="A9:F9"/>
    <mergeCell ref="G9:J9"/>
    <mergeCell ref="K9:L9"/>
    <mergeCell ref="M9:N9"/>
    <mergeCell ref="O9:P9"/>
    <mergeCell ref="Q9:R9"/>
    <mergeCell ref="AL10:AM10"/>
    <mergeCell ref="A11:F11"/>
    <mergeCell ref="G11:T11"/>
    <mergeCell ref="U11:Z11"/>
    <mergeCell ref="AA11:AC11"/>
    <mergeCell ref="AE11:AF11"/>
    <mergeCell ref="AH11:AI11"/>
    <mergeCell ref="AK11:AL11"/>
    <mergeCell ref="AM11:AN11"/>
    <mergeCell ref="A10:F10"/>
    <mergeCell ref="G10:T10"/>
    <mergeCell ref="U10:Z10"/>
    <mergeCell ref="AA10:AC10"/>
    <mergeCell ref="AE10:AG10"/>
    <mergeCell ref="AI10:AJ10"/>
    <mergeCell ref="AG14:AJ14"/>
    <mergeCell ref="AK14:AN14"/>
    <mergeCell ref="A15:E15"/>
    <mergeCell ref="F15:J15"/>
    <mergeCell ref="L15:P15"/>
    <mergeCell ref="T15:X15"/>
    <mergeCell ref="Y15:AA15"/>
    <mergeCell ref="AC15:AE15"/>
    <mergeCell ref="AK15:AM15"/>
    <mergeCell ref="A14:E14"/>
    <mergeCell ref="F14:K14"/>
    <mergeCell ref="L14:Q14"/>
    <mergeCell ref="T14:X14"/>
    <mergeCell ref="Y14:AB14"/>
    <mergeCell ref="AC14:AF14"/>
    <mergeCell ref="AK16:AM16"/>
    <mergeCell ref="A17:E17"/>
    <mergeCell ref="F17:J17"/>
    <mergeCell ref="L17:P17"/>
    <mergeCell ref="T17:X17"/>
    <mergeCell ref="Y17:AA17"/>
    <mergeCell ref="AC17:AE17"/>
    <mergeCell ref="AK17:AM17"/>
    <mergeCell ref="A16:E16"/>
    <mergeCell ref="F16:J16"/>
    <mergeCell ref="L16:P16"/>
    <mergeCell ref="T16:X16"/>
    <mergeCell ref="Y16:AA16"/>
    <mergeCell ref="AC16:AE16"/>
    <mergeCell ref="AK18:AM18"/>
    <mergeCell ref="A21:E21"/>
    <mergeCell ref="F21:P21"/>
    <mergeCell ref="T21:X21"/>
    <mergeCell ref="Y21:Z21"/>
    <mergeCell ref="AA21:AD21"/>
    <mergeCell ref="AE21:AH21"/>
    <mergeCell ref="AI21:AJ21"/>
    <mergeCell ref="AK21:AN21"/>
    <mergeCell ref="A18:E19"/>
    <mergeCell ref="F18:Q19"/>
    <mergeCell ref="T18:X18"/>
    <mergeCell ref="Y18:AA18"/>
    <mergeCell ref="AC18:AE18"/>
    <mergeCell ref="AG18:AJ18"/>
    <mergeCell ref="AK22:AM22"/>
    <mergeCell ref="T23:X23"/>
    <mergeCell ref="Y23:Z23"/>
    <mergeCell ref="AA23:AC23"/>
    <mergeCell ref="AE23:AH23"/>
    <mergeCell ref="AI23:AJ23"/>
    <mergeCell ref="AK23:AM23"/>
    <mergeCell ref="A22:E23"/>
    <mergeCell ref="H22:H23"/>
    <mergeCell ref="I22:J23"/>
    <mergeCell ref="O22:P23"/>
    <mergeCell ref="T22:X22"/>
    <mergeCell ref="Y22:Z22"/>
    <mergeCell ref="A24:E25"/>
    <mergeCell ref="H24:H25"/>
    <mergeCell ref="I24:J25"/>
    <mergeCell ref="O24:P25"/>
    <mergeCell ref="T24:X24"/>
    <mergeCell ref="Y24:Z24"/>
    <mergeCell ref="AA22:AC22"/>
    <mergeCell ref="AE22:AH22"/>
    <mergeCell ref="AI22:AJ22"/>
    <mergeCell ref="T26:X26"/>
    <mergeCell ref="Y26:Z26"/>
    <mergeCell ref="AA26:AC26"/>
    <mergeCell ref="AE26:AH26"/>
    <mergeCell ref="AI26:AJ26"/>
    <mergeCell ref="AK26:AM26"/>
    <mergeCell ref="AA24:AC24"/>
    <mergeCell ref="AE24:AH24"/>
    <mergeCell ref="AI24:AJ24"/>
    <mergeCell ref="AK24:AM24"/>
    <mergeCell ref="T25:X25"/>
    <mergeCell ref="Y25:Z25"/>
    <mergeCell ref="AA25:AC25"/>
    <mergeCell ref="AE25:AH25"/>
    <mergeCell ref="AI25:AJ25"/>
    <mergeCell ref="AK25:AM25"/>
    <mergeCell ref="AE27:AH27"/>
    <mergeCell ref="AI27:AJ27"/>
    <mergeCell ref="AK27:AM27"/>
    <mergeCell ref="A28:B28"/>
    <mergeCell ref="C28:E28"/>
    <mergeCell ref="F28:J28"/>
    <mergeCell ref="L28:P28"/>
    <mergeCell ref="T28:X28"/>
    <mergeCell ref="Y28:Z28"/>
    <mergeCell ref="AA28:AC28"/>
    <mergeCell ref="A27:E27"/>
    <mergeCell ref="F27:K27"/>
    <mergeCell ref="L27:Q27"/>
    <mergeCell ref="T27:X27"/>
    <mergeCell ref="Y27:Z27"/>
    <mergeCell ref="AA27:AC27"/>
    <mergeCell ref="AE28:AH28"/>
    <mergeCell ref="AI28:AJ28"/>
    <mergeCell ref="AK28:AM28"/>
    <mergeCell ref="AK29:AM29"/>
    <mergeCell ref="A30:B30"/>
    <mergeCell ref="C30:E30"/>
    <mergeCell ref="F30:J30"/>
    <mergeCell ref="L30:P30"/>
    <mergeCell ref="T30:X30"/>
    <mergeCell ref="Y30:Z30"/>
    <mergeCell ref="AA30:AC30"/>
    <mergeCell ref="AE30:AH30"/>
    <mergeCell ref="AI30:AJ30"/>
    <mergeCell ref="AK30:AM30"/>
    <mergeCell ref="A29:B29"/>
    <mergeCell ref="C29:E29"/>
    <mergeCell ref="F29:J29"/>
    <mergeCell ref="L29:P29"/>
    <mergeCell ref="T29:X29"/>
    <mergeCell ref="Y29:Z29"/>
    <mergeCell ref="AA29:AC29"/>
    <mergeCell ref="AE29:AH29"/>
    <mergeCell ref="AI29:AJ29"/>
    <mergeCell ref="AK31:AM31"/>
    <mergeCell ref="A32:B32"/>
    <mergeCell ref="C32:E32"/>
    <mergeCell ref="F32:J32"/>
    <mergeCell ref="L32:P32"/>
    <mergeCell ref="T32:X32"/>
    <mergeCell ref="Y32:Z32"/>
    <mergeCell ref="AA32:AC32"/>
    <mergeCell ref="AE32:AN32"/>
    <mergeCell ref="A31:B31"/>
    <mergeCell ref="C31:E31"/>
    <mergeCell ref="F31:J31"/>
    <mergeCell ref="L31:P31"/>
    <mergeCell ref="T31:X31"/>
    <mergeCell ref="Y31:Z31"/>
    <mergeCell ref="AA31:AC31"/>
    <mergeCell ref="AE31:AH31"/>
    <mergeCell ref="AI31:AJ31"/>
    <mergeCell ref="AK33:AM33"/>
    <mergeCell ref="A34:B34"/>
    <mergeCell ref="C34:E34"/>
    <mergeCell ref="F34:J34"/>
    <mergeCell ref="L34:P34"/>
    <mergeCell ref="T34:X34"/>
    <mergeCell ref="Y34:Z34"/>
    <mergeCell ref="AA34:AC34"/>
    <mergeCell ref="AE34:AH34"/>
    <mergeCell ref="AI34:AJ34"/>
    <mergeCell ref="AK34:AM34"/>
    <mergeCell ref="A33:B33"/>
    <mergeCell ref="C33:E33"/>
    <mergeCell ref="F33:J33"/>
    <mergeCell ref="L33:P33"/>
    <mergeCell ref="T33:X33"/>
    <mergeCell ref="Y33:Z33"/>
    <mergeCell ref="AA33:AC33"/>
    <mergeCell ref="AE33:AH33"/>
    <mergeCell ref="AI33:AJ33"/>
    <mergeCell ref="AK36:AM36"/>
    <mergeCell ref="A37:E37"/>
    <mergeCell ref="F37:J37"/>
    <mergeCell ref="L37:P37"/>
    <mergeCell ref="AK35:AM35"/>
    <mergeCell ref="A36:B36"/>
    <mergeCell ref="C36:E36"/>
    <mergeCell ref="F36:J36"/>
    <mergeCell ref="L36:P36"/>
    <mergeCell ref="T36:X36"/>
    <mergeCell ref="Y36:Z36"/>
    <mergeCell ref="AA36:AC36"/>
    <mergeCell ref="AE36:AH36"/>
    <mergeCell ref="AI36:AJ36"/>
    <mergeCell ref="A35:B35"/>
    <mergeCell ref="C35:E35"/>
    <mergeCell ref="F35:J35"/>
    <mergeCell ref="L35:P35"/>
    <mergeCell ref="T35:X35"/>
    <mergeCell ref="Y35:Z35"/>
    <mergeCell ref="AA35:AC35"/>
    <mergeCell ref="AE35:AH35"/>
    <mergeCell ref="AI35:AJ35"/>
  </mergeCells>
  <phoneticPr fontId="3"/>
  <conditionalFormatting sqref="H22:H25">
    <cfRule type="expression" dxfId="40" priority="1" stopIfTrue="1">
      <formula>$H$22=TRUE</formula>
    </cfRule>
  </conditionalFormatting>
  <dataValidations count="3">
    <dataValidation type="decimal" imeMode="off" allowBlank="1" showErrorMessage="1" errorTitle="無効な入力" error="数値を入力してください。" promptTitle="数値を入力してください。" prompt="数値を入力してください。" sqref="L28:L36 JH28:JH36 TD28:TD36 ACZ28:ACZ36 AMV28:AMV36 AWR28:AWR36 BGN28:BGN36 BQJ28:BQJ36 CAF28:CAF36 CKB28:CKB36 CTX28:CTX36 DDT28:DDT36 DNP28:DNP36 DXL28:DXL36 EHH28:EHH36 ERD28:ERD36 FAZ28:FAZ36 FKV28:FKV36 FUR28:FUR36 GEN28:GEN36 GOJ28:GOJ36 GYF28:GYF36 HIB28:HIB36 HRX28:HRX36 IBT28:IBT36 ILP28:ILP36 IVL28:IVL36 JFH28:JFH36 JPD28:JPD36 JYZ28:JYZ36 KIV28:KIV36 KSR28:KSR36 LCN28:LCN36 LMJ28:LMJ36 LWF28:LWF36 MGB28:MGB36 MPX28:MPX36 MZT28:MZT36 NJP28:NJP36 NTL28:NTL36 ODH28:ODH36 OND28:OND36 OWZ28:OWZ36 PGV28:PGV36 PQR28:PQR36 QAN28:QAN36 QKJ28:QKJ36 QUF28:QUF36 REB28:REB36 RNX28:RNX36 RXT28:RXT36 SHP28:SHP36 SRL28:SRL36 TBH28:TBH36 TLD28:TLD36 TUZ28:TUZ36 UEV28:UEV36 UOR28:UOR36 UYN28:UYN36 VIJ28:VIJ36 VSF28:VSF36 WCB28:WCB36 WLX28:WLX36 WVT28:WVT36 L65564:L65572 JH65564:JH65572 TD65564:TD65572 ACZ65564:ACZ65572 AMV65564:AMV65572 AWR65564:AWR65572 BGN65564:BGN65572 BQJ65564:BQJ65572 CAF65564:CAF65572 CKB65564:CKB65572 CTX65564:CTX65572 DDT65564:DDT65572 DNP65564:DNP65572 DXL65564:DXL65572 EHH65564:EHH65572 ERD65564:ERD65572 FAZ65564:FAZ65572 FKV65564:FKV65572 FUR65564:FUR65572 GEN65564:GEN65572 GOJ65564:GOJ65572 GYF65564:GYF65572 HIB65564:HIB65572 HRX65564:HRX65572 IBT65564:IBT65572 ILP65564:ILP65572 IVL65564:IVL65572 JFH65564:JFH65572 JPD65564:JPD65572 JYZ65564:JYZ65572 KIV65564:KIV65572 KSR65564:KSR65572 LCN65564:LCN65572 LMJ65564:LMJ65572 LWF65564:LWF65572 MGB65564:MGB65572 MPX65564:MPX65572 MZT65564:MZT65572 NJP65564:NJP65572 NTL65564:NTL65572 ODH65564:ODH65572 OND65564:OND65572 OWZ65564:OWZ65572 PGV65564:PGV65572 PQR65564:PQR65572 QAN65564:QAN65572 QKJ65564:QKJ65572 QUF65564:QUF65572 REB65564:REB65572 RNX65564:RNX65572 RXT65564:RXT65572 SHP65564:SHP65572 SRL65564:SRL65572 TBH65564:TBH65572 TLD65564:TLD65572 TUZ65564:TUZ65572 UEV65564:UEV65572 UOR65564:UOR65572 UYN65564:UYN65572 VIJ65564:VIJ65572 VSF65564:VSF65572 WCB65564:WCB65572 WLX65564:WLX65572 WVT65564:WVT65572 L131100:L131108 JH131100:JH131108 TD131100:TD131108 ACZ131100:ACZ131108 AMV131100:AMV131108 AWR131100:AWR131108 BGN131100:BGN131108 BQJ131100:BQJ131108 CAF131100:CAF131108 CKB131100:CKB131108 CTX131100:CTX131108 DDT131100:DDT131108 DNP131100:DNP131108 DXL131100:DXL131108 EHH131100:EHH131108 ERD131100:ERD131108 FAZ131100:FAZ131108 FKV131100:FKV131108 FUR131100:FUR131108 GEN131100:GEN131108 GOJ131100:GOJ131108 GYF131100:GYF131108 HIB131100:HIB131108 HRX131100:HRX131108 IBT131100:IBT131108 ILP131100:ILP131108 IVL131100:IVL131108 JFH131100:JFH131108 JPD131100:JPD131108 JYZ131100:JYZ131108 KIV131100:KIV131108 KSR131100:KSR131108 LCN131100:LCN131108 LMJ131100:LMJ131108 LWF131100:LWF131108 MGB131100:MGB131108 MPX131100:MPX131108 MZT131100:MZT131108 NJP131100:NJP131108 NTL131100:NTL131108 ODH131100:ODH131108 OND131100:OND131108 OWZ131100:OWZ131108 PGV131100:PGV131108 PQR131100:PQR131108 QAN131100:QAN131108 QKJ131100:QKJ131108 QUF131100:QUF131108 REB131100:REB131108 RNX131100:RNX131108 RXT131100:RXT131108 SHP131100:SHP131108 SRL131100:SRL131108 TBH131100:TBH131108 TLD131100:TLD131108 TUZ131100:TUZ131108 UEV131100:UEV131108 UOR131100:UOR131108 UYN131100:UYN131108 VIJ131100:VIJ131108 VSF131100:VSF131108 WCB131100:WCB131108 WLX131100:WLX131108 WVT131100:WVT131108 L196636:L196644 JH196636:JH196644 TD196636:TD196644 ACZ196636:ACZ196644 AMV196636:AMV196644 AWR196636:AWR196644 BGN196636:BGN196644 BQJ196636:BQJ196644 CAF196636:CAF196644 CKB196636:CKB196644 CTX196636:CTX196644 DDT196636:DDT196644 DNP196636:DNP196644 DXL196636:DXL196644 EHH196636:EHH196644 ERD196636:ERD196644 FAZ196636:FAZ196644 FKV196636:FKV196644 FUR196636:FUR196644 GEN196636:GEN196644 GOJ196636:GOJ196644 GYF196636:GYF196644 HIB196636:HIB196644 HRX196636:HRX196644 IBT196636:IBT196644 ILP196636:ILP196644 IVL196636:IVL196644 JFH196636:JFH196644 JPD196636:JPD196644 JYZ196636:JYZ196644 KIV196636:KIV196644 KSR196636:KSR196644 LCN196636:LCN196644 LMJ196636:LMJ196644 LWF196636:LWF196644 MGB196636:MGB196644 MPX196636:MPX196644 MZT196636:MZT196644 NJP196636:NJP196644 NTL196636:NTL196644 ODH196636:ODH196644 OND196636:OND196644 OWZ196636:OWZ196644 PGV196636:PGV196644 PQR196636:PQR196644 QAN196636:QAN196644 QKJ196636:QKJ196644 QUF196636:QUF196644 REB196636:REB196644 RNX196636:RNX196644 RXT196636:RXT196644 SHP196636:SHP196644 SRL196636:SRL196644 TBH196636:TBH196644 TLD196636:TLD196644 TUZ196636:TUZ196644 UEV196636:UEV196644 UOR196636:UOR196644 UYN196636:UYN196644 VIJ196636:VIJ196644 VSF196636:VSF196644 WCB196636:WCB196644 WLX196636:WLX196644 WVT196636:WVT196644 L262172:L262180 JH262172:JH262180 TD262172:TD262180 ACZ262172:ACZ262180 AMV262172:AMV262180 AWR262172:AWR262180 BGN262172:BGN262180 BQJ262172:BQJ262180 CAF262172:CAF262180 CKB262172:CKB262180 CTX262172:CTX262180 DDT262172:DDT262180 DNP262172:DNP262180 DXL262172:DXL262180 EHH262172:EHH262180 ERD262172:ERD262180 FAZ262172:FAZ262180 FKV262172:FKV262180 FUR262172:FUR262180 GEN262172:GEN262180 GOJ262172:GOJ262180 GYF262172:GYF262180 HIB262172:HIB262180 HRX262172:HRX262180 IBT262172:IBT262180 ILP262172:ILP262180 IVL262172:IVL262180 JFH262172:JFH262180 JPD262172:JPD262180 JYZ262172:JYZ262180 KIV262172:KIV262180 KSR262172:KSR262180 LCN262172:LCN262180 LMJ262172:LMJ262180 LWF262172:LWF262180 MGB262172:MGB262180 MPX262172:MPX262180 MZT262172:MZT262180 NJP262172:NJP262180 NTL262172:NTL262180 ODH262172:ODH262180 OND262172:OND262180 OWZ262172:OWZ262180 PGV262172:PGV262180 PQR262172:PQR262180 QAN262172:QAN262180 QKJ262172:QKJ262180 QUF262172:QUF262180 REB262172:REB262180 RNX262172:RNX262180 RXT262172:RXT262180 SHP262172:SHP262180 SRL262172:SRL262180 TBH262172:TBH262180 TLD262172:TLD262180 TUZ262172:TUZ262180 UEV262172:UEV262180 UOR262172:UOR262180 UYN262172:UYN262180 VIJ262172:VIJ262180 VSF262172:VSF262180 WCB262172:WCB262180 WLX262172:WLX262180 WVT262172:WVT262180 L327708:L327716 JH327708:JH327716 TD327708:TD327716 ACZ327708:ACZ327716 AMV327708:AMV327716 AWR327708:AWR327716 BGN327708:BGN327716 BQJ327708:BQJ327716 CAF327708:CAF327716 CKB327708:CKB327716 CTX327708:CTX327716 DDT327708:DDT327716 DNP327708:DNP327716 DXL327708:DXL327716 EHH327708:EHH327716 ERD327708:ERD327716 FAZ327708:FAZ327716 FKV327708:FKV327716 FUR327708:FUR327716 GEN327708:GEN327716 GOJ327708:GOJ327716 GYF327708:GYF327716 HIB327708:HIB327716 HRX327708:HRX327716 IBT327708:IBT327716 ILP327708:ILP327716 IVL327708:IVL327716 JFH327708:JFH327716 JPD327708:JPD327716 JYZ327708:JYZ327716 KIV327708:KIV327716 KSR327708:KSR327716 LCN327708:LCN327716 LMJ327708:LMJ327716 LWF327708:LWF327716 MGB327708:MGB327716 MPX327708:MPX327716 MZT327708:MZT327716 NJP327708:NJP327716 NTL327708:NTL327716 ODH327708:ODH327716 OND327708:OND327716 OWZ327708:OWZ327716 PGV327708:PGV327716 PQR327708:PQR327716 QAN327708:QAN327716 QKJ327708:QKJ327716 QUF327708:QUF327716 REB327708:REB327716 RNX327708:RNX327716 RXT327708:RXT327716 SHP327708:SHP327716 SRL327708:SRL327716 TBH327708:TBH327716 TLD327708:TLD327716 TUZ327708:TUZ327716 UEV327708:UEV327716 UOR327708:UOR327716 UYN327708:UYN327716 VIJ327708:VIJ327716 VSF327708:VSF327716 WCB327708:WCB327716 WLX327708:WLX327716 WVT327708:WVT327716 L393244:L393252 JH393244:JH393252 TD393244:TD393252 ACZ393244:ACZ393252 AMV393244:AMV393252 AWR393244:AWR393252 BGN393244:BGN393252 BQJ393244:BQJ393252 CAF393244:CAF393252 CKB393244:CKB393252 CTX393244:CTX393252 DDT393244:DDT393252 DNP393244:DNP393252 DXL393244:DXL393252 EHH393244:EHH393252 ERD393244:ERD393252 FAZ393244:FAZ393252 FKV393244:FKV393252 FUR393244:FUR393252 GEN393244:GEN393252 GOJ393244:GOJ393252 GYF393244:GYF393252 HIB393244:HIB393252 HRX393244:HRX393252 IBT393244:IBT393252 ILP393244:ILP393252 IVL393244:IVL393252 JFH393244:JFH393252 JPD393244:JPD393252 JYZ393244:JYZ393252 KIV393244:KIV393252 KSR393244:KSR393252 LCN393244:LCN393252 LMJ393244:LMJ393252 LWF393244:LWF393252 MGB393244:MGB393252 MPX393244:MPX393252 MZT393244:MZT393252 NJP393244:NJP393252 NTL393244:NTL393252 ODH393244:ODH393252 OND393244:OND393252 OWZ393244:OWZ393252 PGV393244:PGV393252 PQR393244:PQR393252 QAN393244:QAN393252 QKJ393244:QKJ393252 QUF393244:QUF393252 REB393244:REB393252 RNX393244:RNX393252 RXT393244:RXT393252 SHP393244:SHP393252 SRL393244:SRL393252 TBH393244:TBH393252 TLD393244:TLD393252 TUZ393244:TUZ393252 UEV393244:UEV393252 UOR393244:UOR393252 UYN393244:UYN393252 VIJ393244:VIJ393252 VSF393244:VSF393252 WCB393244:WCB393252 WLX393244:WLX393252 WVT393244:WVT393252 L458780:L458788 JH458780:JH458788 TD458780:TD458788 ACZ458780:ACZ458788 AMV458780:AMV458788 AWR458780:AWR458788 BGN458780:BGN458788 BQJ458780:BQJ458788 CAF458780:CAF458788 CKB458780:CKB458788 CTX458780:CTX458788 DDT458780:DDT458788 DNP458780:DNP458788 DXL458780:DXL458788 EHH458780:EHH458788 ERD458780:ERD458788 FAZ458780:FAZ458788 FKV458780:FKV458788 FUR458780:FUR458788 GEN458780:GEN458788 GOJ458780:GOJ458788 GYF458780:GYF458788 HIB458780:HIB458788 HRX458780:HRX458788 IBT458780:IBT458788 ILP458780:ILP458788 IVL458780:IVL458788 JFH458780:JFH458788 JPD458780:JPD458788 JYZ458780:JYZ458788 KIV458780:KIV458788 KSR458780:KSR458788 LCN458780:LCN458788 LMJ458780:LMJ458788 LWF458780:LWF458788 MGB458780:MGB458788 MPX458780:MPX458788 MZT458780:MZT458788 NJP458780:NJP458788 NTL458780:NTL458788 ODH458780:ODH458788 OND458780:OND458788 OWZ458780:OWZ458788 PGV458780:PGV458788 PQR458780:PQR458788 QAN458780:QAN458788 QKJ458780:QKJ458788 QUF458780:QUF458788 REB458780:REB458788 RNX458780:RNX458788 RXT458780:RXT458788 SHP458780:SHP458788 SRL458780:SRL458788 TBH458780:TBH458788 TLD458780:TLD458788 TUZ458780:TUZ458788 UEV458780:UEV458788 UOR458780:UOR458788 UYN458780:UYN458788 VIJ458780:VIJ458788 VSF458780:VSF458788 WCB458780:WCB458788 WLX458780:WLX458788 WVT458780:WVT458788 L524316:L524324 JH524316:JH524324 TD524316:TD524324 ACZ524316:ACZ524324 AMV524316:AMV524324 AWR524316:AWR524324 BGN524316:BGN524324 BQJ524316:BQJ524324 CAF524316:CAF524324 CKB524316:CKB524324 CTX524316:CTX524324 DDT524316:DDT524324 DNP524316:DNP524324 DXL524316:DXL524324 EHH524316:EHH524324 ERD524316:ERD524324 FAZ524316:FAZ524324 FKV524316:FKV524324 FUR524316:FUR524324 GEN524316:GEN524324 GOJ524316:GOJ524324 GYF524316:GYF524324 HIB524316:HIB524324 HRX524316:HRX524324 IBT524316:IBT524324 ILP524316:ILP524324 IVL524316:IVL524324 JFH524316:JFH524324 JPD524316:JPD524324 JYZ524316:JYZ524324 KIV524316:KIV524324 KSR524316:KSR524324 LCN524316:LCN524324 LMJ524316:LMJ524324 LWF524316:LWF524324 MGB524316:MGB524324 MPX524316:MPX524324 MZT524316:MZT524324 NJP524316:NJP524324 NTL524316:NTL524324 ODH524316:ODH524324 OND524316:OND524324 OWZ524316:OWZ524324 PGV524316:PGV524324 PQR524316:PQR524324 QAN524316:QAN524324 QKJ524316:QKJ524324 QUF524316:QUF524324 REB524316:REB524324 RNX524316:RNX524324 RXT524316:RXT524324 SHP524316:SHP524324 SRL524316:SRL524324 TBH524316:TBH524324 TLD524316:TLD524324 TUZ524316:TUZ524324 UEV524316:UEV524324 UOR524316:UOR524324 UYN524316:UYN524324 VIJ524316:VIJ524324 VSF524316:VSF524324 WCB524316:WCB524324 WLX524316:WLX524324 WVT524316:WVT524324 L589852:L589860 JH589852:JH589860 TD589852:TD589860 ACZ589852:ACZ589860 AMV589852:AMV589860 AWR589852:AWR589860 BGN589852:BGN589860 BQJ589852:BQJ589860 CAF589852:CAF589860 CKB589852:CKB589860 CTX589852:CTX589860 DDT589852:DDT589860 DNP589852:DNP589860 DXL589852:DXL589860 EHH589852:EHH589860 ERD589852:ERD589860 FAZ589852:FAZ589860 FKV589852:FKV589860 FUR589852:FUR589860 GEN589852:GEN589860 GOJ589852:GOJ589860 GYF589852:GYF589860 HIB589852:HIB589860 HRX589852:HRX589860 IBT589852:IBT589860 ILP589852:ILP589860 IVL589852:IVL589860 JFH589852:JFH589860 JPD589852:JPD589860 JYZ589852:JYZ589860 KIV589852:KIV589860 KSR589852:KSR589860 LCN589852:LCN589860 LMJ589852:LMJ589860 LWF589852:LWF589860 MGB589852:MGB589860 MPX589852:MPX589860 MZT589852:MZT589860 NJP589852:NJP589860 NTL589852:NTL589860 ODH589852:ODH589860 OND589852:OND589860 OWZ589852:OWZ589860 PGV589852:PGV589860 PQR589852:PQR589860 QAN589852:QAN589860 QKJ589852:QKJ589860 QUF589852:QUF589860 REB589852:REB589860 RNX589852:RNX589860 RXT589852:RXT589860 SHP589852:SHP589860 SRL589852:SRL589860 TBH589852:TBH589860 TLD589852:TLD589860 TUZ589852:TUZ589860 UEV589852:UEV589860 UOR589852:UOR589860 UYN589852:UYN589860 VIJ589852:VIJ589860 VSF589852:VSF589860 WCB589852:WCB589860 WLX589852:WLX589860 WVT589852:WVT589860 L655388:L655396 JH655388:JH655396 TD655388:TD655396 ACZ655388:ACZ655396 AMV655388:AMV655396 AWR655388:AWR655396 BGN655388:BGN655396 BQJ655388:BQJ655396 CAF655388:CAF655396 CKB655388:CKB655396 CTX655388:CTX655396 DDT655388:DDT655396 DNP655388:DNP655396 DXL655388:DXL655396 EHH655388:EHH655396 ERD655388:ERD655396 FAZ655388:FAZ655396 FKV655388:FKV655396 FUR655388:FUR655396 GEN655388:GEN655396 GOJ655388:GOJ655396 GYF655388:GYF655396 HIB655388:HIB655396 HRX655388:HRX655396 IBT655388:IBT655396 ILP655388:ILP655396 IVL655388:IVL655396 JFH655388:JFH655396 JPD655388:JPD655396 JYZ655388:JYZ655396 KIV655388:KIV655396 KSR655388:KSR655396 LCN655388:LCN655396 LMJ655388:LMJ655396 LWF655388:LWF655396 MGB655388:MGB655396 MPX655388:MPX655396 MZT655388:MZT655396 NJP655388:NJP655396 NTL655388:NTL655396 ODH655388:ODH655396 OND655388:OND655396 OWZ655388:OWZ655396 PGV655388:PGV655396 PQR655388:PQR655396 QAN655388:QAN655396 QKJ655388:QKJ655396 QUF655388:QUF655396 REB655388:REB655396 RNX655388:RNX655396 RXT655388:RXT655396 SHP655388:SHP655396 SRL655388:SRL655396 TBH655388:TBH655396 TLD655388:TLD655396 TUZ655388:TUZ655396 UEV655388:UEV655396 UOR655388:UOR655396 UYN655388:UYN655396 VIJ655388:VIJ655396 VSF655388:VSF655396 WCB655388:WCB655396 WLX655388:WLX655396 WVT655388:WVT655396 L720924:L720932 JH720924:JH720932 TD720924:TD720932 ACZ720924:ACZ720932 AMV720924:AMV720932 AWR720924:AWR720932 BGN720924:BGN720932 BQJ720924:BQJ720932 CAF720924:CAF720932 CKB720924:CKB720932 CTX720924:CTX720932 DDT720924:DDT720932 DNP720924:DNP720932 DXL720924:DXL720932 EHH720924:EHH720932 ERD720924:ERD720932 FAZ720924:FAZ720932 FKV720924:FKV720932 FUR720924:FUR720932 GEN720924:GEN720932 GOJ720924:GOJ720932 GYF720924:GYF720932 HIB720924:HIB720932 HRX720924:HRX720932 IBT720924:IBT720932 ILP720924:ILP720932 IVL720924:IVL720932 JFH720924:JFH720932 JPD720924:JPD720932 JYZ720924:JYZ720932 KIV720924:KIV720932 KSR720924:KSR720932 LCN720924:LCN720932 LMJ720924:LMJ720932 LWF720924:LWF720932 MGB720924:MGB720932 MPX720924:MPX720932 MZT720924:MZT720932 NJP720924:NJP720932 NTL720924:NTL720932 ODH720924:ODH720932 OND720924:OND720932 OWZ720924:OWZ720932 PGV720924:PGV720932 PQR720924:PQR720932 QAN720924:QAN720932 QKJ720924:QKJ720932 QUF720924:QUF720932 REB720924:REB720932 RNX720924:RNX720932 RXT720924:RXT720932 SHP720924:SHP720932 SRL720924:SRL720932 TBH720924:TBH720932 TLD720924:TLD720932 TUZ720924:TUZ720932 UEV720924:UEV720932 UOR720924:UOR720932 UYN720924:UYN720932 VIJ720924:VIJ720932 VSF720924:VSF720932 WCB720924:WCB720932 WLX720924:WLX720932 WVT720924:WVT720932 L786460:L786468 JH786460:JH786468 TD786460:TD786468 ACZ786460:ACZ786468 AMV786460:AMV786468 AWR786460:AWR786468 BGN786460:BGN786468 BQJ786460:BQJ786468 CAF786460:CAF786468 CKB786460:CKB786468 CTX786460:CTX786468 DDT786460:DDT786468 DNP786460:DNP786468 DXL786460:DXL786468 EHH786460:EHH786468 ERD786460:ERD786468 FAZ786460:FAZ786468 FKV786460:FKV786468 FUR786460:FUR786468 GEN786460:GEN786468 GOJ786460:GOJ786468 GYF786460:GYF786468 HIB786460:HIB786468 HRX786460:HRX786468 IBT786460:IBT786468 ILP786460:ILP786468 IVL786460:IVL786468 JFH786460:JFH786468 JPD786460:JPD786468 JYZ786460:JYZ786468 KIV786460:KIV786468 KSR786460:KSR786468 LCN786460:LCN786468 LMJ786460:LMJ786468 LWF786460:LWF786468 MGB786460:MGB786468 MPX786460:MPX786468 MZT786460:MZT786468 NJP786460:NJP786468 NTL786460:NTL786468 ODH786460:ODH786468 OND786460:OND786468 OWZ786460:OWZ786468 PGV786460:PGV786468 PQR786460:PQR786468 QAN786460:QAN786468 QKJ786460:QKJ786468 QUF786460:QUF786468 REB786460:REB786468 RNX786460:RNX786468 RXT786460:RXT786468 SHP786460:SHP786468 SRL786460:SRL786468 TBH786460:TBH786468 TLD786460:TLD786468 TUZ786460:TUZ786468 UEV786460:UEV786468 UOR786460:UOR786468 UYN786460:UYN786468 VIJ786460:VIJ786468 VSF786460:VSF786468 WCB786460:WCB786468 WLX786460:WLX786468 WVT786460:WVT786468 L851996:L852004 JH851996:JH852004 TD851996:TD852004 ACZ851996:ACZ852004 AMV851996:AMV852004 AWR851996:AWR852004 BGN851996:BGN852004 BQJ851996:BQJ852004 CAF851996:CAF852004 CKB851996:CKB852004 CTX851996:CTX852004 DDT851996:DDT852004 DNP851996:DNP852004 DXL851996:DXL852004 EHH851996:EHH852004 ERD851996:ERD852004 FAZ851996:FAZ852004 FKV851996:FKV852004 FUR851996:FUR852004 GEN851996:GEN852004 GOJ851996:GOJ852004 GYF851996:GYF852004 HIB851996:HIB852004 HRX851996:HRX852004 IBT851996:IBT852004 ILP851996:ILP852004 IVL851996:IVL852004 JFH851996:JFH852004 JPD851996:JPD852004 JYZ851996:JYZ852004 KIV851996:KIV852004 KSR851996:KSR852004 LCN851996:LCN852004 LMJ851996:LMJ852004 LWF851996:LWF852004 MGB851996:MGB852004 MPX851996:MPX852004 MZT851996:MZT852004 NJP851996:NJP852004 NTL851996:NTL852004 ODH851996:ODH852004 OND851996:OND852004 OWZ851996:OWZ852004 PGV851996:PGV852004 PQR851996:PQR852004 QAN851996:QAN852004 QKJ851996:QKJ852004 QUF851996:QUF852004 REB851996:REB852004 RNX851996:RNX852004 RXT851996:RXT852004 SHP851996:SHP852004 SRL851996:SRL852004 TBH851996:TBH852004 TLD851996:TLD852004 TUZ851996:TUZ852004 UEV851996:UEV852004 UOR851996:UOR852004 UYN851996:UYN852004 VIJ851996:VIJ852004 VSF851996:VSF852004 WCB851996:WCB852004 WLX851996:WLX852004 WVT851996:WVT852004 L917532:L917540 JH917532:JH917540 TD917532:TD917540 ACZ917532:ACZ917540 AMV917532:AMV917540 AWR917532:AWR917540 BGN917532:BGN917540 BQJ917532:BQJ917540 CAF917532:CAF917540 CKB917532:CKB917540 CTX917532:CTX917540 DDT917532:DDT917540 DNP917532:DNP917540 DXL917532:DXL917540 EHH917532:EHH917540 ERD917532:ERD917540 FAZ917532:FAZ917540 FKV917532:FKV917540 FUR917532:FUR917540 GEN917532:GEN917540 GOJ917532:GOJ917540 GYF917532:GYF917540 HIB917532:HIB917540 HRX917532:HRX917540 IBT917532:IBT917540 ILP917532:ILP917540 IVL917532:IVL917540 JFH917532:JFH917540 JPD917532:JPD917540 JYZ917532:JYZ917540 KIV917532:KIV917540 KSR917532:KSR917540 LCN917532:LCN917540 LMJ917532:LMJ917540 LWF917532:LWF917540 MGB917532:MGB917540 MPX917532:MPX917540 MZT917532:MZT917540 NJP917532:NJP917540 NTL917532:NTL917540 ODH917532:ODH917540 OND917532:OND917540 OWZ917532:OWZ917540 PGV917532:PGV917540 PQR917532:PQR917540 QAN917532:QAN917540 QKJ917532:QKJ917540 QUF917532:QUF917540 REB917532:REB917540 RNX917532:RNX917540 RXT917532:RXT917540 SHP917532:SHP917540 SRL917532:SRL917540 TBH917532:TBH917540 TLD917532:TLD917540 TUZ917532:TUZ917540 UEV917532:UEV917540 UOR917532:UOR917540 UYN917532:UYN917540 VIJ917532:VIJ917540 VSF917532:VSF917540 WCB917532:WCB917540 WLX917532:WLX917540 WVT917532:WVT917540 L983068:L983076 JH983068:JH983076 TD983068:TD983076 ACZ983068:ACZ983076 AMV983068:AMV983076 AWR983068:AWR983076 BGN983068:BGN983076 BQJ983068:BQJ983076 CAF983068:CAF983076 CKB983068:CKB983076 CTX983068:CTX983076 DDT983068:DDT983076 DNP983068:DNP983076 DXL983068:DXL983076 EHH983068:EHH983076 ERD983068:ERD983076 FAZ983068:FAZ983076 FKV983068:FKV983076 FUR983068:FUR983076 GEN983068:GEN983076 GOJ983068:GOJ983076 GYF983068:GYF983076 HIB983068:HIB983076 HRX983068:HRX983076 IBT983068:IBT983076 ILP983068:ILP983076 IVL983068:IVL983076 JFH983068:JFH983076 JPD983068:JPD983076 JYZ983068:JYZ983076 KIV983068:KIV983076 KSR983068:KSR983076 LCN983068:LCN983076 LMJ983068:LMJ983076 LWF983068:LWF983076 MGB983068:MGB983076 MPX983068:MPX983076 MZT983068:MZT983076 NJP983068:NJP983076 NTL983068:NTL983076 ODH983068:ODH983076 OND983068:OND983076 OWZ983068:OWZ983076 PGV983068:PGV983076 PQR983068:PQR983076 QAN983068:QAN983076 QKJ983068:QKJ983076 QUF983068:QUF983076 REB983068:REB983076 RNX983068:RNX983076 RXT983068:RXT983076 SHP983068:SHP983076 SRL983068:SRL983076 TBH983068:TBH983076 TLD983068:TLD983076 TUZ983068:TUZ983076 UEV983068:UEV983076 UOR983068:UOR983076 UYN983068:UYN983076 VIJ983068:VIJ983076 VSF983068:VSF983076 WCB983068:WCB983076 WLX983068:WLX983076 WVT983068:WVT983076 AK33:AK35 KG33:KG35 UC33:UC35 ADY33:ADY35 ANU33:ANU35 AXQ33:AXQ35 BHM33:BHM35 BRI33:BRI35 CBE33:CBE35 CLA33:CLA35 CUW33:CUW35 DES33:DES35 DOO33:DOO35 DYK33:DYK35 EIG33:EIG35 ESC33:ESC35 FBY33:FBY35 FLU33:FLU35 FVQ33:FVQ35 GFM33:GFM35 GPI33:GPI35 GZE33:GZE35 HJA33:HJA35 HSW33:HSW35 ICS33:ICS35 IMO33:IMO35 IWK33:IWK35 JGG33:JGG35 JQC33:JQC35 JZY33:JZY35 KJU33:KJU35 KTQ33:KTQ35 LDM33:LDM35 LNI33:LNI35 LXE33:LXE35 MHA33:MHA35 MQW33:MQW35 NAS33:NAS35 NKO33:NKO35 NUK33:NUK35 OEG33:OEG35 OOC33:OOC35 OXY33:OXY35 PHU33:PHU35 PRQ33:PRQ35 QBM33:QBM35 QLI33:QLI35 QVE33:QVE35 RFA33:RFA35 ROW33:ROW35 RYS33:RYS35 SIO33:SIO35 SSK33:SSK35 TCG33:TCG35 TMC33:TMC35 TVY33:TVY35 UFU33:UFU35 UPQ33:UPQ35 UZM33:UZM35 VJI33:VJI35 VTE33:VTE35 WDA33:WDA35 WMW33:WMW35 WWS33:WWS35 AK65569:AK65571 KG65569:KG65571 UC65569:UC65571 ADY65569:ADY65571 ANU65569:ANU65571 AXQ65569:AXQ65571 BHM65569:BHM65571 BRI65569:BRI65571 CBE65569:CBE65571 CLA65569:CLA65571 CUW65569:CUW65571 DES65569:DES65571 DOO65569:DOO65571 DYK65569:DYK65571 EIG65569:EIG65571 ESC65569:ESC65571 FBY65569:FBY65571 FLU65569:FLU65571 FVQ65569:FVQ65571 GFM65569:GFM65571 GPI65569:GPI65571 GZE65569:GZE65571 HJA65569:HJA65571 HSW65569:HSW65571 ICS65569:ICS65571 IMO65569:IMO65571 IWK65569:IWK65571 JGG65569:JGG65571 JQC65569:JQC65571 JZY65569:JZY65571 KJU65569:KJU65571 KTQ65569:KTQ65571 LDM65569:LDM65571 LNI65569:LNI65571 LXE65569:LXE65571 MHA65569:MHA65571 MQW65569:MQW65571 NAS65569:NAS65571 NKO65569:NKO65571 NUK65569:NUK65571 OEG65569:OEG65571 OOC65569:OOC65571 OXY65569:OXY65571 PHU65569:PHU65571 PRQ65569:PRQ65571 QBM65569:QBM65571 QLI65569:QLI65571 QVE65569:QVE65571 RFA65569:RFA65571 ROW65569:ROW65571 RYS65569:RYS65571 SIO65569:SIO65571 SSK65569:SSK65571 TCG65569:TCG65571 TMC65569:TMC65571 TVY65569:TVY65571 UFU65569:UFU65571 UPQ65569:UPQ65571 UZM65569:UZM65571 VJI65569:VJI65571 VTE65569:VTE65571 WDA65569:WDA65571 WMW65569:WMW65571 WWS65569:WWS65571 AK131105:AK131107 KG131105:KG131107 UC131105:UC131107 ADY131105:ADY131107 ANU131105:ANU131107 AXQ131105:AXQ131107 BHM131105:BHM131107 BRI131105:BRI131107 CBE131105:CBE131107 CLA131105:CLA131107 CUW131105:CUW131107 DES131105:DES131107 DOO131105:DOO131107 DYK131105:DYK131107 EIG131105:EIG131107 ESC131105:ESC131107 FBY131105:FBY131107 FLU131105:FLU131107 FVQ131105:FVQ131107 GFM131105:GFM131107 GPI131105:GPI131107 GZE131105:GZE131107 HJA131105:HJA131107 HSW131105:HSW131107 ICS131105:ICS131107 IMO131105:IMO131107 IWK131105:IWK131107 JGG131105:JGG131107 JQC131105:JQC131107 JZY131105:JZY131107 KJU131105:KJU131107 KTQ131105:KTQ131107 LDM131105:LDM131107 LNI131105:LNI131107 LXE131105:LXE131107 MHA131105:MHA131107 MQW131105:MQW131107 NAS131105:NAS131107 NKO131105:NKO131107 NUK131105:NUK131107 OEG131105:OEG131107 OOC131105:OOC131107 OXY131105:OXY131107 PHU131105:PHU131107 PRQ131105:PRQ131107 QBM131105:QBM131107 QLI131105:QLI131107 QVE131105:QVE131107 RFA131105:RFA131107 ROW131105:ROW131107 RYS131105:RYS131107 SIO131105:SIO131107 SSK131105:SSK131107 TCG131105:TCG131107 TMC131105:TMC131107 TVY131105:TVY131107 UFU131105:UFU131107 UPQ131105:UPQ131107 UZM131105:UZM131107 VJI131105:VJI131107 VTE131105:VTE131107 WDA131105:WDA131107 WMW131105:WMW131107 WWS131105:WWS131107 AK196641:AK196643 KG196641:KG196643 UC196641:UC196643 ADY196641:ADY196643 ANU196641:ANU196643 AXQ196641:AXQ196643 BHM196641:BHM196643 BRI196641:BRI196643 CBE196641:CBE196643 CLA196641:CLA196643 CUW196641:CUW196643 DES196641:DES196643 DOO196641:DOO196643 DYK196641:DYK196643 EIG196641:EIG196643 ESC196641:ESC196643 FBY196641:FBY196643 FLU196641:FLU196643 FVQ196641:FVQ196643 GFM196641:GFM196643 GPI196641:GPI196643 GZE196641:GZE196643 HJA196641:HJA196643 HSW196641:HSW196643 ICS196641:ICS196643 IMO196641:IMO196643 IWK196641:IWK196643 JGG196641:JGG196643 JQC196641:JQC196643 JZY196641:JZY196643 KJU196641:KJU196643 KTQ196641:KTQ196643 LDM196641:LDM196643 LNI196641:LNI196643 LXE196641:LXE196643 MHA196641:MHA196643 MQW196641:MQW196643 NAS196641:NAS196643 NKO196641:NKO196643 NUK196641:NUK196643 OEG196641:OEG196643 OOC196641:OOC196643 OXY196641:OXY196643 PHU196641:PHU196643 PRQ196641:PRQ196643 QBM196641:QBM196643 QLI196641:QLI196643 QVE196641:QVE196643 RFA196641:RFA196643 ROW196641:ROW196643 RYS196641:RYS196643 SIO196641:SIO196643 SSK196641:SSK196643 TCG196641:TCG196643 TMC196641:TMC196643 TVY196641:TVY196643 UFU196641:UFU196643 UPQ196641:UPQ196643 UZM196641:UZM196643 VJI196641:VJI196643 VTE196641:VTE196643 WDA196641:WDA196643 WMW196641:WMW196643 WWS196641:WWS196643 AK262177:AK262179 KG262177:KG262179 UC262177:UC262179 ADY262177:ADY262179 ANU262177:ANU262179 AXQ262177:AXQ262179 BHM262177:BHM262179 BRI262177:BRI262179 CBE262177:CBE262179 CLA262177:CLA262179 CUW262177:CUW262179 DES262177:DES262179 DOO262177:DOO262179 DYK262177:DYK262179 EIG262177:EIG262179 ESC262177:ESC262179 FBY262177:FBY262179 FLU262177:FLU262179 FVQ262177:FVQ262179 GFM262177:GFM262179 GPI262177:GPI262179 GZE262177:GZE262179 HJA262177:HJA262179 HSW262177:HSW262179 ICS262177:ICS262179 IMO262177:IMO262179 IWK262177:IWK262179 JGG262177:JGG262179 JQC262177:JQC262179 JZY262177:JZY262179 KJU262177:KJU262179 KTQ262177:KTQ262179 LDM262177:LDM262179 LNI262177:LNI262179 LXE262177:LXE262179 MHA262177:MHA262179 MQW262177:MQW262179 NAS262177:NAS262179 NKO262177:NKO262179 NUK262177:NUK262179 OEG262177:OEG262179 OOC262177:OOC262179 OXY262177:OXY262179 PHU262177:PHU262179 PRQ262177:PRQ262179 QBM262177:QBM262179 QLI262177:QLI262179 QVE262177:QVE262179 RFA262177:RFA262179 ROW262177:ROW262179 RYS262177:RYS262179 SIO262177:SIO262179 SSK262177:SSK262179 TCG262177:TCG262179 TMC262177:TMC262179 TVY262177:TVY262179 UFU262177:UFU262179 UPQ262177:UPQ262179 UZM262177:UZM262179 VJI262177:VJI262179 VTE262177:VTE262179 WDA262177:WDA262179 WMW262177:WMW262179 WWS262177:WWS262179 AK327713:AK327715 KG327713:KG327715 UC327713:UC327715 ADY327713:ADY327715 ANU327713:ANU327715 AXQ327713:AXQ327715 BHM327713:BHM327715 BRI327713:BRI327715 CBE327713:CBE327715 CLA327713:CLA327715 CUW327713:CUW327715 DES327713:DES327715 DOO327713:DOO327715 DYK327713:DYK327715 EIG327713:EIG327715 ESC327713:ESC327715 FBY327713:FBY327715 FLU327713:FLU327715 FVQ327713:FVQ327715 GFM327713:GFM327715 GPI327713:GPI327715 GZE327713:GZE327715 HJA327713:HJA327715 HSW327713:HSW327715 ICS327713:ICS327715 IMO327713:IMO327715 IWK327713:IWK327715 JGG327713:JGG327715 JQC327713:JQC327715 JZY327713:JZY327715 KJU327713:KJU327715 KTQ327713:KTQ327715 LDM327713:LDM327715 LNI327713:LNI327715 LXE327713:LXE327715 MHA327713:MHA327715 MQW327713:MQW327715 NAS327713:NAS327715 NKO327713:NKO327715 NUK327713:NUK327715 OEG327713:OEG327715 OOC327713:OOC327715 OXY327713:OXY327715 PHU327713:PHU327715 PRQ327713:PRQ327715 QBM327713:QBM327715 QLI327713:QLI327715 QVE327713:QVE327715 RFA327713:RFA327715 ROW327713:ROW327715 RYS327713:RYS327715 SIO327713:SIO327715 SSK327713:SSK327715 TCG327713:TCG327715 TMC327713:TMC327715 TVY327713:TVY327715 UFU327713:UFU327715 UPQ327713:UPQ327715 UZM327713:UZM327715 VJI327713:VJI327715 VTE327713:VTE327715 WDA327713:WDA327715 WMW327713:WMW327715 WWS327713:WWS327715 AK393249:AK393251 KG393249:KG393251 UC393249:UC393251 ADY393249:ADY393251 ANU393249:ANU393251 AXQ393249:AXQ393251 BHM393249:BHM393251 BRI393249:BRI393251 CBE393249:CBE393251 CLA393249:CLA393251 CUW393249:CUW393251 DES393249:DES393251 DOO393249:DOO393251 DYK393249:DYK393251 EIG393249:EIG393251 ESC393249:ESC393251 FBY393249:FBY393251 FLU393249:FLU393251 FVQ393249:FVQ393251 GFM393249:GFM393251 GPI393249:GPI393251 GZE393249:GZE393251 HJA393249:HJA393251 HSW393249:HSW393251 ICS393249:ICS393251 IMO393249:IMO393251 IWK393249:IWK393251 JGG393249:JGG393251 JQC393249:JQC393251 JZY393249:JZY393251 KJU393249:KJU393251 KTQ393249:KTQ393251 LDM393249:LDM393251 LNI393249:LNI393251 LXE393249:LXE393251 MHA393249:MHA393251 MQW393249:MQW393251 NAS393249:NAS393251 NKO393249:NKO393251 NUK393249:NUK393251 OEG393249:OEG393251 OOC393249:OOC393251 OXY393249:OXY393251 PHU393249:PHU393251 PRQ393249:PRQ393251 QBM393249:QBM393251 QLI393249:QLI393251 QVE393249:QVE393251 RFA393249:RFA393251 ROW393249:ROW393251 RYS393249:RYS393251 SIO393249:SIO393251 SSK393249:SSK393251 TCG393249:TCG393251 TMC393249:TMC393251 TVY393249:TVY393251 UFU393249:UFU393251 UPQ393249:UPQ393251 UZM393249:UZM393251 VJI393249:VJI393251 VTE393249:VTE393251 WDA393249:WDA393251 WMW393249:WMW393251 WWS393249:WWS393251 AK458785:AK458787 KG458785:KG458787 UC458785:UC458787 ADY458785:ADY458787 ANU458785:ANU458787 AXQ458785:AXQ458787 BHM458785:BHM458787 BRI458785:BRI458787 CBE458785:CBE458787 CLA458785:CLA458787 CUW458785:CUW458787 DES458785:DES458787 DOO458785:DOO458787 DYK458785:DYK458787 EIG458785:EIG458787 ESC458785:ESC458787 FBY458785:FBY458787 FLU458785:FLU458787 FVQ458785:FVQ458787 GFM458785:GFM458787 GPI458785:GPI458787 GZE458785:GZE458787 HJA458785:HJA458787 HSW458785:HSW458787 ICS458785:ICS458787 IMO458785:IMO458787 IWK458785:IWK458787 JGG458785:JGG458787 JQC458785:JQC458787 JZY458785:JZY458787 KJU458785:KJU458787 KTQ458785:KTQ458787 LDM458785:LDM458787 LNI458785:LNI458787 LXE458785:LXE458787 MHA458785:MHA458787 MQW458785:MQW458787 NAS458785:NAS458787 NKO458785:NKO458787 NUK458785:NUK458787 OEG458785:OEG458787 OOC458785:OOC458787 OXY458785:OXY458787 PHU458785:PHU458787 PRQ458785:PRQ458787 QBM458785:QBM458787 QLI458785:QLI458787 QVE458785:QVE458787 RFA458785:RFA458787 ROW458785:ROW458787 RYS458785:RYS458787 SIO458785:SIO458787 SSK458785:SSK458787 TCG458785:TCG458787 TMC458785:TMC458787 TVY458785:TVY458787 UFU458785:UFU458787 UPQ458785:UPQ458787 UZM458785:UZM458787 VJI458785:VJI458787 VTE458785:VTE458787 WDA458785:WDA458787 WMW458785:WMW458787 WWS458785:WWS458787 AK524321:AK524323 KG524321:KG524323 UC524321:UC524323 ADY524321:ADY524323 ANU524321:ANU524323 AXQ524321:AXQ524323 BHM524321:BHM524323 BRI524321:BRI524323 CBE524321:CBE524323 CLA524321:CLA524323 CUW524321:CUW524323 DES524321:DES524323 DOO524321:DOO524323 DYK524321:DYK524323 EIG524321:EIG524323 ESC524321:ESC524323 FBY524321:FBY524323 FLU524321:FLU524323 FVQ524321:FVQ524323 GFM524321:GFM524323 GPI524321:GPI524323 GZE524321:GZE524323 HJA524321:HJA524323 HSW524321:HSW524323 ICS524321:ICS524323 IMO524321:IMO524323 IWK524321:IWK524323 JGG524321:JGG524323 JQC524321:JQC524323 JZY524321:JZY524323 KJU524321:KJU524323 KTQ524321:KTQ524323 LDM524321:LDM524323 LNI524321:LNI524323 LXE524321:LXE524323 MHA524321:MHA524323 MQW524321:MQW524323 NAS524321:NAS524323 NKO524321:NKO524323 NUK524321:NUK524323 OEG524321:OEG524323 OOC524321:OOC524323 OXY524321:OXY524323 PHU524321:PHU524323 PRQ524321:PRQ524323 QBM524321:QBM524323 QLI524321:QLI524323 QVE524321:QVE524323 RFA524321:RFA524323 ROW524321:ROW524323 RYS524321:RYS524323 SIO524321:SIO524323 SSK524321:SSK524323 TCG524321:TCG524323 TMC524321:TMC524323 TVY524321:TVY524323 UFU524321:UFU524323 UPQ524321:UPQ524323 UZM524321:UZM524323 VJI524321:VJI524323 VTE524321:VTE524323 WDA524321:WDA524323 WMW524321:WMW524323 WWS524321:WWS524323 AK589857:AK589859 KG589857:KG589859 UC589857:UC589859 ADY589857:ADY589859 ANU589857:ANU589859 AXQ589857:AXQ589859 BHM589857:BHM589859 BRI589857:BRI589859 CBE589857:CBE589859 CLA589857:CLA589859 CUW589857:CUW589859 DES589857:DES589859 DOO589857:DOO589859 DYK589857:DYK589859 EIG589857:EIG589859 ESC589857:ESC589859 FBY589857:FBY589859 FLU589857:FLU589859 FVQ589857:FVQ589859 GFM589857:GFM589859 GPI589857:GPI589859 GZE589857:GZE589859 HJA589857:HJA589859 HSW589857:HSW589859 ICS589857:ICS589859 IMO589857:IMO589859 IWK589857:IWK589859 JGG589857:JGG589859 JQC589857:JQC589859 JZY589857:JZY589859 KJU589857:KJU589859 KTQ589857:KTQ589859 LDM589857:LDM589859 LNI589857:LNI589859 LXE589857:LXE589859 MHA589857:MHA589859 MQW589857:MQW589859 NAS589857:NAS589859 NKO589857:NKO589859 NUK589857:NUK589859 OEG589857:OEG589859 OOC589857:OOC589859 OXY589857:OXY589859 PHU589857:PHU589859 PRQ589857:PRQ589859 QBM589857:QBM589859 QLI589857:QLI589859 QVE589857:QVE589859 RFA589857:RFA589859 ROW589857:ROW589859 RYS589857:RYS589859 SIO589857:SIO589859 SSK589857:SSK589859 TCG589857:TCG589859 TMC589857:TMC589859 TVY589857:TVY589859 UFU589857:UFU589859 UPQ589857:UPQ589859 UZM589857:UZM589859 VJI589857:VJI589859 VTE589857:VTE589859 WDA589857:WDA589859 WMW589857:WMW589859 WWS589857:WWS589859 AK655393:AK655395 KG655393:KG655395 UC655393:UC655395 ADY655393:ADY655395 ANU655393:ANU655395 AXQ655393:AXQ655395 BHM655393:BHM655395 BRI655393:BRI655395 CBE655393:CBE655395 CLA655393:CLA655395 CUW655393:CUW655395 DES655393:DES655395 DOO655393:DOO655395 DYK655393:DYK655395 EIG655393:EIG655395 ESC655393:ESC655395 FBY655393:FBY655395 FLU655393:FLU655395 FVQ655393:FVQ655395 GFM655393:GFM655395 GPI655393:GPI655395 GZE655393:GZE655395 HJA655393:HJA655395 HSW655393:HSW655395 ICS655393:ICS655395 IMO655393:IMO655395 IWK655393:IWK655395 JGG655393:JGG655395 JQC655393:JQC655395 JZY655393:JZY655395 KJU655393:KJU655395 KTQ655393:KTQ655395 LDM655393:LDM655395 LNI655393:LNI655395 LXE655393:LXE655395 MHA655393:MHA655395 MQW655393:MQW655395 NAS655393:NAS655395 NKO655393:NKO655395 NUK655393:NUK655395 OEG655393:OEG655395 OOC655393:OOC655395 OXY655393:OXY655395 PHU655393:PHU655395 PRQ655393:PRQ655395 QBM655393:QBM655395 QLI655393:QLI655395 QVE655393:QVE655395 RFA655393:RFA655395 ROW655393:ROW655395 RYS655393:RYS655395 SIO655393:SIO655395 SSK655393:SSK655395 TCG655393:TCG655395 TMC655393:TMC655395 TVY655393:TVY655395 UFU655393:UFU655395 UPQ655393:UPQ655395 UZM655393:UZM655395 VJI655393:VJI655395 VTE655393:VTE655395 WDA655393:WDA655395 WMW655393:WMW655395 WWS655393:WWS655395 AK720929:AK720931 KG720929:KG720931 UC720929:UC720931 ADY720929:ADY720931 ANU720929:ANU720931 AXQ720929:AXQ720931 BHM720929:BHM720931 BRI720929:BRI720931 CBE720929:CBE720931 CLA720929:CLA720931 CUW720929:CUW720931 DES720929:DES720931 DOO720929:DOO720931 DYK720929:DYK720931 EIG720929:EIG720931 ESC720929:ESC720931 FBY720929:FBY720931 FLU720929:FLU720931 FVQ720929:FVQ720931 GFM720929:GFM720931 GPI720929:GPI720931 GZE720929:GZE720931 HJA720929:HJA720931 HSW720929:HSW720931 ICS720929:ICS720931 IMO720929:IMO720931 IWK720929:IWK720931 JGG720929:JGG720931 JQC720929:JQC720931 JZY720929:JZY720931 KJU720929:KJU720931 KTQ720929:KTQ720931 LDM720929:LDM720931 LNI720929:LNI720931 LXE720929:LXE720931 MHA720929:MHA720931 MQW720929:MQW720931 NAS720929:NAS720931 NKO720929:NKO720931 NUK720929:NUK720931 OEG720929:OEG720931 OOC720929:OOC720931 OXY720929:OXY720931 PHU720929:PHU720931 PRQ720929:PRQ720931 QBM720929:QBM720931 QLI720929:QLI720931 QVE720929:QVE720931 RFA720929:RFA720931 ROW720929:ROW720931 RYS720929:RYS720931 SIO720929:SIO720931 SSK720929:SSK720931 TCG720929:TCG720931 TMC720929:TMC720931 TVY720929:TVY720931 UFU720929:UFU720931 UPQ720929:UPQ720931 UZM720929:UZM720931 VJI720929:VJI720931 VTE720929:VTE720931 WDA720929:WDA720931 WMW720929:WMW720931 WWS720929:WWS720931 AK786465:AK786467 KG786465:KG786467 UC786465:UC786467 ADY786465:ADY786467 ANU786465:ANU786467 AXQ786465:AXQ786467 BHM786465:BHM786467 BRI786465:BRI786467 CBE786465:CBE786467 CLA786465:CLA786467 CUW786465:CUW786467 DES786465:DES786467 DOO786465:DOO786467 DYK786465:DYK786467 EIG786465:EIG786467 ESC786465:ESC786467 FBY786465:FBY786467 FLU786465:FLU786467 FVQ786465:FVQ786467 GFM786465:GFM786467 GPI786465:GPI786467 GZE786465:GZE786467 HJA786465:HJA786467 HSW786465:HSW786467 ICS786465:ICS786467 IMO786465:IMO786467 IWK786465:IWK786467 JGG786465:JGG786467 JQC786465:JQC786467 JZY786465:JZY786467 KJU786465:KJU786467 KTQ786465:KTQ786467 LDM786465:LDM786467 LNI786465:LNI786467 LXE786465:LXE786467 MHA786465:MHA786467 MQW786465:MQW786467 NAS786465:NAS786467 NKO786465:NKO786467 NUK786465:NUK786467 OEG786465:OEG786467 OOC786465:OOC786467 OXY786465:OXY786467 PHU786465:PHU786467 PRQ786465:PRQ786467 QBM786465:QBM786467 QLI786465:QLI786467 QVE786465:QVE786467 RFA786465:RFA786467 ROW786465:ROW786467 RYS786465:RYS786467 SIO786465:SIO786467 SSK786465:SSK786467 TCG786465:TCG786467 TMC786465:TMC786467 TVY786465:TVY786467 UFU786465:UFU786467 UPQ786465:UPQ786467 UZM786465:UZM786467 VJI786465:VJI786467 VTE786465:VTE786467 WDA786465:WDA786467 WMW786465:WMW786467 WWS786465:WWS786467 AK852001:AK852003 KG852001:KG852003 UC852001:UC852003 ADY852001:ADY852003 ANU852001:ANU852003 AXQ852001:AXQ852003 BHM852001:BHM852003 BRI852001:BRI852003 CBE852001:CBE852003 CLA852001:CLA852003 CUW852001:CUW852003 DES852001:DES852003 DOO852001:DOO852003 DYK852001:DYK852003 EIG852001:EIG852003 ESC852001:ESC852003 FBY852001:FBY852003 FLU852001:FLU852003 FVQ852001:FVQ852003 GFM852001:GFM852003 GPI852001:GPI852003 GZE852001:GZE852003 HJA852001:HJA852003 HSW852001:HSW852003 ICS852001:ICS852003 IMO852001:IMO852003 IWK852001:IWK852003 JGG852001:JGG852003 JQC852001:JQC852003 JZY852001:JZY852003 KJU852001:KJU852003 KTQ852001:KTQ852003 LDM852001:LDM852003 LNI852001:LNI852003 LXE852001:LXE852003 MHA852001:MHA852003 MQW852001:MQW852003 NAS852001:NAS852003 NKO852001:NKO852003 NUK852001:NUK852003 OEG852001:OEG852003 OOC852001:OOC852003 OXY852001:OXY852003 PHU852001:PHU852003 PRQ852001:PRQ852003 QBM852001:QBM852003 QLI852001:QLI852003 QVE852001:QVE852003 RFA852001:RFA852003 ROW852001:ROW852003 RYS852001:RYS852003 SIO852001:SIO852003 SSK852001:SSK852003 TCG852001:TCG852003 TMC852001:TMC852003 TVY852001:TVY852003 UFU852001:UFU852003 UPQ852001:UPQ852003 UZM852001:UZM852003 VJI852001:VJI852003 VTE852001:VTE852003 WDA852001:WDA852003 WMW852001:WMW852003 WWS852001:WWS852003 AK917537:AK917539 KG917537:KG917539 UC917537:UC917539 ADY917537:ADY917539 ANU917537:ANU917539 AXQ917537:AXQ917539 BHM917537:BHM917539 BRI917537:BRI917539 CBE917537:CBE917539 CLA917537:CLA917539 CUW917537:CUW917539 DES917537:DES917539 DOO917537:DOO917539 DYK917537:DYK917539 EIG917537:EIG917539 ESC917537:ESC917539 FBY917537:FBY917539 FLU917537:FLU917539 FVQ917537:FVQ917539 GFM917537:GFM917539 GPI917537:GPI917539 GZE917537:GZE917539 HJA917537:HJA917539 HSW917537:HSW917539 ICS917537:ICS917539 IMO917537:IMO917539 IWK917537:IWK917539 JGG917537:JGG917539 JQC917537:JQC917539 JZY917537:JZY917539 KJU917537:KJU917539 KTQ917537:KTQ917539 LDM917537:LDM917539 LNI917537:LNI917539 LXE917537:LXE917539 MHA917537:MHA917539 MQW917537:MQW917539 NAS917537:NAS917539 NKO917537:NKO917539 NUK917537:NUK917539 OEG917537:OEG917539 OOC917537:OOC917539 OXY917537:OXY917539 PHU917537:PHU917539 PRQ917537:PRQ917539 QBM917537:QBM917539 QLI917537:QLI917539 QVE917537:QVE917539 RFA917537:RFA917539 ROW917537:ROW917539 RYS917537:RYS917539 SIO917537:SIO917539 SSK917537:SSK917539 TCG917537:TCG917539 TMC917537:TMC917539 TVY917537:TVY917539 UFU917537:UFU917539 UPQ917537:UPQ917539 UZM917537:UZM917539 VJI917537:VJI917539 VTE917537:VTE917539 WDA917537:WDA917539 WMW917537:WMW917539 WWS917537:WWS917539 AK983073:AK983075 KG983073:KG983075 UC983073:UC983075 ADY983073:ADY983075 ANU983073:ANU983075 AXQ983073:AXQ983075 BHM983073:BHM983075 BRI983073:BRI983075 CBE983073:CBE983075 CLA983073:CLA983075 CUW983073:CUW983075 DES983073:DES983075 DOO983073:DOO983075 DYK983073:DYK983075 EIG983073:EIG983075 ESC983073:ESC983075 FBY983073:FBY983075 FLU983073:FLU983075 FVQ983073:FVQ983075 GFM983073:GFM983075 GPI983073:GPI983075 GZE983073:GZE983075 HJA983073:HJA983075 HSW983073:HSW983075 ICS983073:ICS983075 IMO983073:IMO983075 IWK983073:IWK983075 JGG983073:JGG983075 JQC983073:JQC983075 JZY983073:JZY983075 KJU983073:KJU983075 KTQ983073:KTQ983075 LDM983073:LDM983075 LNI983073:LNI983075 LXE983073:LXE983075 MHA983073:MHA983075 MQW983073:MQW983075 NAS983073:NAS983075 NKO983073:NKO983075 NUK983073:NUK983075 OEG983073:OEG983075 OOC983073:OOC983075 OXY983073:OXY983075 PHU983073:PHU983075 PRQ983073:PRQ983075 QBM983073:QBM983075 QLI983073:QLI983075 QVE983073:QVE983075 RFA983073:RFA983075 ROW983073:ROW983075 RYS983073:RYS983075 SIO983073:SIO983075 SSK983073:SSK983075 TCG983073:TCG983075 TMC983073:TMC983075 TVY983073:TVY983075 UFU983073:UFU983075 UPQ983073:UPQ983075 UZM983073:UZM983075 VJI983073:VJI983075 VTE983073:VTE983075 WDA983073:WDA983075 WMW983073:WMW983075 WWS983073:WWS983075 F16 JB16 SX16 ACT16 AMP16 AWL16 BGH16 BQD16 BZZ16 CJV16 CTR16 DDN16 DNJ16 DXF16 EHB16 EQX16 FAT16 FKP16 FUL16 GEH16 GOD16 GXZ16 HHV16 HRR16 IBN16 ILJ16 IVF16 JFB16 JOX16 JYT16 KIP16 KSL16 LCH16 LMD16 LVZ16 MFV16 MPR16 MZN16 NJJ16 NTF16 ODB16 OMX16 OWT16 PGP16 PQL16 QAH16 QKD16 QTZ16 RDV16 RNR16 RXN16 SHJ16 SRF16 TBB16 TKX16 TUT16 UEP16 UOL16 UYH16 VID16 VRZ16 WBV16 WLR16 WVN16 F65552 JB65552 SX65552 ACT65552 AMP65552 AWL65552 BGH65552 BQD65552 BZZ65552 CJV65552 CTR65552 DDN65552 DNJ65552 DXF65552 EHB65552 EQX65552 FAT65552 FKP65552 FUL65552 GEH65552 GOD65552 GXZ65552 HHV65552 HRR65552 IBN65552 ILJ65552 IVF65552 JFB65552 JOX65552 JYT65552 KIP65552 KSL65552 LCH65552 LMD65552 LVZ65552 MFV65552 MPR65552 MZN65552 NJJ65552 NTF65552 ODB65552 OMX65552 OWT65552 PGP65552 PQL65552 QAH65552 QKD65552 QTZ65552 RDV65552 RNR65552 RXN65552 SHJ65552 SRF65552 TBB65552 TKX65552 TUT65552 UEP65552 UOL65552 UYH65552 VID65552 VRZ65552 WBV65552 WLR65552 WVN65552 F131088 JB131088 SX131088 ACT131088 AMP131088 AWL131088 BGH131088 BQD131088 BZZ131088 CJV131088 CTR131088 DDN131088 DNJ131088 DXF131088 EHB131088 EQX131088 FAT131088 FKP131088 FUL131088 GEH131088 GOD131088 GXZ131088 HHV131088 HRR131088 IBN131088 ILJ131088 IVF131088 JFB131088 JOX131088 JYT131088 KIP131088 KSL131088 LCH131088 LMD131088 LVZ131088 MFV131088 MPR131088 MZN131088 NJJ131088 NTF131088 ODB131088 OMX131088 OWT131088 PGP131088 PQL131088 QAH131088 QKD131088 QTZ131088 RDV131088 RNR131088 RXN131088 SHJ131088 SRF131088 TBB131088 TKX131088 TUT131088 UEP131088 UOL131088 UYH131088 VID131088 VRZ131088 WBV131088 WLR131088 WVN131088 F196624 JB196624 SX196624 ACT196624 AMP196624 AWL196624 BGH196624 BQD196624 BZZ196624 CJV196624 CTR196624 DDN196624 DNJ196624 DXF196624 EHB196624 EQX196624 FAT196624 FKP196624 FUL196624 GEH196624 GOD196624 GXZ196624 HHV196624 HRR196624 IBN196624 ILJ196624 IVF196624 JFB196624 JOX196624 JYT196624 KIP196624 KSL196624 LCH196624 LMD196624 LVZ196624 MFV196624 MPR196624 MZN196624 NJJ196624 NTF196624 ODB196624 OMX196624 OWT196624 PGP196624 PQL196624 QAH196624 QKD196624 QTZ196624 RDV196624 RNR196624 RXN196624 SHJ196624 SRF196624 TBB196624 TKX196624 TUT196624 UEP196624 UOL196624 UYH196624 VID196624 VRZ196624 WBV196624 WLR196624 WVN196624 F262160 JB262160 SX262160 ACT262160 AMP262160 AWL262160 BGH262160 BQD262160 BZZ262160 CJV262160 CTR262160 DDN262160 DNJ262160 DXF262160 EHB262160 EQX262160 FAT262160 FKP262160 FUL262160 GEH262160 GOD262160 GXZ262160 HHV262160 HRR262160 IBN262160 ILJ262160 IVF262160 JFB262160 JOX262160 JYT262160 KIP262160 KSL262160 LCH262160 LMD262160 LVZ262160 MFV262160 MPR262160 MZN262160 NJJ262160 NTF262160 ODB262160 OMX262160 OWT262160 PGP262160 PQL262160 QAH262160 QKD262160 QTZ262160 RDV262160 RNR262160 RXN262160 SHJ262160 SRF262160 TBB262160 TKX262160 TUT262160 UEP262160 UOL262160 UYH262160 VID262160 VRZ262160 WBV262160 WLR262160 WVN262160 F327696 JB327696 SX327696 ACT327696 AMP327696 AWL327696 BGH327696 BQD327696 BZZ327696 CJV327696 CTR327696 DDN327696 DNJ327696 DXF327696 EHB327696 EQX327696 FAT327696 FKP327696 FUL327696 GEH327696 GOD327696 GXZ327696 HHV327696 HRR327696 IBN327696 ILJ327696 IVF327696 JFB327696 JOX327696 JYT327696 KIP327696 KSL327696 LCH327696 LMD327696 LVZ327696 MFV327696 MPR327696 MZN327696 NJJ327696 NTF327696 ODB327696 OMX327696 OWT327696 PGP327696 PQL327696 QAH327696 QKD327696 QTZ327696 RDV327696 RNR327696 RXN327696 SHJ327696 SRF327696 TBB327696 TKX327696 TUT327696 UEP327696 UOL327696 UYH327696 VID327696 VRZ327696 WBV327696 WLR327696 WVN327696 F393232 JB393232 SX393232 ACT393232 AMP393232 AWL393232 BGH393232 BQD393232 BZZ393232 CJV393232 CTR393232 DDN393232 DNJ393232 DXF393232 EHB393232 EQX393232 FAT393232 FKP393232 FUL393232 GEH393232 GOD393232 GXZ393232 HHV393232 HRR393232 IBN393232 ILJ393232 IVF393232 JFB393232 JOX393232 JYT393232 KIP393232 KSL393232 LCH393232 LMD393232 LVZ393232 MFV393232 MPR393232 MZN393232 NJJ393232 NTF393232 ODB393232 OMX393232 OWT393232 PGP393232 PQL393232 QAH393232 QKD393232 QTZ393232 RDV393232 RNR393232 RXN393232 SHJ393232 SRF393232 TBB393232 TKX393232 TUT393232 UEP393232 UOL393232 UYH393232 VID393232 VRZ393232 WBV393232 WLR393232 WVN393232 F458768 JB458768 SX458768 ACT458768 AMP458768 AWL458768 BGH458768 BQD458768 BZZ458768 CJV458768 CTR458768 DDN458768 DNJ458768 DXF458768 EHB458768 EQX458768 FAT458768 FKP458768 FUL458768 GEH458768 GOD458768 GXZ458768 HHV458768 HRR458768 IBN458768 ILJ458768 IVF458768 JFB458768 JOX458768 JYT458768 KIP458768 KSL458768 LCH458768 LMD458768 LVZ458768 MFV458768 MPR458768 MZN458768 NJJ458768 NTF458768 ODB458768 OMX458768 OWT458768 PGP458768 PQL458768 QAH458768 QKD458768 QTZ458768 RDV458768 RNR458768 RXN458768 SHJ458768 SRF458768 TBB458768 TKX458768 TUT458768 UEP458768 UOL458768 UYH458768 VID458768 VRZ458768 WBV458768 WLR458768 WVN458768 F524304 JB524304 SX524304 ACT524304 AMP524304 AWL524304 BGH524304 BQD524304 BZZ524304 CJV524304 CTR524304 DDN524304 DNJ524304 DXF524304 EHB524304 EQX524304 FAT524304 FKP524304 FUL524304 GEH524304 GOD524304 GXZ524304 HHV524304 HRR524304 IBN524304 ILJ524304 IVF524304 JFB524304 JOX524304 JYT524304 KIP524304 KSL524304 LCH524304 LMD524304 LVZ524304 MFV524304 MPR524304 MZN524304 NJJ524304 NTF524304 ODB524304 OMX524304 OWT524304 PGP524304 PQL524304 QAH524304 QKD524304 QTZ524304 RDV524304 RNR524304 RXN524304 SHJ524304 SRF524304 TBB524304 TKX524304 TUT524304 UEP524304 UOL524304 UYH524304 VID524304 VRZ524304 WBV524304 WLR524304 WVN524304 F589840 JB589840 SX589840 ACT589840 AMP589840 AWL589840 BGH589840 BQD589840 BZZ589840 CJV589840 CTR589840 DDN589840 DNJ589840 DXF589840 EHB589840 EQX589840 FAT589840 FKP589840 FUL589840 GEH589840 GOD589840 GXZ589840 HHV589840 HRR589840 IBN589840 ILJ589840 IVF589840 JFB589840 JOX589840 JYT589840 KIP589840 KSL589840 LCH589840 LMD589840 LVZ589840 MFV589840 MPR589840 MZN589840 NJJ589840 NTF589840 ODB589840 OMX589840 OWT589840 PGP589840 PQL589840 QAH589840 QKD589840 QTZ589840 RDV589840 RNR589840 RXN589840 SHJ589840 SRF589840 TBB589840 TKX589840 TUT589840 UEP589840 UOL589840 UYH589840 VID589840 VRZ589840 WBV589840 WLR589840 WVN589840 F655376 JB655376 SX655376 ACT655376 AMP655376 AWL655376 BGH655376 BQD655376 BZZ655376 CJV655376 CTR655376 DDN655376 DNJ655376 DXF655376 EHB655376 EQX655376 FAT655376 FKP655376 FUL655376 GEH655376 GOD655376 GXZ655376 HHV655376 HRR655376 IBN655376 ILJ655376 IVF655376 JFB655376 JOX655376 JYT655376 KIP655376 KSL655376 LCH655376 LMD655376 LVZ655376 MFV655376 MPR655376 MZN655376 NJJ655376 NTF655376 ODB655376 OMX655376 OWT655376 PGP655376 PQL655376 QAH655376 QKD655376 QTZ655376 RDV655376 RNR655376 RXN655376 SHJ655376 SRF655376 TBB655376 TKX655376 TUT655376 UEP655376 UOL655376 UYH655376 VID655376 VRZ655376 WBV655376 WLR655376 WVN655376 F720912 JB720912 SX720912 ACT720912 AMP720912 AWL720912 BGH720912 BQD720912 BZZ720912 CJV720912 CTR720912 DDN720912 DNJ720912 DXF720912 EHB720912 EQX720912 FAT720912 FKP720912 FUL720912 GEH720912 GOD720912 GXZ720912 HHV720912 HRR720912 IBN720912 ILJ720912 IVF720912 JFB720912 JOX720912 JYT720912 KIP720912 KSL720912 LCH720912 LMD720912 LVZ720912 MFV720912 MPR720912 MZN720912 NJJ720912 NTF720912 ODB720912 OMX720912 OWT720912 PGP720912 PQL720912 QAH720912 QKD720912 QTZ720912 RDV720912 RNR720912 RXN720912 SHJ720912 SRF720912 TBB720912 TKX720912 TUT720912 UEP720912 UOL720912 UYH720912 VID720912 VRZ720912 WBV720912 WLR720912 WVN720912 F786448 JB786448 SX786448 ACT786448 AMP786448 AWL786448 BGH786448 BQD786448 BZZ786448 CJV786448 CTR786448 DDN786448 DNJ786448 DXF786448 EHB786448 EQX786448 FAT786448 FKP786448 FUL786448 GEH786448 GOD786448 GXZ786448 HHV786448 HRR786448 IBN786448 ILJ786448 IVF786448 JFB786448 JOX786448 JYT786448 KIP786448 KSL786448 LCH786448 LMD786448 LVZ786448 MFV786448 MPR786448 MZN786448 NJJ786448 NTF786448 ODB786448 OMX786448 OWT786448 PGP786448 PQL786448 QAH786448 QKD786448 QTZ786448 RDV786448 RNR786448 RXN786448 SHJ786448 SRF786448 TBB786448 TKX786448 TUT786448 UEP786448 UOL786448 UYH786448 VID786448 VRZ786448 WBV786448 WLR786448 WVN786448 F851984 JB851984 SX851984 ACT851984 AMP851984 AWL851984 BGH851984 BQD851984 BZZ851984 CJV851984 CTR851984 DDN851984 DNJ851984 DXF851984 EHB851984 EQX851984 FAT851984 FKP851984 FUL851984 GEH851984 GOD851984 GXZ851984 HHV851984 HRR851984 IBN851984 ILJ851984 IVF851984 JFB851984 JOX851984 JYT851984 KIP851984 KSL851984 LCH851984 LMD851984 LVZ851984 MFV851984 MPR851984 MZN851984 NJJ851984 NTF851984 ODB851984 OMX851984 OWT851984 PGP851984 PQL851984 QAH851984 QKD851984 QTZ851984 RDV851984 RNR851984 RXN851984 SHJ851984 SRF851984 TBB851984 TKX851984 TUT851984 UEP851984 UOL851984 UYH851984 VID851984 VRZ851984 WBV851984 WLR851984 WVN851984 F917520 JB917520 SX917520 ACT917520 AMP917520 AWL917520 BGH917520 BQD917520 BZZ917520 CJV917520 CTR917520 DDN917520 DNJ917520 DXF917520 EHB917520 EQX917520 FAT917520 FKP917520 FUL917520 GEH917520 GOD917520 GXZ917520 HHV917520 HRR917520 IBN917520 ILJ917520 IVF917520 JFB917520 JOX917520 JYT917520 KIP917520 KSL917520 LCH917520 LMD917520 LVZ917520 MFV917520 MPR917520 MZN917520 NJJ917520 NTF917520 ODB917520 OMX917520 OWT917520 PGP917520 PQL917520 QAH917520 QKD917520 QTZ917520 RDV917520 RNR917520 RXN917520 SHJ917520 SRF917520 TBB917520 TKX917520 TUT917520 UEP917520 UOL917520 UYH917520 VID917520 VRZ917520 WBV917520 WLR917520 WVN917520 F983056 JB983056 SX983056 ACT983056 AMP983056 AWL983056 BGH983056 BQD983056 BZZ983056 CJV983056 CTR983056 DDN983056 DNJ983056 DXF983056 EHB983056 EQX983056 FAT983056 FKP983056 FUL983056 GEH983056 GOD983056 GXZ983056 HHV983056 HRR983056 IBN983056 ILJ983056 IVF983056 JFB983056 JOX983056 JYT983056 KIP983056 KSL983056 LCH983056 LMD983056 LVZ983056 MFV983056 MPR983056 MZN983056 NJJ983056 NTF983056 ODB983056 OMX983056 OWT983056 PGP983056 PQL983056 QAH983056 QKD983056 QTZ983056 RDV983056 RNR983056 RXN983056 SHJ983056 SRF983056 TBB983056 TKX983056 TUT983056 UEP983056 UOL983056 UYH983056 VID983056 VRZ983056 WBV983056 WLR983056 WVN983056 AA22:AA36 JW22:JW36 TS22:TS36 ADO22:ADO36 ANK22:ANK36 AXG22:AXG36 BHC22:BHC36 BQY22:BQY36 CAU22:CAU36 CKQ22:CKQ36 CUM22:CUM36 DEI22:DEI36 DOE22:DOE36 DYA22:DYA36 EHW22:EHW36 ERS22:ERS36 FBO22:FBO36 FLK22:FLK36 FVG22:FVG36 GFC22:GFC36 GOY22:GOY36 GYU22:GYU36 HIQ22:HIQ36 HSM22:HSM36 ICI22:ICI36 IME22:IME36 IWA22:IWA36 JFW22:JFW36 JPS22:JPS36 JZO22:JZO36 KJK22:KJK36 KTG22:KTG36 LDC22:LDC36 LMY22:LMY36 LWU22:LWU36 MGQ22:MGQ36 MQM22:MQM36 NAI22:NAI36 NKE22:NKE36 NUA22:NUA36 ODW22:ODW36 ONS22:ONS36 OXO22:OXO36 PHK22:PHK36 PRG22:PRG36 QBC22:QBC36 QKY22:QKY36 QUU22:QUU36 REQ22:REQ36 ROM22:ROM36 RYI22:RYI36 SIE22:SIE36 SSA22:SSA36 TBW22:TBW36 TLS22:TLS36 TVO22:TVO36 UFK22:UFK36 UPG22:UPG36 UZC22:UZC36 VIY22:VIY36 VSU22:VSU36 WCQ22:WCQ36 WMM22:WMM36 WWI22:WWI36 AA65558:AA65572 JW65558:JW65572 TS65558:TS65572 ADO65558:ADO65572 ANK65558:ANK65572 AXG65558:AXG65572 BHC65558:BHC65572 BQY65558:BQY65572 CAU65558:CAU65572 CKQ65558:CKQ65572 CUM65558:CUM65572 DEI65558:DEI65572 DOE65558:DOE65572 DYA65558:DYA65572 EHW65558:EHW65572 ERS65558:ERS65572 FBO65558:FBO65572 FLK65558:FLK65572 FVG65558:FVG65572 GFC65558:GFC65572 GOY65558:GOY65572 GYU65558:GYU65572 HIQ65558:HIQ65572 HSM65558:HSM65572 ICI65558:ICI65572 IME65558:IME65572 IWA65558:IWA65572 JFW65558:JFW65572 JPS65558:JPS65572 JZO65558:JZO65572 KJK65558:KJK65572 KTG65558:KTG65572 LDC65558:LDC65572 LMY65558:LMY65572 LWU65558:LWU65572 MGQ65558:MGQ65572 MQM65558:MQM65572 NAI65558:NAI65572 NKE65558:NKE65572 NUA65558:NUA65572 ODW65558:ODW65572 ONS65558:ONS65572 OXO65558:OXO65572 PHK65558:PHK65572 PRG65558:PRG65572 QBC65558:QBC65572 QKY65558:QKY65572 QUU65558:QUU65572 REQ65558:REQ65572 ROM65558:ROM65572 RYI65558:RYI65572 SIE65558:SIE65572 SSA65558:SSA65572 TBW65558:TBW65572 TLS65558:TLS65572 TVO65558:TVO65572 UFK65558:UFK65572 UPG65558:UPG65572 UZC65558:UZC65572 VIY65558:VIY65572 VSU65558:VSU65572 WCQ65558:WCQ65572 WMM65558:WMM65572 WWI65558:WWI65572 AA131094:AA131108 JW131094:JW131108 TS131094:TS131108 ADO131094:ADO131108 ANK131094:ANK131108 AXG131094:AXG131108 BHC131094:BHC131108 BQY131094:BQY131108 CAU131094:CAU131108 CKQ131094:CKQ131108 CUM131094:CUM131108 DEI131094:DEI131108 DOE131094:DOE131108 DYA131094:DYA131108 EHW131094:EHW131108 ERS131094:ERS131108 FBO131094:FBO131108 FLK131094:FLK131108 FVG131094:FVG131108 GFC131094:GFC131108 GOY131094:GOY131108 GYU131094:GYU131108 HIQ131094:HIQ131108 HSM131094:HSM131108 ICI131094:ICI131108 IME131094:IME131108 IWA131094:IWA131108 JFW131094:JFW131108 JPS131094:JPS131108 JZO131094:JZO131108 KJK131094:KJK131108 KTG131094:KTG131108 LDC131094:LDC131108 LMY131094:LMY131108 LWU131094:LWU131108 MGQ131094:MGQ131108 MQM131094:MQM131108 NAI131094:NAI131108 NKE131094:NKE131108 NUA131094:NUA131108 ODW131094:ODW131108 ONS131094:ONS131108 OXO131094:OXO131108 PHK131094:PHK131108 PRG131094:PRG131108 QBC131094:QBC131108 QKY131094:QKY131108 QUU131094:QUU131108 REQ131094:REQ131108 ROM131094:ROM131108 RYI131094:RYI131108 SIE131094:SIE131108 SSA131094:SSA131108 TBW131094:TBW131108 TLS131094:TLS131108 TVO131094:TVO131108 UFK131094:UFK131108 UPG131094:UPG131108 UZC131094:UZC131108 VIY131094:VIY131108 VSU131094:VSU131108 WCQ131094:WCQ131108 WMM131094:WMM131108 WWI131094:WWI131108 AA196630:AA196644 JW196630:JW196644 TS196630:TS196644 ADO196630:ADO196644 ANK196630:ANK196644 AXG196630:AXG196644 BHC196630:BHC196644 BQY196630:BQY196644 CAU196630:CAU196644 CKQ196630:CKQ196644 CUM196630:CUM196644 DEI196630:DEI196644 DOE196630:DOE196644 DYA196630:DYA196644 EHW196630:EHW196644 ERS196630:ERS196644 FBO196630:FBO196644 FLK196630:FLK196644 FVG196630:FVG196644 GFC196630:GFC196644 GOY196630:GOY196644 GYU196630:GYU196644 HIQ196630:HIQ196644 HSM196630:HSM196644 ICI196630:ICI196644 IME196630:IME196644 IWA196630:IWA196644 JFW196630:JFW196644 JPS196630:JPS196644 JZO196630:JZO196644 KJK196630:KJK196644 KTG196630:KTG196644 LDC196630:LDC196644 LMY196630:LMY196644 LWU196630:LWU196644 MGQ196630:MGQ196644 MQM196630:MQM196644 NAI196630:NAI196644 NKE196630:NKE196644 NUA196630:NUA196644 ODW196630:ODW196644 ONS196630:ONS196644 OXO196630:OXO196644 PHK196630:PHK196644 PRG196630:PRG196644 QBC196630:QBC196644 QKY196630:QKY196644 QUU196630:QUU196644 REQ196630:REQ196644 ROM196630:ROM196644 RYI196630:RYI196644 SIE196630:SIE196644 SSA196630:SSA196644 TBW196630:TBW196644 TLS196630:TLS196644 TVO196630:TVO196644 UFK196630:UFK196644 UPG196630:UPG196644 UZC196630:UZC196644 VIY196630:VIY196644 VSU196630:VSU196644 WCQ196630:WCQ196644 WMM196630:WMM196644 WWI196630:WWI196644 AA262166:AA262180 JW262166:JW262180 TS262166:TS262180 ADO262166:ADO262180 ANK262166:ANK262180 AXG262166:AXG262180 BHC262166:BHC262180 BQY262166:BQY262180 CAU262166:CAU262180 CKQ262166:CKQ262180 CUM262166:CUM262180 DEI262166:DEI262180 DOE262166:DOE262180 DYA262166:DYA262180 EHW262166:EHW262180 ERS262166:ERS262180 FBO262166:FBO262180 FLK262166:FLK262180 FVG262166:FVG262180 GFC262166:GFC262180 GOY262166:GOY262180 GYU262166:GYU262180 HIQ262166:HIQ262180 HSM262166:HSM262180 ICI262166:ICI262180 IME262166:IME262180 IWA262166:IWA262180 JFW262166:JFW262180 JPS262166:JPS262180 JZO262166:JZO262180 KJK262166:KJK262180 KTG262166:KTG262180 LDC262166:LDC262180 LMY262166:LMY262180 LWU262166:LWU262180 MGQ262166:MGQ262180 MQM262166:MQM262180 NAI262166:NAI262180 NKE262166:NKE262180 NUA262166:NUA262180 ODW262166:ODW262180 ONS262166:ONS262180 OXO262166:OXO262180 PHK262166:PHK262180 PRG262166:PRG262180 QBC262166:QBC262180 QKY262166:QKY262180 QUU262166:QUU262180 REQ262166:REQ262180 ROM262166:ROM262180 RYI262166:RYI262180 SIE262166:SIE262180 SSA262166:SSA262180 TBW262166:TBW262180 TLS262166:TLS262180 TVO262166:TVO262180 UFK262166:UFK262180 UPG262166:UPG262180 UZC262166:UZC262180 VIY262166:VIY262180 VSU262166:VSU262180 WCQ262166:WCQ262180 WMM262166:WMM262180 WWI262166:WWI262180 AA327702:AA327716 JW327702:JW327716 TS327702:TS327716 ADO327702:ADO327716 ANK327702:ANK327716 AXG327702:AXG327716 BHC327702:BHC327716 BQY327702:BQY327716 CAU327702:CAU327716 CKQ327702:CKQ327716 CUM327702:CUM327716 DEI327702:DEI327716 DOE327702:DOE327716 DYA327702:DYA327716 EHW327702:EHW327716 ERS327702:ERS327716 FBO327702:FBO327716 FLK327702:FLK327716 FVG327702:FVG327716 GFC327702:GFC327716 GOY327702:GOY327716 GYU327702:GYU327716 HIQ327702:HIQ327716 HSM327702:HSM327716 ICI327702:ICI327716 IME327702:IME327716 IWA327702:IWA327716 JFW327702:JFW327716 JPS327702:JPS327716 JZO327702:JZO327716 KJK327702:KJK327716 KTG327702:KTG327716 LDC327702:LDC327716 LMY327702:LMY327716 LWU327702:LWU327716 MGQ327702:MGQ327716 MQM327702:MQM327716 NAI327702:NAI327716 NKE327702:NKE327716 NUA327702:NUA327716 ODW327702:ODW327716 ONS327702:ONS327716 OXO327702:OXO327716 PHK327702:PHK327716 PRG327702:PRG327716 QBC327702:QBC327716 QKY327702:QKY327716 QUU327702:QUU327716 REQ327702:REQ327716 ROM327702:ROM327716 RYI327702:RYI327716 SIE327702:SIE327716 SSA327702:SSA327716 TBW327702:TBW327716 TLS327702:TLS327716 TVO327702:TVO327716 UFK327702:UFK327716 UPG327702:UPG327716 UZC327702:UZC327716 VIY327702:VIY327716 VSU327702:VSU327716 WCQ327702:WCQ327716 WMM327702:WMM327716 WWI327702:WWI327716 AA393238:AA393252 JW393238:JW393252 TS393238:TS393252 ADO393238:ADO393252 ANK393238:ANK393252 AXG393238:AXG393252 BHC393238:BHC393252 BQY393238:BQY393252 CAU393238:CAU393252 CKQ393238:CKQ393252 CUM393238:CUM393252 DEI393238:DEI393252 DOE393238:DOE393252 DYA393238:DYA393252 EHW393238:EHW393252 ERS393238:ERS393252 FBO393238:FBO393252 FLK393238:FLK393252 FVG393238:FVG393252 GFC393238:GFC393252 GOY393238:GOY393252 GYU393238:GYU393252 HIQ393238:HIQ393252 HSM393238:HSM393252 ICI393238:ICI393252 IME393238:IME393252 IWA393238:IWA393252 JFW393238:JFW393252 JPS393238:JPS393252 JZO393238:JZO393252 KJK393238:KJK393252 KTG393238:KTG393252 LDC393238:LDC393252 LMY393238:LMY393252 LWU393238:LWU393252 MGQ393238:MGQ393252 MQM393238:MQM393252 NAI393238:NAI393252 NKE393238:NKE393252 NUA393238:NUA393252 ODW393238:ODW393252 ONS393238:ONS393252 OXO393238:OXO393252 PHK393238:PHK393252 PRG393238:PRG393252 QBC393238:QBC393252 QKY393238:QKY393252 QUU393238:QUU393252 REQ393238:REQ393252 ROM393238:ROM393252 RYI393238:RYI393252 SIE393238:SIE393252 SSA393238:SSA393252 TBW393238:TBW393252 TLS393238:TLS393252 TVO393238:TVO393252 UFK393238:UFK393252 UPG393238:UPG393252 UZC393238:UZC393252 VIY393238:VIY393252 VSU393238:VSU393252 WCQ393238:WCQ393252 WMM393238:WMM393252 WWI393238:WWI393252 AA458774:AA458788 JW458774:JW458788 TS458774:TS458788 ADO458774:ADO458788 ANK458774:ANK458788 AXG458774:AXG458788 BHC458774:BHC458788 BQY458774:BQY458788 CAU458774:CAU458788 CKQ458774:CKQ458788 CUM458774:CUM458788 DEI458774:DEI458788 DOE458774:DOE458788 DYA458774:DYA458788 EHW458774:EHW458788 ERS458774:ERS458788 FBO458774:FBO458788 FLK458774:FLK458788 FVG458774:FVG458788 GFC458774:GFC458788 GOY458774:GOY458788 GYU458774:GYU458788 HIQ458774:HIQ458788 HSM458774:HSM458788 ICI458774:ICI458788 IME458774:IME458788 IWA458774:IWA458788 JFW458774:JFW458788 JPS458774:JPS458788 JZO458774:JZO458788 KJK458774:KJK458788 KTG458774:KTG458788 LDC458774:LDC458788 LMY458774:LMY458788 LWU458774:LWU458788 MGQ458774:MGQ458788 MQM458774:MQM458788 NAI458774:NAI458788 NKE458774:NKE458788 NUA458774:NUA458788 ODW458774:ODW458788 ONS458774:ONS458788 OXO458774:OXO458788 PHK458774:PHK458788 PRG458774:PRG458788 QBC458774:QBC458788 QKY458774:QKY458788 QUU458774:QUU458788 REQ458774:REQ458788 ROM458774:ROM458788 RYI458774:RYI458788 SIE458774:SIE458788 SSA458774:SSA458788 TBW458774:TBW458788 TLS458774:TLS458788 TVO458774:TVO458788 UFK458774:UFK458788 UPG458774:UPG458788 UZC458774:UZC458788 VIY458774:VIY458788 VSU458774:VSU458788 WCQ458774:WCQ458788 WMM458774:WMM458788 WWI458774:WWI458788 AA524310:AA524324 JW524310:JW524324 TS524310:TS524324 ADO524310:ADO524324 ANK524310:ANK524324 AXG524310:AXG524324 BHC524310:BHC524324 BQY524310:BQY524324 CAU524310:CAU524324 CKQ524310:CKQ524324 CUM524310:CUM524324 DEI524310:DEI524324 DOE524310:DOE524324 DYA524310:DYA524324 EHW524310:EHW524324 ERS524310:ERS524324 FBO524310:FBO524324 FLK524310:FLK524324 FVG524310:FVG524324 GFC524310:GFC524324 GOY524310:GOY524324 GYU524310:GYU524324 HIQ524310:HIQ524324 HSM524310:HSM524324 ICI524310:ICI524324 IME524310:IME524324 IWA524310:IWA524324 JFW524310:JFW524324 JPS524310:JPS524324 JZO524310:JZO524324 KJK524310:KJK524324 KTG524310:KTG524324 LDC524310:LDC524324 LMY524310:LMY524324 LWU524310:LWU524324 MGQ524310:MGQ524324 MQM524310:MQM524324 NAI524310:NAI524324 NKE524310:NKE524324 NUA524310:NUA524324 ODW524310:ODW524324 ONS524310:ONS524324 OXO524310:OXO524324 PHK524310:PHK524324 PRG524310:PRG524324 QBC524310:QBC524324 QKY524310:QKY524324 QUU524310:QUU524324 REQ524310:REQ524324 ROM524310:ROM524324 RYI524310:RYI524324 SIE524310:SIE524324 SSA524310:SSA524324 TBW524310:TBW524324 TLS524310:TLS524324 TVO524310:TVO524324 UFK524310:UFK524324 UPG524310:UPG524324 UZC524310:UZC524324 VIY524310:VIY524324 VSU524310:VSU524324 WCQ524310:WCQ524324 WMM524310:WMM524324 WWI524310:WWI524324 AA589846:AA589860 JW589846:JW589860 TS589846:TS589860 ADO589846:ADO589860 ANK589846:ANK589860 AXG589846:AXG589860 BHC589846:BHC589860 BQY589846:BQY589860 CAU589846:CAU589860 CKQ589846:CKQ589860 CUM589846:CUM589860 DEI589846:DEI589860 DOE589846:DOE589860 DYA589846:DYA589860 EHW589846:EHW589860 ERS589846:ERS589860 FBO589846:FBO589860 FLK589846:FLK589860 FVG589846:FVG589860 GFC589846:GFC589860 GOY589846:GOY589860 GYU589846:GYU589860 HIQ589846:HIQ589860 HSM589846:HSM589860 ICI589846:ICI589860 IME589846:IME589860 IWA589846:IWA589860 JFW589846:JFW589860 JPS589846:JPS589860 JZO589846:JZO589860 KJK589846:KJK589860 KTG589846:KTG589860 LDC589846:LDC589860 LMY589846:LMY589860 LWU589846:LWU589860 MGQ589846:MGQ589860 MQM589846:MQM589860 NAI589846:NAI589860 NKE589846:NKE589860 NUA589846:NUA589860 ODW589846:ODW589860 ONS589846:ONS589860 OXO589846:OXO589860 PHK589846:PHK589860 PRG589846:PRG589860 QBC589846:QBC589860 QKY589846:QKY589860 QUU589846:QUU589860 REQ589846:REQ589860 ROM589846:ROM589860 RYI589846:RYI589860 SIE589846:SIE589860 SSA589846:SSA589860 TBW589846:TBW589860 TLS589846:TLS589860 TVO589846:TVO589860 UFK589846:UFK589860 UPG589846:UPG589860 UZC589846:UZC589860 VIY589846:VIY589860 VSU589846:VSU589860 WCQ589846:WCQ589860 WMM589846:WMM589860 WWI589846:WWI589860 AA655382:AA655396 JW655382:JW655396 TS655382:TS655396 ADO655382:ADO655396 ANK655382:ANK655396 AXG655382:AXG655396 BHC655382:BHC655396 BQY655382:BQY655396 CAU655382:CAU655396 CKQ655382:CKQ655396 CUM655382:CUM655396 DEI655382:DEI655396 DOE655382:DOE655396 DYA655382:DYA655396 EHW655382:EHW655396 ERS655382:ERS655396 FBO655382:FBO655396 FLK655382:FLK655396 FVG655382:FVG655396 GFC655382:GFC655396 GOY655382:GOY655396 GYU655382:GYU655396 HIQ655382:HIQ655396 HSM655382:HSM655396 ICI655382:ICI655396 IME655382:IME655396 IWA655382:IWA655396 JFW655382:JFW655396 JPS655382:JPS655396 JZO655382:JZO655396 KJK655382:KJK655396 KTG655382:KTG655396 LDC655382:LDC655396 LMY655382:LMY655396 LWU655382:LWU655396 MGQ655382:MGQ655396 MQM655382:MQM655396 NAI655382:NAI655396 NKE655382:NKE655396 NUA655382:NUA655396 ODW655382:ODW655396 ONS655382:ONS655396 OXO655382:OXO655396 PHK655382:PHK655396 PRG655382:PRG655396 QBC655382:QBC655396 QKY655382:QKY655396 QUU655382:QUU655396 REQ655382:REQ655396 ROM655382:ROM655396 RYI655382:RYI655396 SIE655382:SIE655396 SSA655382:SSA655396 TBW655382:TBW655396 TLS655382:TLS655396 TVO655382:TVO655396 UFK655382:UFK655396 UPG655382:UPG655396 UZC655382:UZC655396 VIY655382:VIY655396 VSU655382:VSU655396 WCQ655382:WCQ655396 WMM655382:WMM655396 WWI655382:WWI655396 AA720918:AA720932 JW720918:JW720932 TS720918:TS720932 ADO720918:ADO720932 ANK720918:ANK720932 AXG720918:AXG720932 BHC720918:BHC720932 BQY720918:BQY720932 CAU720918:CAU720932 CKQ720918:CKQ720932 CUM720918:CUM720932 DEI720918:DEI720932 DOE720918:DOE720932 DYA720918:DYA720932 EHW720918:EHW720932 ERS720918:ERS720932 FBO720918:FBO720932 FLK720918:FLK720932 FVG720918:FVG720932 GFC720918:GFC720932 GOY720918:GOY720932 GYU720918:GYU720932 HIQ720918:HIQ720932 HSM720918:HSM720932 ICI720918:ICI720932 IME720918:IME720932 IWA720918:IWA720932 JFW720918:JFW720932 JPS720918:JPS720932 JZO720918:JZO720932 KJK720918:KJK720932 KTG720918:KTG720932 LDC720918:LDC720932 LMY720918:LMY720932 LWU720918:LWU720932 MGQ720918:MGQ720932 MQM720918:MQM720932 NAI720918:NAI720932 NKE720918:NKE720932 NUA720918:NUA720932 ODW720918:ODW720932 ONS720918:ONS720932 OXO720918:OXO720932 PHK720918:PHK720932 PRG720918:PRG720932 QBC720918:QBC720932 QKY720918:QKY720932 QUU720918:QUU720932 REQ720918:REQ720932 ROM720918:ROM720932 RYI720918:RYI720932 SIE720918:SIE720932 SSA720918:SSA720932 TBW720918:TBW720932 TLS720918:TLS720932 TVO720918:TVO720932 UFK720918:UFK720932 UPG720918:UPG720932 UZC720918:UZC720932 VIY720918:VIY720932 VSU720918:VSU720932 WCQ720918:WCQ720932 WMM720918:WMM720932 WWI720918:WWI720932 AA786454:AA786468 JW786454:JW786468 TS786454:TS786468 ADO786454:ADO786468 ANK786454:ANK786468 AXG786454:AXG786468 BHC786454:BHC786468 BQY786454:BQY786468 CAU786454:CAU786468 CKQ786454:CKQ786468 CUM786454:CUM786468 DEI786454:DEI786468 DOE786454:DOE786468 DYA786454:DYA786468 EHW786454:EHW786468 ERS786454:ERS786468 FBO786454:FBO786468 FLK786454:FLK786468 FVG786454:FVG786468 GFC786454:GFC786468 GOY786454:GOY786468 GYU786454:GYU786468 HIQ786454:HIQ786468 HSM786454:HSM786468 ICI786454:ICI786468 IME786454:IME786468 IWA786454:IWA786468 JFW786454:JFW786468 JPS786454:JPS786468 JZO786454:JZO786468 KJK786454:KJK786468 KTG786454:KTG786468 LDC786454:LDC786468 LMY786454:LMY786468 LWU786454:LWU786468 MGQ786454:MGQ786468 MQM786454:MQM786468 NAI786454:NAI786468 NKE786454:NKE786468 NUA786454:NUA786468 ODW786454:ODW786468 ONS786454:ONS786468 OXO786454:OXO786468 PHK786454:PHK786468 PRG786454:PRG786468 QBC786454:QBC786468 QKY786454:QKY786468 QUU786454:QUU786468 REQ786454:REQ786468 ROM786454:ROM786468 RYI786454:RYI786468 SIE786454:SIE786468 SSA786454:SSA786468 TBW786454:TBW786468 TLS786454:TLS786468 TVO786454:TVO786468 UFK786454:UFK786468 UPG786454:UPG786468 UZC786454:UZC786468 VIY786454:VIY786468 VSU786454:VSU786468 WCQ786454:WCQ786468 WMM786454:WMM786468 WWI786454:WWI786468 AA851990:AA852004 JW851990:JW852004 TS851990:TS852004 ADO851990:ADO852004 ANK851990:ANK852004 AXG851990:AXG852004 BHC851990:BHC852004 BQY851990:BQY852004 CAU851990:CAU852004 CKQ851990:CKQ852004 CUM851990:CUM852004 DEI851990:DEI852004 DOE851990:DOE852004 DYA851990:DYA852004 EHW851990:EHW852004 ERS851990:ERS852004 FBO851990:FBO852004 FLK851990:FLK852004 FVG851990:FVG852004 GFC851990:GFC852004 GOY851990:GOY852004 GYU851990:GYU852004 HIQ851990:HIQ852004 HSM851990:HSM852004 ICI851990:ICI852004 IME851990:IME852004 IWA851990:IWA852004 JFW851990:JFW852004 JPS851990:JPS852004 JZO851990:JZO852004 KJK851990:KJK852004 KTG851990:KTG852004 LDC851990:LDC852004 LMY851990:LMY852004 LWU851990:LWU852004 MGQ851990:MGQ852004 MQM851990:MQM852004 NAI851990:NAI852004 NKE851990:NKE852004 NUA851990:NUA852004 ODW851990:ODW852004 ONS851990:ONS852004 OXO851990:OXO852004 PHK851990:PHK852004 PRG851990:PRG852004 QBC851990:QBC852004 QKY851990:QKY852004 QUU851990:QUU852004 REQ851990:REQ852004 ROM851990:ROM852004 RYI851990:RYI852004 SIE851990:SIE852004 SSA851990:SSA852004 TBW851990:TBW852004 TLS851990:TLS852004 TVO851990:TVO852004 UFK851990:UFK852004 UPG851990:UPG852004 UZC851990:UZC852004 VIY851990:VIY852004 VSU851990:VSU852004 WCQ851990:WCQ852004 WMM851990:WMM852004 WWI851990:WWI852004 AA917526:AA917540 JW917526:JW917540 TS917526:TS917540 ADO917526:ADO917540 ANK917526:ANK917540 AXG917526:AXG917540 BHC917526:BHC917540 BQY917526:BQY917540 CAU917526:CAU917540 CKQ917526:CKQ917540 CUM917526:CUM917540 DEI917526:DEI917540 DOE917526:DOE917540 DYA917526:DYA917540 EHW917526:EHW917540 ERS917526:ERS917540 FBO917526:FBO917540 FLK917526:FLK917540 FVG917526:FVG917540 GFC917526:GFC917540 GOY917526:GOY917540 GYU917526:GYU917540 HIQ917526:HIQ917540 HSM917526:HSM917540 ICI917526:ICI917540 IME917526:IME917540 IWA917526:IWA917540 JFW917526:JFW917540 JPS917526:JPS917540 JZO917526:JZO917540 KJK917526:KJK917540 KTG917526:KTG917540 LDC917526:LDC917540 LMY917526:LMY917540 LWU917526:LWU917540 MGQ917526:MGQ917540 MQM917526:MQM917540 NAI917526:NAI917540 NKE917526:NKE917540 NUA917526:NUA917540 ODW917526:ODW917540 ONS917526:ONS917540 OXO917526:OXO917540 PHK917526:PHK917540 PRG917526:PRG917540 QBC917526:QBC917540 QKY917526:QKY917540 QUU917526:QUU917540 REQ917526:REQ917540 ROM917526:ROM917540 RYI917526:RYI917540 SIE917526:SIE917540 SSA917526:SSA917540 TBW917526:TBW917540 TLS917526:TLS917540 TVO917526:TVO917540 UFK917526:UFK917540 UPG917526:UPG917540 UZC917526:UZC917540 VIY917526:VIY917540 VSU917526:VSU917540 WCQ917526:WCQ917540 WMM917526:WMM917540 WWI917526:WWI917540 AA983062:AA983076 JW983062:JW983076 TS983062:TS983076 ADO983062:ADO983076 ANK983062:ANK983076 AXG983062:AXG983076 BHC983062:BHC983076 BQY983062:BQY983076 CAU983062:CAU983076 CKQ983062:CKQ983076 CUM983062:CUM983076 DEI983062:DEI983076 DOE983062:DOE983076 DYA983062:DYA983076 EHW983062:EHW983076 ERS983062:ERS983076 FBO983062:FBO983076 FLK983062:FLK983076 FVG983062:FVG983076 GFC983062:GFC983076 GOY983062:GOY983076 GYU983062:GYU983076 HIQ983062:HIQ983076 HSM983062:HSM983076 ICI983062:ICI983076 IME983062:IME983076 IWA983062:IWA983076 JFW983062:JFW983076 JPS983062:JPS983076 JZO983062:JZO983076 KJK983062:KJK983076 KTG983062:KTG983076 LDC983062:LDC983076 LMY983062:LMY983076 LWU983062:LWU983076 MGQ983062:MGQ983076 MQM983062:MQM983076 NAI983062:NAI983076 NKE983062:NKE983076 NUA983062:NUA983076 ODW983062:ODW983076 ONS983062:ONS983076 OXO983062:OXO983076 PHK983062:PHK983076 PRG983062:PRG983076 QBC983062:QBC983076 QKY983062:QKY983076 QUU983062:QUU983076 REQ983062:REQ983076 ROM983062:ROM983076 RYI983062:RYI983076 SIE983062:SIE983076 SSA983062:SSA983076 TBW983062:TBW983076 TLS983062:TLS983076 TVO983062:TVO983076 UFK983062:UFK983076 UPG983062:UPG983076 UZC983062:UZC983076 VIY983062:VIY983076 VSU983062:VSU983076 WCQ983062:WCQ983076 WMM983062:WMM983076 WWI983062:WWI983076 AK22:AK31 KG22:KG31 UC22:UC31 ADY22:ADY31 ANU22:ANU31 AXQ22:AXQ31 BHM22:BHM31 BRI22:BRI31 CBE22:CBE31 CLA22:CLA31 CUW22:CUW31 DES22:DES31 DOO22:DOO31 DYK22:DYK31 EIG22:EIG31 ESC22:ESC31 FBY22:FBY31 FLU22:FLU31 FVQ22:FVQ31 GFM22:GFM31 GPI22:GPI31 GZE22:GZE31 HJA22:HJA31 HSW22:HSW31 ICS22:ICS31 IMO22:IMO31 IWK22:IWK31 JGG22:JGG31 JQC22:JQC31 JZY22:JZY31 KJU22:KJU31 KTQ22:KTQ31 LDM22:LDM31 LNI22:LNI31 LXE22:LXE31 MHA22:MHA31 MQW22:MQW31 NAS22:NAS31 NKO22:NKO31 NUK22:NUK31 OEG22:OEG31 OOC22:OOC31 OXY22:OXY31 PHU22:PHU31 PRQ22:PRQ31 QBM22:QBM31 QLI22:QLI31 QVE22:QVE31 RFA22:RFA31 ROW22:ROW31 RYS22:RYS31 SIO22:SIO31 SSK22:SSK31 TCG22:TCG31 TMC22:TMC31 TVY22:TVY31 UFU22:UFU31 UPQ22:UPQ31 UZM22:UZM31 VJI22:VJI31 VTE22:VTE31 WDA22:WDA31 WMW22:WMW31 WWS22:WWS31 AK65558:AK65567 KG65558:KG65567 UC65558:UC65567 ADY65558:ADY65567 ANU65558:ANU65567 AXQ65558:AXQ65567 BHM65558:BHM65567 BRI65558:BRI65567 CBE65558:CBE65567 CLA65558:CLA65567 CUW65558:CUW65567 DES65558:DES65567 DOO65558:DOO65567 DYK65558:DYK65567 EIG65558:EIG65567 ESC65558:ESC65567 FBY65558:FBY65567 FLU65558:FLU65567 FVQ65558:FVQ65567 GFM65558:GFM65567 GPI65558:GPI65567 GZE65558:GZE65567 HJA65558:HJA65567 HSW65558:HSW65567 ICS65558:ICS65567 IMO65558:IMO65567 IWK65558:IWK65567 JGG65558:JGG65567 JQC65558:JQC65567 JZY65558:JZY65567 KJU65558:KJU65567 KTQ65558:KTQ65567 LDM65558:LDM65567 LNI65558:LNI65567 LXE65558:LXE65567 MHA65558:MHA65567 MQW65558:MQW65567 NAS65558:NAS65567 NKO65558:NKO65567 NUK65558:NUK65567 OEG65558:OEG65567 OOC65558:OOC65567 OXY65558:OXY65567 PHU65558:PHU65567 PRQ65558:PRQ65567 QBM65558:QBM65567 QLI65558:QLI65567 QVE65558:QVE65567 RFA65558:RFA65567 ROW65558:ROW65567 RYS65558:RYS65567 SIO65558:SIO65567 SSK65558:SSK65567 TCG65558:TCG65567 TMC65558:TMC65567 TVY65558:TVY65567 UFU65558:UFU65567 UPQ65558:UPQ65567 UZM65558:UZM65567 VJI65558:VJI65567 VTE65558:VTE65567 WDA65558:WDA65567 WMW65558:WMW65567 WWS65558:WWS65567 AK131094:AK131103 KG131094:KG131103 UC131094:UC131103 ADY131094:ADY131103 ANU131094:ANU131103 AXQ131094:AXQ131103 BHM131094:BHM131103 BRI131094:BRI131103 CBE131094:CBE131103 CLA131094:CLA131103 CUW131094:CUW131103 DES131094:DES131103 DOO131094:DOO131103 DYK131094:DYK131103 EIG131094:EIG131103 ESC131094:ESC131103 FBY131094:FBY131103 FLU131094:FLU131103 FVQ131094:FVQ131103 GFM131094:GFM131103 GPI131094:GPI131103 GZE131094:GZE131103 HJA131094:HJA131103 HSW131094:HSW131103 ICS131094:ICS131103 IMO131094:IMO131103 IWK131094:IWK131103 JGG131094:JGG131103 JQC131094:JQC131103 JZY131094:JZY131103 KJU131094:KJU131103 KTQ131094:KTQ131103 LDM131094:LDM131103 LNI131094:LNI131103 LXE131094:LXE131103 MHA131094:MHA131103 MQW131094:MQW131103 NAS131094:NAS131103 NKO131094:NKO131103 NUK131094:NUK131103 OEG131094:OEG131103 OOC131094:OOC131103 OXY131094:OXY131103 PHU131094:PHU131103 PRQ131094:PRQ131103 QBM131094:QBM131103 QLI131094:QLI131103 QVE131094:QVE131103 RFA131094:RFA131103 ROW131094:ROW131103 RYS131094:RYS131103 SIO131094:SIO131103 SSK131094:SSK131103 TCG131094:TCG131103 TMC131094:TMC131103 TVY131094:TVY131103 UFU131094:UFU131103 UPQ131094:UPQ131103 UZM131094:UZM131103 VJI131094:VJI131103 VTE131094:VTE131103 WDA131094:WDA131103 WMW131094:WMW131103 WWS131094:WWS131103 AK196630:AK196639 KG196630:KG196639 UC196630:UC196639 ADY196630:ADY196639 ANU196630:ANU196639 AXQ196630:AXQ196639 BHM196630:BHM196639 BRI196630:BRI196639 CBE196630:CBE196639 CLA196630:CLA196639 CUW196630:CUW196639 DES196630:DES196639 DOO196630:DOO196639 DYK196630:DYK196639 EIG196630:EIG196639 ESC196630:ESC196639 FBY196630:FBY196639 FLU196630:FLU196639 FVQ196630:FVQ196639 GFM196630:GFM196639 GPI196630:GPI196639 GZE196630:GZE196639 HJA196630:HJA196639 HSW196630:HSW196639 ICS196630:ICS196639 IMO196630:IMO196639 IWK196630:IWK196639 JGG196630:JGG196639 JQC196630:JQC196639 JZY196630:JZY196639 KJU196630:KJU196639 KTQ196630:KTQ196639 LDM196630:LDM196639 LNI196630:LNI196639 LXE196630:LXE196639 MHA196630:MHA196639 MQW196630:MQW196639 NAS196630:NAS196639 NKO196630:NKO196639 NUK196630:NUK196639 OEG196630:OEG196639 OOC196630:OOC196639 OXY196630:OXY196639 PHU196630:PHU196639 PRQ196630:PRQ196639 QBM196630:QBM196639 QLI196630:QLI196639 QVE196630:QVE196639 RFA196630:RFA196639 ROW196630:ROW196639 RYS196630:RYS196639 SIO196630:SIO196639 SSK196630:SSK196639 TCG196630:TCG196639 TMC196630:TMC196639 TVY196630:TVY196639 UFU196630:UFU196639 UPQ196630:UPQ196639 UZM196630:UZM196639 VJI196630:VJI196639 VTE196630:VTE196639 WDA196630:WDA196639 WMW196630:WMW196639 WWS196630:WWS196639 AK262166:AK262175 KG262166:KG262175 UC262166:UC262175 ADY262166:ADY262175 ANU262166:ANU262175 AXQ262166:AXQ262175 BHM262166:BHM262175 BRI262166:BRI262175 CBE262166:CBE262175 CLA262166:CLA262175 CUW262166:CUW262175 DES262166:DES262175 DOO262166:DOO262175 DYK262166:DYK262175 EIG262166:EIG262175 ESC262166:ESC262175 FBY262166:FBY262175 FLU262166:FLU262175 FVQ262166:FVQ262175 GFM262166:GFM262175 GPI262166:GPI262175 GZE262166:GZE262175 HJA262166:HJA262175 HSW262166:HSW262175 ICS262166:ICS262175 IMO262166:IMO262175 IWK262166:IWK262175 JGG262166:JGG262175 JQC262166:JQC262175 JZY262166:JZY262175 KJU262166:KJU262175 KTQ262166:KTQ262175 LDM262166:LDM262175 LNI262166:LNI262175 LXE262166:LXE262175 MHA262166:MHA262175 MQW262166:MQW262175 NAS262166:NAS262175 NKO262166:NKO262175 NUK262166:NUK262175 OEG262166:OEG262175 OOC262166:OOC262175 OXY262166:OXY262175 PHU262166:PHU262175 PRQ262166:PRQ262175 QBM262166:QBM262175 QLI262166:QLI262175 QVE262166:QVE262175 RFA262166:RFA262175 ROW262166:ROW262175 RYS262166:RYS262175 SIO262166:SIO262175 SSK262166:SSK262175 TCG262166:TCG262175 TMC262166:TMC262175 TVY262166:TVY262175 UFU262166:UFU262175 UPQ262166:UPQ262175 UZM262166:UZM262175 VJI262166:VJI262175 VTE262166:VTE262175 WDA262166:WDA262175 WMW262166:WMW262175 WWS262166:WWS262175 AK327702:AK327711 KG327702:KG327711 UC327702:UC327711 ADY327702:ADY327711 ANU327702:ANU327711 AXQ327702:AXQ327711 BHM327702:BHM327711 BRI327702:BRI327711 CBE327702:CBE327711 CLA327702:CLA327711 CUW327702:CUW327711 DES327702:DES327711 DOO327702:DOO327711 DYK327702:DYK327711 EIG327702:EIG327711 ESC327702:ESC327711 FBY327702:FBY327711 FLU327702:FLU327711 FVQ327702:FVQ327711 GFM327702:GFM327711 GPI327702:GPI327711 GZE327702:GZE327711 HJA327702:HJA327711 HSW327702:HSW327711 ICS327702:ICS327711 IMO327702:IMO327711 IWK327702:IWK327711 JGG327702:JGG327711 JQC327702:JQC327711 JZY327702:JZY327711 KJU327702:KJU327711 KTQ327702:KTQ327711 LDM327702:LDM327711 LNI327702:LNI327711 LXE327702:LXE327711 MHA327702:MHA327711 MQW327702:MQW327711 NAS327702:NAS327711 NKO327702:NKO327711 NUK327702:NUK327711 OEG327702:OEG327711 OOC327702:OOC327711 OXY327702:OXY327711 PHU327702:PHU327711 PRQ327702:PRQ327711 QBM327702:QBM327711 QLI327702:QLI327711 QVE327702:QVE327711 RFA327702:RFA327711 ROW327702:ROW327711 RYS327702:RYS327711 SIO327702:SIO327711 SSK327702:SSK327711 TCG327702:TCG327711 TMC327702:TMC327711 TVY327702:TVY327711 UFU327702:UFU327711 UPQ327702:UPQ327711 UZM327702:UZM327711 VJI327702:VJI327711 VTE327702:VTE327711 WDA327702:WDA327711 WMW327702:WMW327711 WWS327702:WWS327711 AK393238:AK393247 KG393238:KG393247 UC393238:UC393247 ADY393238:ADY393247 ANU393238:ANU393247 AXQ393238:AXQ393247 BHM393238:BHM393247 BRI393238:BRI393247 CBE393238:CBE393247 CLA393238:CLA393247 CUW393238:CUW393247 DES393238:DES393247 DOO393238:DOO393247 DYK393238:DYK393247 EIG393238:EIG393247 ESC393238:ESC393247 FBY393238:FBY393247 FLU393238:FLU393247 FVQ393238:FVQ393247 GFM393238:GFM393247 GPI393238:GPI393247 GZE393238:GZE393247 HJA393238:HJA393247 HSW393238:HSW393247 ICS393238:ICS393247 IMO393238:IMO393247 IWK393238:IWK393247 JGG393238:JGG393247 JQC393238:JQC393247 JZY393238:JZY393247 KJU393238:KJU393247 KTQ393238:KTQ393247 LDM393238:LDM393247 LNI393238:LNI393247 LXE393238:LXE393247 MHA393238:MHA393247 MQW393238:MQW393247 NAS393238:NAS393247 NKO393238:NKO393247 NUK393238:NUK393247 OEG393238:OEG393247 OOC393238:OOC393247 OXY393238:OXY393247 PHU393238:PHU393247 PRQ393238:PRQ393247 QBM393238:QBM393247 QLI393238:QLI393247 QVE393238:QVE393247 RFA393238:RFA393247 ROW393238:ROW393247 RYS393238:RYS393247 SIO393238:SIO393247 SSK393238:SSK393247 TCG393238:TCG393247 TMC393238:TMC393247 TVY393238:TVY393247 UFU393238:UFU393247 UPQ393238:UPQ393247 UZM393238:UZM393247 VJI393238:VJI393247 VTE393238:VTE393247 WDA393238:WDA393247 WMW393238:WMW393247 WWS393238:WWS393247 AK458774:AK458783 KG458774:KG458783 UC458774:UC458783 ADY458774:ADY458783 ANU458774:ANU458783 AXQ458774:AXQ458783 BHM458774:BHM458783 BRI458774:BRI458783 CBE458774:CBE458783 CLA458774:CLA458783 CUW458774:CUW458783 DES458774:DES458783 DOO458774:DOO458783 DYK458774:DYK458783 EIG458774:EIG458783 ESC458774:ESC458783 FBY458774:FBY458783 FLU458774:FLU458783 FVQ458774:FVQ458783 GFM458774:GFM458783 GPI458774:GPI458783 GZE458774:GZE458783 HJA458774:HJA458783 HSW458774:HSW458783 ICS458774:ICS458783 IMO458774:IMO458783 IWK458774:IWK458783 JGG458774:JGG458783 JQC458774:JQC458783 JZY458774:JZY458783 KJU458774:KJU458783 KTQ458774:KTQ458783 LDM458774:LDM458783 LNI458774:LNI458783 LXE458774:LXE458783 MHA458774:MHA458783 MQW458774:MQW458783 NAS458774:NAS458783 NKO458774:NKO458783 NUK458774:NUK458783 OEG458774:OEG458783 OOC458774:OOC458783 OXY458774:OXY458783 PHU458774:PHU458783 PRQ458774:PRQ458783 QBM458774:QBM458783 QLI458774:QLI458783 QVE458774:QVE458783 RFA458774:RFA458783 ROW458774:ROW458783 RYS458774:RYS458783 SIO458774:SIO458783 SSK458774:SSK458783 TCG458774:TCG458783 TMC458774:TMC458783 TVY458774:TVY458783 UFU458774:UFU458783 UPQ458774:UPQ458783 UZM458774:UZM458783 VJI458774:VJI458783 VTE458774:VTE458783 WDA458774:WDA458783 WMW458774:WMW458783 WWS458774:WWS458783 AK524310:AK524319 KG524310:KG524319 UC524310:UC524319 ADY524310:ADY524319 ANU524310:ANU524319 AXQ524310:AXQ524319 BHM524310:BHM524319 BRI524310:BRI524319 CBE524310:CBE524319 CLA524310:CLA524319 CUW524310:CUW524319 DES524310:DES524319 DOO524310:DOO524319 DYK524310:DYK524319 EIG524310:EIG524319 ESC524310:ESC524319 FBY524310:FBY524319 FLU524310:FLU524319 FVQ524310:FVQ524319 GFM524310:GFM524319 GPI524310:GPI524319 GZE524310:GZE524319 HJA524310:HJA524319 HSW524310:HSW524319 ICS524310:ICS524319 IMO524310:IMO524319 IWK524310:IWK524319 JGG524310:JGG524319 JQC524310:JQC524319 JZY524310:JZY524319 KJU524310:KJU524319 KTQ524310:KTQ524319 LDM524310:LDM524319 LNI524310:LNI524319 LXE524310:LXE524319 MHA524310:MHA524319 MQW524310:MQW524319 NAS524310:NAS524319 NKO524310:NKO524319 NUK524310:NUK524319 OEG524310:OEG524319 OOC524310:OOC524319 OXY524310:OXY524319 PHU524310:PHU524319 PRQ524310:PRQ524319 QBM524310:QBM524319 QLI524310:QLI524319 QVE524310:QVE524319 RFA524310:RFA524319 ROW524310:ROW524319 RYS524310:RYS524319 SIO524310:SIO524319 SSK524310:SSK524319 TCG524310:TCG524319 TMC524310:TMC524319 TVY524310:TVY524319 UFU524310:UFU524319 UPQ524310:UPQ524319 UZM524310:UZM524319 VJI524310:VJI524319 VTE524310:VTE524319 WDA524310:WDA524319 WMW524310:WMW524319 WWS524310:WWS524319 AK589846:AK589855 KG589846:KG589855 UC589846:UC589855 ADY589846:ADY589855 ANU589846:ANU589855 AXQ589846:AXQ589855 BHM589846:BHM589855 BRI589846:BRI589855 CBE589846:CBE589855 CLA589846:CLA589855 CUW589846:CUW589855 DES589846:DES589855 DOO589846:DOO589855 DYK589846:DYK589855 EIG589846:EIG589855 ESC589846:ESC589855 FBY589846:FBY589855 FLU589846:FLU589855 FVQ589846:FVQ589855 GFM589846:GFM589855 GPI589846:GPI589855 GZE589846:GZE589855 HJA589846:HJA589855 HSW589846:HSW589855 ICS589846:ICS589855 IMO589846:IMO589855 IWK589846:IWK589855 JGG589846:JGG589855 JQC589846:JQC589855 JZY589846:JZY589855 KJU589846:KJU589855 KTQ589846:KTQ589855 LDM589846:LDM589855 LNI589846:LNI589855 LXE589846:LXE589855 MHA589846:MHA589855 MQW589846:MQW589855 NAS589846:NAS589855 NKO589846:NKO589855 NUK589846:NUK589855 OEG589846:OEG589855 OOC589846:OOC589855 OXY589846:OXY589855 PHU589846:PHU589855 PRQ589846:PRQ589855 QBM589846:QBM589855 QLI589846:QLI589855 QVE589846:QVE589855 RFA589846:RFA589855 ROW589846:ROW589855 RYS589846:RYS589855 SIO589846:SIO589855 SSK589846:SSK589855 TCG589846:TCG589855 TMC589846:TMC589855 TVY589846:TVY589855 UFU589846:UFU589855 UPQ589846:UPQ589855 UZM589846:UZM589855 VJI589846:VJI589855 VTE589846:VTE589855 WDA589846:WDA589855 WMW589846:WMW589855 WWS589846:WWS589855 AK655382:AK655391 KG655382:KG655391 UC655382:UC655391 ADY655382:ADY655391 ANU655382:ANU655391 AXQ655382:AXQ655391 BHM655382:BHM655391 BRI655382:BRI655391 CBE655382:CBE655391 CLA655382:CLA655391 CUW655382:CUW655391 DES655382:DES655391 DOO655382:DOO655391 DYK655382:DYK655391 EIG655382:EIG655391 ESC655382:ESC655391 FBY655382:FBY655391 FLU655382:FLU655391 FVQ655382:FVQ655391 GFM655382:GFM655391 GPI655382:GPI655391 GZE655382:GZE655391 HJA655382:HJA655391 HSW655382:HSW655391 ICS655382:ICS655391 IMO655382:IMO655391 IWK655382:IWK655391 JGG655382:JGG655391 JQC655382:JQC655391 JZY655382:JZY655391 KJU655382:KJU655391 KTQ655382:KTQ655391 LDM655382:LDM655391 LNI655382:LNI655391 LXE655382:LXE655391 MHA655382:MHA655391 MQW655382:MQW655391 NAS655382:NAS655391 NKO655382:NKO655391 NUK655382:NUK655391 OEG655382:OEG655391 OOC655382:OOC655391 OXY655382:OXY655391 PHU655382:PHU655391 PRQ655382:PRQ655391 QBM655382:QBM655391 QLI655382:QLI655391 QVE655382:QVE655391 RFA655382:RFA655391 ROW655382:ROW655391 RYS655382:RYS655391 SIO655382:SIO655391 SSK655382:SSK655391 TCG655382:TCG655391 TMC655382:TMC655391 TVY655382:TVY655391 UFU655382:UFU655391 UPQ655382:UPQ655391 UZM655382:UZM655391 VJI655382:VJI655391 VTE655382:VTE655391 WDA655382:WDA655391 WMW655382:WMW655391 WWS655382:WWS655391 AK720918:AK720927 KG720918:KG720927 UC720918:UC720927 ADY720918:ADY720927 ANU720918:ANU720927 AXQ720918:AXQ720927 BHM720918:BHM720927 BRI720918:BRI720927 CBE720918:CBE720927 CLA720918:CLA720927 CUW720918:CUW720927 DES720918:DES720927 DOO720918:DOO720927 DYK720918:DYK720927 EIG720918:EIG720927 ESC720918:ESC720927 FBY720918:FBY720927 FLU720918:FLU720927 FVQ720918:FVQ720927 GFM720918:GFM720927 GPI720918:GPI720927 GZE720918:GZE720927 HJA720918:HJA720927 HSW720918:HSW720927 ICS720918:ICS720927 IMO720918:IMO720927 IWK720918:IWK720927 JGG720918:JGG720927 JQC720918:JQC720927 JZY720918:JZY720927 KJU720918:KJU720927 KTQ720918:KTQ720927 LDM720918:LDM720927 LNI720918:LNI720927 LXE720918:LXE720927 MHA720918:MHA720927 MQW720918:MQW720927 NAS720918:NAS720927 NKO720918:NKO720927 NUK720918:NUK720927 OEG720918:OEG720927 OOC720918:OOC720927 OXY720918:OXY720927 PHU720918:PHU720927 PRQ720918:PRQ720927 QBM720918:QBM720927 QLI720918:QLI720927 QVE720918:QVE720927 RFA720918:RFA720927 ROW720918:ROW720927 RYS720918:RYS720927 SIO720918:SIO720927 SSK720918:SSK720927 TCG720918:TCG720927 TMC720918:TMC720927 TVY720918:TVY720927 UFU720918:UFU720927 UPQ720918:UPQ720927 UZM720918:UZM720927 VJI720918:VJI720927 VTE720918:VTE720927 WDA720918:WDA720927 WMW720918:WMW720927 WWS720918:WWS720927 AK786454:AK786463 KG786454:KG786463 UC786454:UC786463 ADY786454:ADY786463 ANU786454:ANU786463 AXQ786454:AXQ786463 BHM786454:BHM786463 BRI786454:BRI786463 CBE786454:CBE786463 CLA786454:CLA786463 CUW786454:CUW786463 DES786454:DES786463 DOO786454:DOO786463 DYK786454:DYK786463 EIG786454:EIG786463 ESC786454:ESC786463 FBY786454:FBY786463 FLU786454:FLU786463 FVQ786454:FVQ786463 GFM786454:GFM786463 GPI786454:GPI786463 GZE786454:GZE786463 HJA786454:HJA786463 HSW786454:HSW786463 ICS786454:ICS786463 IMO786454:IMO786463 IWK786454:IWK786463 JGG786454:JGG786463 JQC786454:JQC786463 JZY786454:JZY786463 KJU786454:KJU786463 KTQ786454:KTQ786463 LDM786454:LDM786463 LNI786454:LNI786463 LXE786454:LXE786463 MHA786454:MHA786463 MQW786454:MQW786463 NAS786454:NAS786463 NKO786454:NKO786463 NUK786454:NUK786463 OEG786454:OEG786463 OOC786454:OOC786463 OXY786454:OXY786463 PHU786454:PHU786463 PRQ786454:PRQ786463 QBM786454:QBM786463 QLI786454:QLI786463 QVE786454:QVE786463 RFA786454:RFA786463 ROW786454:ROW786463 RYS786454:RYS786463 SIO786454:SIO786463 SSK786454:SSK786463 TCG786454:TCG786463 TMC786454:TMC786463 TVY786454:TVY786463 UFU786454:UFU786463 UPQ786454:UPQ786463 UZM786454:UZM786463 VJI786454:VJI786463 VTE786454:VTE786463 WDA786454:WDA786463 WMW786454:WMW786463 WWS786454:WWS786463 AK851990:AK851999 KG851990:KG851999 UC851990:UC851999 ADY851990:ADY851999 ANU851990:ANU851999 AXQ851990:AXQ851999 BHM851990:BHM851999 BRI851990:BRI851999 CBE851990:CBE851999 CLA851990:CLA851999 CUW851990:CUW851999 DES851990:DES851999 DOO851990:DOO851999 DYK851990:DYK851999 EIG851990:EIG851999 ESC851990:ESC851999 FBY851990:FBY851999 FLU851990:FLU851999 FVQ851990:FVQ851999 GFM851990:GFM851999 GPI851990:GPI851999 GZE851990:GZE851999 HJA851990:HJA851999 HSW851990:HSW851999 ICS851990:ICS851999 IMO851990:IMO851999 IWK851990:IWK851999 JGG851990:JGG851999 JQC851990:JQC851999 JZY851990:JZY851999 KJU851990:KJU851999 KTQ851990:KTQ851999 LDM851990:LDM851999 LNI851990:LNI851999 LXE851990:LXE851999 MHA851990:MHA851999 MQW851990:MQW851999 NAS851990:NAS851999 NKO851990:NKO851999 NUK851990:NUK851999 OEG851990:OEG851999 OOC851990:OOC851999 OXY851990:OXY851999 PHU851990:PHU851999 PRQ851990:PRQ851999 QBM851990:QBM851999 QLI851990:QLI851999 QVE851990:QVE851999 RFA851990:RFA851999 ROW851990:ROW851999 RYS851990:RYS851999 SIO851990:SIO851999 SSK851990:SSK851999 TCG851990:TCG851999 TMC851990:TMC851999 TVY851990:TVY851999 UFU851990:UFU851999 UPQ851990:UPQ851999 UZM851990:UZM851999 VJI851990:VJI851999 VTE851990:VTE851999 WDA851990:WDA851999 WMW851990:WMW851999 WWS851990:WWS851999 AK917526:AK917535 KG917526:KG917535 UC917526:UC917535 ADY917526:ADY917535 ANU917526:ANU917535 AXQ917526:AXQ917535 BHM917526:BHM917535 BRI917526:BRI917535 CBE917526:CBE917535 CLA917526:CLA917535 CUW917526:CUW917535 DES917526:DES917535 DOO917526:DOO917535 DYK917526:DYK917535 EIG917526:EIG917535 ESC917526:ESC917535 FBY917526:FBY917535 FLU917526:FLU917535 FVQ917526:FVQ917535 GFM917526:GFM917535 GPI917526:GPI917535 GZE917526:GZE917535 HJA917526:HJA917535 HSW917526:HSW917535 ICS917526:ICS917535 IMO917526:IMO917535 IWK917526:IWK917535 JGG917526:JGG917535 JQC917526:JQC917535 JZY917526:JZY917535 KJU917526:KJU917535 KTQ917526:KTQ917535 LDM917526:LDM917535 LNI917526:LNI917535 LXE917526:LXE917535 MHA917526:MHA917535 MQW917526:MQW917535 NAS917526:NAS917535 NKO917526:NKO917535 NUK917526:NUK917535 OEG917526:OEG917535 OOC917526:OOC917535 OXY917526:OXY917535 PHU917526:PHU917535 PRQ917526:PRQ917535 QBM917526:QBM917535 QLI917526:QLI917535 QVE917526:QVE917535 RFA917526:RFA917535 ROW917526:ROW917535 RYS917526:RYS917535 SIO917526:SIO917535 SSK917526:SSK917535 TCG917526:TCG917535 TMC917526:TMC917535 TVY917526:TVY917535 UFU917526:UFU917535 UPQ917526:UPQ917535 UZM917526:UZM917535 VJI917526:VJI917535 VTE917526:VTE917535 WDA917526:WDA917535 WMW917526:WMW917535 WWS917526:WWS917535 AK983062:AK983071 KG983062:KG983071 UC983062:UC983071 ADY983062:ADY983071 ANU983062:ANU983071 AXQ983062:AXQ983071 BHM983062:BHM983071 BRI983062:BRI983071 CBE983062:CBE983071 CLA983062:CLA983071 CUW983062:CUW983071 DES983062:DES983071 DOO983062:DOO983071 DYK983062:DYK983071 EIG983062:EIG983071 ESC983062:ESC983071 FBY983062:FBY983071 FLU983062:FLU983071 FVQ983062:FVQ983071 GFM983062:GFM983071 GPI983062:GPI983071 GZE983062:GZE983071 HJA983062:HJA983071 HSW983062:HSW983071 ICS983062:ICS983071 IMO983062:IMO983071 IWK983062:IWK983071 JGG983062:JGG983071 JQC983062:JQC983071 JZY983062:JZY983071 KJU983062:KJU983071 KTQ983062:KTQ983071 LDM983062:LDM983071 LNI983062:LNI983071 LXE983062:LXE983071 MHA983062:MHA983071 MQW983062:MQW983071 NAS983062:NAS983071 NKO983062:NKO983071 NUK983062:NUK983071 OEG983062:OEG983071 OOC983062:OOC983071 OXY983062:OXY983071 PHU983062:PHU983071 PRQ983062:PRQ983071 QBM983062:QBM983071 QLI983062:QLI983071 QVE983062:QVE983071 RFA983062:RFA983071 ROW983062:ROW983071 RYS983062:RYS983071 SIO983062:SIO983071 SSK983062:SSK983071 TCG983062:TCG983071 TMC983062:TMC983071 TVY983062:TVY983071 UFU983062:UFU983071 UPQ983062:UPQ983071 UZM983062:UZM983071 VJI983062:VJI983071 VTE983062:VTE983071 WDA983062:WDA983071 WMW983062:WMW983071 WWS983062:WWS983071 Y15:Y17 JU15:JU17 TQ15:TQ17 ADM15:ADM17 ANI15:ANI17 AXE15:AXE17 BHA15:BHA17 BQW15:BQW17 CAS15:CAS17 CKO15:CKO17 CUK15:CUK17 DEG15:DEG17 DOC15:DOC17 DXY15:DXY17 EHU15:EHU17 ERQ15:ERQ17 FBM15:FBM17 FLI15:FLI17 FVE15:FVE17 GFA15:GFA17 GOW15:GOW17 GYS15:GYS17 HIO15:HIO17 HSK15:HSK17 ICG15:ICG17 IMC15:IMC17 IVY15:IVY17 JFU15:JFU17 JPQ15:JPQ17 JZM15:JZM17 KJI15:KJI17 KTE15:KTE17 LDA15:LDA17 LMW15:LMW17 LWS15:LWS17 MGO15:MGO17 MQK15:MQK17 NAG15:NAG17 NKC15:NKC17 NTY15:NTY17 ODU15:ODU17 ONQ15:ONQ17 OXM15:OXM17 PHI15:PHI17 PRE15:PRE17 QBA15:QBA17 QKW15:QKW17 QUS15:QUS17 REO15:REO17 ROK15:ROK17 RYG15:RYG17 SIC15:SIC17 SRY15:SRY17 TBU15:TBU17 TLQ15:TLQ17 TVM15:TVM17 UFI15:UFI17 UPE15:UPE17 UZA15:UZA17 VIW15:VIW17 VSS15:VSS17 WCO15:WCO17 WMK15:WMK17 WWG15:WWG17 Y65551:Y65553 JU65551:JU65553 TQ65551:TQ65553 ADM65551:ADM65553 ANI65551:ANI65553 AXE65551:AXE65553 BHA65551:BHA65553 BQW65551:BQW65553 CAS65551:CAS65553 CKO65551:CKO65553 CUK65551:CUK65553 DEG65551:DEG65553 DOC65551:DOC65553 DXY65551:DXY65553 EHU65551:EHU65553 ERQ65551:ERQ65553 FBM65551:FBM65553 FLI65551:FLI65553 FVE65551:FVE65553 GFA65551:GFA65553 GOW65551:GOW65553 GYS65551:GYS65553 HIO65551:HIO65553 HSK65551:HSK65553 ICG65551:ICG65553 IMC65551:IMC65553 IVY65551:IVY65553 JFU65551:JFU65553 JPQ65551:JPQ65553 JZM65551:JZM65553 KJI65551:KJI65553 KTE65551:KTE65553 LDA65551:LDA65553 LMW65551:LMW65553 LWS65551:LWS65553 MGO65551:MGO65553 MQK65551:MQK65553 NAG65551:NAG65553 NKC65551:NKC65553 NTY65551:NTY65553 ODU65551:ODU65553 ONQ65551:ONQ65553 OXM65551:OXM65553 PHI65551:PHI65553 PRE65551:PRE65553 QBA65551:QBA65553 QKW65551:QKW65553 QUS65551:QUS65553 REO65551:REO65553 ROK65551:ROK65553 RYG65551:RYG65553 SIC65551:SIC65553 SRY65551:SRY65553 TBU65551:TBU65553 TLQ65551:TLQ65553 TVM65551:TVM65553 UFI65551:UFI65553 UPE65551:UPE65553 UZA65551:UZA65553 VIW65551:VIW65553 VSS65551:VSS65553 WCO65551:WCO65553 WMK65551:WMK65553 WWG65551:WWG65553 Y131087:Y131089 JU131087:JU131089 TQ131087:TQ131089 ADM131087:ADM131089 ANI131087:ANI131089 AXE131087:AXE131089 BHA131087:BHA131089 BQW131087:BQW131089 CAS131087:CAS131089 CKO131087:CKO131089 CUK131087:CUK131089 DEG131087:DEG131089 DOC131087:DOC131089 DXY131087:DXY131089 EHU131087:EHU131089 ERQ131087:ERQ131089 FBM131087:FBM131089 FLI131087:FLI131089 FVE131087:FVE131089 GFA131087:GFA131089 GOW131087:GOW131089 GYS131087:GYS131089 HIO131087:HIO131089 HSK131087:HSK131089 ICG131087:ICG131089 IMC131087:IMC131089 IVY131087:IVY131089 JFU131087:JFU131089 JPQ131087:JPQ131089 JZM131087:JZM131089 KJI131087:KJI131089 KTE131087:KTE131089 LDA131087:LDA131089 LMW131087:LMW131089 LWS131087:LWS131089 MGO131087:MGO131089 MQK131087:MQK131089 NAG131087:NAG131089 NKC131087:NKC131089 NTY131087:NTY131089 ODU131087:ODU131089 ONQ131087:ONQ131089 OXM131087:OXM131089 PHI131087:PHI131089 PRE131087:PRE131089 QBA131087:QBA131089 QKW131087:QKW131089 QUS131087:QUS131089 REO131087:REO131089 ROK131087:ROK131089 RYG131087:RYG131089 SIC131087:SIC131089 SRY131087:SRY131089 TBU131087:TBU131089 TLQ131087:TLQ131089 TVM131087:TVM131089 UFI131087:UFI131089 UPE131087:UPE131089 UZA131087:UZA131089 VIW131087:VIW131089 VSS131087:VSS131089 WCO131087:WCO131089 WMK131087:WMK131089 WWG131087:WWG131089 Y196623:Y196625 JU196623:JU196625 TQ196623:TQ196625 ADM196623:ADM196625 ANI196623:ANI196625 AXE196623:AXE196625 BHA196623:BHA196625 BQW196623:BQW196625 CAS196623:CAS196625 CKO196623:CKO196625 CUK196623:CUK196625 DEG196623:DEG196625 DOC196623:DOC196625 DXY196623:DXY196625 EHU196623:EHU196625 ERQ196623:ERQ196625 FBM196623:FBM196625 FLI196623:FLI196625 FVE196623:FVE196625 GFA196623:GFA196625 GOW196623:GOW196625 GYS196623:GYS196625 HIO196623:HIO196625 HSK196623:HSK196625 ICG196623:ICG196625 IMC196623:IMC196625 IVY196623:IVY196625 JFU196623:JFU196625 JPQ196623:JPQ196625 JZM196623:JZM196625 KJI196623:KJI196625 KTE196623:KTE196625 LDA196623:LDA196625 LMW196623:LMW196625 LWS196623:LWS196625 MGO196623:MGO196625 MQK196623:MQK196625 NAG196623:NAG196625 NKC196623:NKC196625 NTY196623:NTY196625 ODU196623:ODU196625 ONQ196623:ONQ196625 OXM196623:OXM196625 PHI196623:PHI196625 PRE196623:PRE196625 QBA196623:QBA196625 QKW196623:QKW196625 QUS196623:QUS196625 REO196623:REO196625 ROK196623:ROK196625 RYG196623:RYG196625 SIC196623:SIC196625 SRY196623:SRY196625 TBU196623:TBU196625 TLQ196623:TLQ196625 TVM196623:TVM196625 UFI196623:UFI196625 UPE196623:UPE196625 UZA196623:UZA196625 VIW196623:VIW196625 VSS196623:VSS196625 WCO196623:WCO196625 WMK196623:WMK196625 WWG196623:WWG196625 Y262159:Y262161 JU262159:JU262161 TQ262159:TQ262161 ADM262159:ADM262161 ANI262159:ANI262161 AXE262159:AXE262161 BHA262159:BHA262161 BQW262159:BQW262161 CAS262159:CAS262161 CKO262159:CKO262161 CUK262159:CUK262161 DEG262159:DEG262161 DOC262159:DOC262161 DXY262159:DXY262161 EHU262159:EHU262161 ERQ262159:ERQ262161 FBM262159:FBM262161 FLI262159:FLI262161 FVE262159:FVE262161 GFA262159:GFA262161 GOW262159:GOW262161 GYS262159:GYS262161 HIO262159:HIO262161 HSK262159:HSK262161 ICG262159:ICG262161 IMC262159:IMC262161 IVY262159:IVY262161 JFU262159:JFU262161 JPQ262159:JPQ262161 JZM262159:JZM262161 KJI262159:KJI262161 KTE262159:KTE262161 LDA262159:LDA262161 LMW262159:LMW262161 LWS262159:LWS262161 MGO262159:MGO262161 MQK262159:MQK262161 NAG262159:NAG262161 NKC262159:NKC262161 NTY262159:NTY262161 ODU262159:ODU262161 ONQ262159:ONQ262161 OXM262159:OXM262161 PHI262159:PHI262161 PRE262159:PRE262161 QBA262159:QBA262161 QKW262159:QKW262161 QUS262159:QUS262161 REO262159:REO262161 ROK262159:ROK262161 RYG262159:RYG262161 SIC262159:SIC262161 SRY262159:SRY262161 TBU262159:TBU262161 TLQ262159:TLQ262161 TVM262159:TVM262161 UFI262159:UFI262161 UPE262159:UPE262161 UZA262159:UZA262161 VIW262159:VIW262161 VSS262159:VSS262161 WCO262159:WCO262161 WMK262159:WMK262161 WWG262159:WWG262161 Y327695:Y327697 JU327695:JU327697 TQ327695:TQ327697 ADM327695:ADM327697 ANI327695:ANI327697 AXE327695:AXE327697 BHA327695:BHA327697 BQW327695:BQW327697 CAS327695:CAS327697 CKO327695:CKO327697 CUK327695:CUK327697 DEG327695:DEG327697 DOC327695:DOC327697 DXY327695:DXY327697 EHU327695:EHU327697 ERQ327695:ERQ327697 FBM327695:FBM327697 FLI327695:FLI327697 FVE327695:FVE327697 GFA327695:GFA327697 GOW327695:GOW327697 GYS327695:GYS327697 HIO327695:HIO327697 HSK327695:HSK327697 ICG327695:ICG327697 IMC327695:IMC327697 IVY327695:IVY327697 JFU327695:JFU327697 JPQ327695:JPQ327697 JZM327695:JZM327697 KJI327695:KJI327697 KTE327695:KTE327697 LDA327695:LDA327697 LMW327695:LMW327697 LWS327695:LWS327697 MGO327695:MGO327697 MQK327695:MQK327697 NAG327695:NAG327697 NKC327695:NKC327697 NTY327695:NTY327697 ODU327695:ODU327697 ONQ327695:ONQ327697 OXM327695:OXM327697 PHI327695:PHI327697 PRE327695:PRE327697 QBA327695:QBA327697 QKW327695:QKW327697 QUS327695:QUS327697 REO327695:REO327697 ROK327695:ROK327697 RYG327695:RYG327697 SIC327695:SIC327697 SRY327695:SRY327697 TBU327695:TBU327697 TLQ327695:TLQ327697 TVM327695:TVM327697 UFI327695:UFI327697 UPE327695:UPE327697 UZA327695:UZA327697 VIW327695:VIW327697 VSS327695:VSS327697 WCO327695:WCO327697 WMK327695:WMK327697 WWG327695:WWG327697 Y393231:Y393233 JU393231:JU393233 TQ393231:TQ393233 ADM393231:ADM393233 ANI393231:ANI393233 AXE393231:AXE393233 BHA393231:BHA393233 BQW393231:BQW393233 CAS393231:CAS393233 CKO393231:CKO393233 CUK393231:CUK393233 DEG393231:DEG393233 DOC393231:DOC393233 DXY393231:DXY393233 EHU393231:EHU393233 ERQ393231:ERQ393233 FBM393231:FBM393233 FLI393231:FLI393233 FVE393231:FVE393233 GFA393231:GFA393233 GOW393231:GOW393233 GYS393231:GYS393233 HIO393231:HIO393233 HSK393231:HSK393233 ICG393231:ICG393233 IMC393231:IMC393233 IVY393231:IVY393233 JFU393231:JFU393233 JPQ393231:JPQ393233 JZM393231:JZM393233 KJI393231:KJI393233 KTE393231:KTE393233 LDA393231:LDA393233 LMW393231:LMW393233 LWS393231:LWS393233 MGO393231:MGO393233 MQK393231:MQK393233 NAG393231:NAG393233 NKC393231:NKC393233 NTY393231:NTY393233 ODU393231:ODU393233 ONQ393231:ONQ393233 OXM393231:OXM393233 PHI393231:PHI393233 PRE393231:PRE393233 QBA393231:QBA393233 QKW393231:QKW393233 QUS393231:QUS393233 REO393231:REO393233 ROK393231:ROK393233 RYG393231:RYG393233 SIC393231:SIC393233 SRY393231:SRY393233 TBU393231:TBU393233 TLQ393231:TLQ393233 TVM393231:TVM393233 UFI393231:UFI393233 UPE393231:UPE393233 UZA393231:UZA393233 VIW393231:VIW393233 VSS393231:VSS393233 WCO393231:WCO393233 WMK393231:WMK393233 WWG393231:WWG393233 Y458767:Y458769 JU458767:JU458769 TQ458767:TQ458769 ADM458767:ADM458769 ANI458767:ANI458769 AXE458767:AXE458769 BHA458767:BHA458769 BQW458767:BQW458769 CAS458767:CAS458769 CKO458767:CKO458769 CUK458767:CUK458769 DEG458767:DEG458769 DOC458767:DOC458769 DXY458767:DXY458769 EHU458767:EHU458769 ERQ458767:ERQ458769 FBM458767:FBM458769 FLI458767:FLI458769 FVE458767:FVE458769 GFA458767:GFA458769 GOW458767:GOW458769 GYS458767:GYS458769 HIO458767:HIO458769 HSK458767:HSK458769 ICG458767:ICG458769 IMC458767:IMC458769 IVY458767:IVY458769 JFU458767:JFU458769 JPQ458767:JPQ458769 JZM458767:JZM458769 KJI458767:KJI458769 KTE458767:KTE458769 LDA458767:LDA458769 LMW458767:LMW458769 LWS458767:LWS458769 MGO458767:MGO458769 MQK458767:MQK458769 NAG458767:NAG458769 NKC458767:NKC458769 NTY458767:NTY458769 ODU458767:ODU458769 ONQ458767:ONQ458769 OXM458767:OXM458769 PHI458767:PHI458769 PRE458767:PRE458769 QBA458767:QBA458769 QKW458767:QKW458769 QUS458767:QUS458769 REO458767:REO458769 ROK458767:ROK458769 RYG458767:RYG458769 SIC458767:SIC458769 SRY458767:SRY458769 TBU458767:TBU458769 TLQ458767:TLQ458769 TVM458767:TVM458769 UFI458767:UFI458769 UPE458767:UPE458769 UZA458767:UZA458769 VIW458767:VIW458769 VSS458767:VSS458769 WCO458767:WCO458769 WMK458767:WMK458769 WWG458767:WWG458769 Y524303:Y524305 JU524303:JU524305 TQ524303:TQ524305 ADM524303:ADM524305 ANI524303:ANI524305 AXE524303:AXE524305 BHA524303:BHA524305 BQW524303:BQW524305 CAS524303:CAS524305 CKO524303:CKO524305 CUK524303:CUK524305 DEG524303:DEG524305 DOC524303:DOC524305 DXY524303:DXY524305 EHU524303:EHU524305 ERQ524303:ERQ524305 FBM524303:FBM524305 FLI524303:FLI524305 FVE524303:FVE524305 GFA524303:GFA524305 GOW524303:GOW524305 GYS524303:GYS524305 HIO524303:HIO524305 HSK524303:HSK524305 ICG524303:ICG524305 IMC524303:IMC524305 IVY524303:IVY524305 JFU524303:JFU524305 JPQ524303:JPQ524305 JZM524303:JZM524305 KJI524303:KJI524305 KTE524303:KTE524305 LDA524303:LDA524305 LMW524303:LMW524305 LWS524303:LWS524305 MGO524303:MGO524305 MQK524303:MQK524305 NAG524303:NAG524305 NKC524303:NKC524305 NTY524303:NTY524305 ODU524303:ODU524305 ONQ524303:ONQ524305 OXM524303:OXM524305 PHI524303:PHI524305 PRE524303:PRE524305 QBA524303:QBA524305 QKW524303:QKW524305 QUS524303:QUS524305 REO524303:REO524305 ROK524303:ROK524305 RYG524303:RYG524305 SIC524303:SIC524305 SRY524303:SRY524305 TBU524303:TBU524305 TLQ524303:TLQ524305 TVM524303:TVM524305 UFI524303:UFI524305 UPE524303:UPE524305 UZA524303:UZA524305 VIW524303:VIW524305 VSS524303:VSS524305 WCO524303:WCO524305 WMK524303:WMK524305 WWG524303:WWG524305 Y589839:Y589841 JU589839:JU589841 TQ589839:TQ589841 ADM589839:ADM589841 ANI589839:ANI589841 AXE589839:AXE589841 BHA589839:BHA589841 BQW589839:BQW589841 CAS589839:CAS589841 CKO589839:CKO589841 CUK589839:CUK589841 DEG589839:DEG589841 DOC589839:DOC589841 DXY589839:DXY589841 EHU589839:EHU589841 ERQ589839:ERQ589841 FBM589839:FBM589841 FLI589839:FLI589841 FVE589839:FVE589841 GFA589839:GFA589841 GOW589839:GOW589841 GYS589839:GYS589841 HIO589839:HIO589841 HSK589839:HSK589841 ICG589839:ICG589841 IMC589839:IMC589841 IVY589839:IVY589841 JFU589839:JFU589841 JPQ589839:JPQ589841 JZM589839:JZM589841 KJI589839:KJI589841 KTE589839:KTE589841 LDA589839:LDA589841 LMW589839:LMW589841 LWS589839:LWS589841 MGO589839:MGO589841 MQK589839:MQK589841 NAG589839:NAG589841 NKC589839:NKC589841 NTY589839:NTY589841 ODU589839:ODU589841 ONQ589839:ONQ589841 OXM589839:OXM589841 PHI589839:PHI589841 PRE589839:PRE589841 QBA589839:QBA589841 QKW589839:QKW589841 QUS589839:QUS589841 REO589839:REO589841 ROK589839:ROK589841 RYG589839:RYG589841 SIC589839:SIC589841 SRY589839:SRY589841 TBU589839:TBU589841 TLQ589839:TLQ589841 TVM589839:TVM589841 UFI589839:UFI589841 UPE589839:UPE589841 UZA589839:UZA589841 VIW589839:VIW589841 VSS589839:VSS589841 WCO589839:WCO589841 WMK589839:WMK589841 WWG589839:WWG589841 Y655375:Y655377 JU655375:JU655377 TQ655375:TQ655377 ADM655375:ADM655377 ANI655375:ANI655377 AXE655375:AXE655377 BHA655375:BHA655377 BQW655375:BQW655377 CAS655375:CAS655377 CKO655375:CKO655377 CUK655375:CUK655377 DEG655375:DEG655377 DOC655375:DOC655377 DXY655375:DXY655377 EHU655375:EHU655377 ERQ655375:ERQ655377 FBM655375:FBM655377 FLI655375:FLI655377 FVE655375:FVE655377 GFA655375:GFA655377 GOW655375:GOW655377 GYS655375:GYS655377 HIO655375:HIO655377 HSK655375:HSK655377 ICG655375:ICG655377 IMC655375:IMC655377 IVY655375:IVY655377 JFU655375:JFU655377 JPQ655375:JPQ655377 JZM655375:JZM655377 KJI655375:KJI655377 KTE655375:KTE655377 LDA655375:LDA655377 LMW655375:LMW655377 LWS655375:LWS655377 MGO655375:MGO655377 MQK655375:MQK655377 NAG655375:NAG655377 NKC655375:NKC655377 NTY655375:NTY655377 ODU655375:ODU655377 ONQ655375:ONQ655377 OXM655375:OXM655377 PHI655375:PHI655377 PRE655375:PRE655377 QBA655375:QBA655377 QKW655375:QKW655377 QUS655375:QUS655377 REO655375:REO655377 ROK655375:ROK655377 RYG655375:RYG655377 SIC655375:SIC655377 SRY655375:SRY655377 TBU655375:TBU655377 TLQ655375:TLQ655377 TVM655375:TVM655377 UFI655375:UFI655377 UPE655375:UPE655377 UZA655375:UZA655377 VIW655375:VIW655377 VSS655375:VSS655377 WCO655375:WCO655377 WMK655375:WMK655377 WWG655375:WWG655377 Y720911:Y720913 JU720911:JU720913 TQ720911:TQ720913 ADM720911:ADM720913 ANI720911:ANI720913 AXE720911:AXE720913 BHA720911:BHA720913 BQW720911:BQW720913 CAS720911:CAS720913 CKO720911:CKO720913 CUK720911:CUK720913 DEG720911:DEG720913 DOC720911:DOC720913 DXY720911:DXY720913 EHU720911:EHU720913 ERQ720911:ERQ720913 FBM720911:FBM720913 FLI720911:FLI720913 FVE720911:FVE720913 GFA720911:GFA720913 GOW720911:GOW720913 GYS720911:GYS720913 HIO720911:HIO720913 HSK720911:HSK720913 ICG720911:ICG720913 IMC720911:IMC720913 IVY720911:IVY720913 JFU720911:JFU720913 JPQ720911:JPQ720913 JZM720911:JZM720913 KJI720911:KJI720913 KTE720911:KTE720913 LDA720911:LDA720913 LMW720911:LMW720913 LWS720911:LWS720913 MGO720911:MGO720913 MQK720911:MQK720913 NAG720911:NAG720913 NKC720911:NKC720913 NTY720911:NTY720913 ODU720911:ODU720913 ONQ720911:ONQ720913 OXM720911:OXM720913 PHI720911:PHI720913 PRE720911:PRE720913 QBA720911:QBA720913 QKW720911:QKW720913 QUS720911:QUS720913 REO720911:REO720913 ROK720911:ROK720913 RYG720911:RYG720913 SIC720911:SIC720913 SRY720911:SRY720913 TBU720911:TBU720913 TLQ720911:TLQ720913 TVM720911:TVM720913 UFI720911:UFI720913 UPE720911:UPE720913 UZA720911:UZA720913 VIW720911:VIW720913 VSS720911:VSS720913 WCO720911:WCO720913 WMK720911:WMK720913 WWG720911:WWG720913 Y786447:Y786449 JU786447:JU786449 TQ786447:TQ786449 ADM786447:ADM786449 ANI786447:ANI786449 AXE786447:AXE786449 BHA786447:BHA786449 BQW786447:BQW786449 CAS786447:CAS786449 CKO786447:CKO786449 CUK786447:CUK786449 DEG786447:DEG786449 DOC786447:DOC786449 DXY786447:DXY786449 EHU786447:EHU786449 ERQ786447:ERQ786449 FBM786447:FBM786449 FLI786447:FLI786449 FVE786447:FVE786449 GFA786447:GFA786449 GOW786447:GOW786449 GYS786447:GYS786449 HIO786447:HIO786449 HSK786447:HSK786449 ICG786447:ICG786449 IMC786447:IMC786449 IVY786447:IVY786449 JFU786447:JFU786449 JPQ786447:JPQ786449 JZM786447:JZM786449 KJI786447:KJI786449 KTE786447:KTE786449 LDA786447:LDA786449 LMW786447:LMW786449 LWS786447:LWS786449 MGO786447:MGO786449 MQK786447:MQK786449 NAG786447:NAG786449 NKC786447:NKC786449 NTY786447:NTY786449 ODU786447:ODU786449 ONQ786447:ONQ786449 OXM786447:OXM786449 PHI786447:PHI786449 PRE786447:PRE786449 QBA786447:QBA786449 QKW786447:QKW786449 QUS786447:QUS786449 REO786447:REO786449 ROK786447:ROK786449 RYG786447:RYG786449 SIC786447:SIC786449 SRY786447:SRY786449 TBU786447:TBU786449 TLQ786447:TLQ786449 TVM786447:TVM786449 UFI786447:UFI786449 UPE786447:UPE786449 UZA786447:UZA786449 VIW786447:VIW786449 VSS786447:VSS786449 WCO786447:WCO786449 WMK786447:WMK786449 WWG786447:WWG786449 Y851983:Y851985 JU851983:JU851985 TQ851983:TQ851985 ADM851983:ADM851985 ANI851983:ANI851985 AXE851983:AXE851985 BHA851983:BHA851985 BQW851983:BQW851985 CAS851983:CAS851985 CKO851983:CKO851985 CUK851983:CUK851985 DEG851983:DEG851985 DOC851983:DOC851985 DXY851983:DXY851985 EHU851983:EHU851985 ERQ851983:ERQ851985 FBM851983:FBM851985 FLI851983:FLI851985 FVE851983:FVE851985 GFA851983:GFA851985 GOW851983:GOW851985 GYS851983:GYS851985 HIO851983:HIO851985 HSK851983:HSK851985 ICG851983:ICG851985 IMC851983:IMC851985 IVY851983:IVY851985 JFU851983:JFU851985 JPQ851983:JPQ851985 JZM851983:JZM851985 KJI851983:KJI851985 KTE851983:KTE851985 LDA851983:LDA851985 LMW851983:LMW851985 LWS851983:LWS851985 MGO851983:MGO851985 MQK851983:MQK851985 NAG851983:NAG851985 NKC851983:NKC851985 NTY851983:NTY851985 ODU851983:ODU851985 ONQ851983:ONQ851985 OXM851983:OXM851985 PHI851983:PHI851985 PRE851983:PRE851985 QBA851983:QBA851985 QKW851983:QKW851985 QUS851983:QUS851985 REO851983:REO851985 ROK851983:ROK851985 RYG851983:RYG851985 SIC851983:SIC851985 SRY851983:SRY851985 TBU851983:TBU851985 TLQ851983:TLQ851985 TVM851983:TVM851985 UFI851983:UFI851985 UPE851983:UPE851985 UZA851983:UZA851985 VIW851983:VIW851985 VSS851983:VSS851985 WCO851983:WCO851985 WMK851983:WMK851985 WWG851983:WWG851985 Y917519:Y917521 JU917519:JU917521 TQ917519:TQ917521 ADM917519:ADM917521 ANI917519:ANI917521 AXE917519:AXE917521 BHA917519:BHA917521 BQW917519:BQW917521 CAS917519:CAS917521 CKO917519:CKO917521 CUK917519:CUK917521 DEG917519:DEG917521 DOC917519:DOC917521 DXY917519:DXY917521 EHU917519:EHU917521 ERQ917519:ERQ917521 FBM917519:FBM917521 FLI917519:FLI917521 FVE917519:FVE917521 GFA917519:GFA917521 GOW917519:GOW917521 GYS917519:GYS917521 HIO917519:HIO917521 HSK917519:HSK917521 ICG917519:ICG917521 IMC917519:IMC917521 IVY917519:IVY917521 JFU917519:JFU917521 JPQ917519:JPQ917521 JZM917519:JZM917521 KJI917519:KJI917521 KTE917519:KTE917521 LDA917519:LDA917521 LMW917519:LMW917521 LWS917519:LWS917521 MGO917519:MGO917521 MQK917519:MQK917521 NAG917519:NAG917521 NKC917519:NKC917521 NTY917519:NTY917521 ODU917519:ODU917521 ONQ917519:ONQ917521 OXM917519:OXM917521 PHI917519:PHI917521 PRE917519:PRE917521 QBA917519:QBA917521 QKW917519:QKW917521 QUS917519:QUS917521 REO917519:REO917521 ROK917519:ROK917521 RYG917519:RYG917521 SIC917519:SIC917521 SRY917519:SRY917521 TBU917519:TBU917521 TLQ917519:TLQ917521 TVM917519:TVM917521 UFI917519:UFI917521 UPE917519:UPE917521 UZA917519:UZA917521 VIW917519:VIW917521 VSS917519:VSS917521 WCO917519:WCO917521 WMK917519:WMK917521 WWG917519:WWG917521 Y983055:Y983057 JU983055:JU983057 TQ983055:TQ983057 ADM983055:ADM983057 ANI983055:ANI983057 AXE983055:AXE983057 BHA983055:BHA983057 BQW983055:BQW983057 CAS983055:CAS983057 CKO983055:CKO983057 CUK983055:CUK983057 DEG983055:DEG983057 DOC983055:DOC983057 DXY983055:DXY983057 EHU983055:EHU983057 ERQ983055:ERQ983057 FBM983055:FBM983057 FLI983055:FLI983057 FVE983055:FVE983057 GFA983055:GFA983057 GOW983055:GOW983057 GYS983055:GYS983057 HIO983055:HIO983057 HSK983055:HSK983057 ICG983055:ICG983057 IMC983055:IMC983057 IVY983055:IVY983057 JFU983055:JFU983057 JPQ983055:JPQ983057 JZM983055:JZM983057 KJI983055:KJI983057 KTE983055:KTE983057 LDA983055:LDA983057 LMW983055:LMW983057 LWS983055:LWS983057 MGO983055:MGO983057 MQK983055:MQK983057 NAG983055:NAG983057 NKC983055:NKC983057 NTY983055:NTY983057 ODU983055:ODU983057 ONQ983055:ONQ983057 OXM983055:OXM983057 PHI983055:PHI983057 PRE983055:PRE983057 QBA983055:QBA983057 QKW983055:QKW983057 QUS983055:QUS983057 REO983055:REO983057 ROK983055:ROK983057 RYG983055:RYG983057 SIC983055:SIC983057 SRY983055:SRY983057 TBU983055:TBU983057 TLQ983055:TLQ983057 TVM983055:TVM983057 UFI983055:UFI983057 UPE983055:UPE983057 UZA983055:UZA983057 VIW983055:VIW983057 VSS983055:VSS983057 WCO983055:WCO983057 WMK983055:WMK983057 WWG983055:WWG983057" xr:uid="{A52C109B-C9DF-4833-8E62-2B72EDF33908}">
      <formula1>0</formula1>
      <formula2>99999999999</formula2>
    </dataValidation>
    <dataValidation type="decimal" imeMode="off" allowBlank="1" showErrorMessage="1" errorTitle="無効な入力" error="数値を入力してください。" promptTitle="数値を入力してください。" prompt="数値を入力してください。" sqref="L15:L16 JH15:JH16 TD15:TD16 ACZ15:ACZ16 AMV15:AMV16 AWR15:AWR16 BGN15:BGN16 BQJ15:BQJ16 CAF15:CAF16 CKB15:CKB16 CTX15:CTX16 DDT15:DDT16 DNP15:DNP16 DXL15:DXL16 EHH15:EHH16 ERD15:ERD16 FAZ15:FAZ16 FKV15:FKV16 FUR15:FUR16 GEN15:GEN16 GOJ15:GOJ16 GYF15:GYF16 HIB15:HIB16 HRX15:HRX16 IBT15:IBT16 ILP15:ILP16 IVL15:IVL16 JFH15:JFH16 JPD15:JPD16 JYZ15:JYZ16 KIV15:KIV16 KSR15:KSR16 LCN15:LCN16 LMJ15:LMJ16 LWF15:LWF16 MGB15:MGB16 MPX15:MPX16 MZT15:MZT16 NJP15:NJP16 NTL15:NTL16 ODH15:ODH16 OND15:OND16 OWZ15:OWZ16 PGV15:PGV16 PQR15:PQR16 QAN15:QAN16 QKJ15:QKJ16 QUF15:QUF16 REB15:REB16 RNX15:RNX16 RXT15:RXT16 SHP15:SHP16 SRL15:SRL16 TBH15:TBH16 TLD15:TLD16 TUZ15:TUZ16 UEV15:UEV16 UOR15:UOR16 UYN15:UYN16 VIJ15:VIJ16 VSF15:VSF16 WCB15:WCB16 WLX15:WLX16 WVT15:WVT16 L65551:L65552 JH65551:JH65552 TD65551:TD65552 ACZ65551:ACZ65552 AMV65551:AMV65552 AWR65551:AWR65552 BGN65551:BGN65552 BQJ65551:BQJ65552 CAF65551:CAF65552 CKB65551:CKB65552 CTX65551:CTX65552 DDT65551:DDT65552 DNP65551:DNP65552 DXL65551:DXL65552 EHH65551:EHH65552 ERD65551:ERD65552 FAZ65551:FAZ65552 FKV65551:FKV65552 FUR65551:FUR65552 GEN65551:GEN65552 GOJ65551:GOJ65552 GYF65551:GYF65552 HIB65551:HIB65552 HRX65551:HRX65552 IBT65551:IBT65552 ILP65551:ILP65552 IVL65551:IVL65552 JFH65551:JFH65552 JPD65551:JPD65552 JYZ65551:JYZ65552 KIV65551:KIV65552 KSR65551:KSR65552 LCN65551:LCN65552 LMJ65551:LMJ65552 LWF65551:LWF65552 MGB65551:MGB65552 MPX65551:MPX65552 MZT65551:MZT65552 NJP65551:NJP65552 NTL65551:NTL65552 ODH65551:ODH65552 OND65551:OND65552 OWZ65551:OWZ65552 PGV65551:PGV65552 PQR65551:PQR65552 QAN65551:QAN65552 QKJ65551:QKJ65552 QUF65551:QUF65552 REB65551:REB65552 RNX65551:RNX65552 RXT65551:RXT65552 SHP65551:SHP65552 SRL65551:SRL65552 TBH65551:TBH65552 TLD65551:TLD65552 TUZ65551:TUZ65552 UEV65551:UEV65552 UOR65551:UOR65552 UYN65551:UYN65552 VIJ65551:VIJ65552 VSF65551:VSF65552 WCB65551:WCB65552 WLX65551:WLX65552 WVT65551:WVT65552 L131087:L131088 JH131087:JH131088 TD131087:TD131088 ACZ131087:ACZ131088 AMV131087:AMV131088 AWR131087:AWR131088 BGN131087:BGN131088 BQJ131087:BQJ131088 CAF131087:CAF131088 CKB131087:CKB131088 CTX131087:CTX131088 DDT131087:DDT131088 DNP131087:DNP131088 DXL131087:DXL131088 EHH131087:EHH131088 ERD131087:ERD131088 FAZ131087:FAZ131088 FKV131087:FKV131088 FUR131087:FUR131088 GEN131087:GEN131088 GOJ131087:GOJ131088 GYF131087:GYF131088 HIB131087:HIB131088 HRX131087:HRX131088 IBT131087:IBT131088 ILP131087:ILP131088 IVL131087:IVL131088 JFH131087:JFH131088 JPD131087:JPD131088 JYZ131087:JYZ131088 KIV131087:KIV131088 KSR131087:KSR131088 LCN131087:LCN131088 LMJ131087:LMJ131088 LWF131087:LWF131088 MGB131087:MGB131088 MPX131087:MPX131088 MZT131087:MZT131088 NJP131087:NJP131088 NTL131087:NTL131088 ODH131087:ODH131088 OND131087:OND131088 OWZ131087:OWZ131088 PGV131087:PGV131088 PQR131087:PQR131088 QAN131087:QAN131088 QKJ131087:QKJ131088 QUF131087:QUF131088 REB131087:REB131088 RNX131087:RNX131088 RXT131087:RXT131088 SHP131087:SHP131088 SRL131087:SRL131088 TBH131087:TBH131088 TLD131087:TLD131088 TUZ131087:TUZ131088 UEV131087:UEV131088 UOR131087:UOR131088 UYN131087:UYN131088 VIJ131087:VIJ131088 VSF131087:VSF131088 WCB131087:WCB131088 WLX131087:WLX131088 WVT131087:WVT131088 L196623:L196624 JH196623:JH196624 TD196623:TD196624 ACZ196623:ACZ196624 AMV196623:AMV196624 AWR196623:AWR196624 BGN196623:BGN196624 BQJ196623:BQJ196624 CAF196623:CAF196624 CKB196623:CKB196624 CTX196623:CTX196624 DDT196623:DDT196624 DNP196623:DNP196624 DXL196623:DXL196624 EHH196623:EHH196624 ERD196623:ERD196624 FAZ196623:FAZ196624 FKV196623:FKV196624 FUR196623:FUR196624 GEN196623:GEN196624 GOJ196623:GOJ196624 GYF196623:GYF196624 HIB196623:HIB196624 HRX196623:HRX196624 IBT196623:IBT196624 ILP196623:ILP196624 IVL196623:IVL196624 JFH196623:JFH196624 JPD196623:JPD196624 JYZ196623:JYZ196624 KIV196623:KIV196624 KSR196623:KSR196624 LCN196623:LCN196624 LMJ196623:LMJ196624 LWF196623:LWF196624 MGB196623:MGB196624 MPX196623:MPX196624 MZT196623:MZT196624 NJP196623:NJP196624 NTL196623:NTL196624 ODH196623:ODH196624 OND196623:OND196624 OWZ196623:OWZ196624 PGV196623:PGV196624 PQR196623:PQR196624 QAN196623:QAN196624 QKJ196623:QKJ196624 QUF196623:QUF196624 REB196623:REB196624 RNX196623:RNX196624 RXT196623:RXT196624 SHP196623:SHP196624 SRL196623:SRL196624 TBH196623:TBH196624 TLD196623:TLD196624 TUZ196623:TUZ196624 UEV196623:UEV196624 UOR196623:UOR196624 UYN196623:UYN196624 VIJ196623:VIJ196624 VSF196623:VSF196624 WCB196623:WCB196624 WLX196623:WLX196624 WVT196623:WVT196624 L262159:L262160 JH262159:JH262160 TD262159:TD262160 ACZ262159:ACZ262160 AMV262159:AMV262160 AWR262159:AWR262160 BGN262159:BGN262160 BQJ262159:BQJ262160 CAF262159:CAF262160 CKB262159:CKB262160 CTX262159:CTX262160 DDT262159:DDT262160 DNP262159:DNP262160 DXL262159:DXL262160 EHH262159:EHH262160 ERD262159:ERD262160 FAZ262159:FAZ262160 FKV262159:FKV262160 FUR262159:FUR262160 GEN262159:GEN262160 GOJ262159:GOJ262160 GYF262159:GYF262160 HIB262159:HIB262160 HRX262159:HRX262160 IBT262159:IBT262160 ILP262159:ILP262160 IVL262159:IVL262160 JFH262159:JFH262160 JPD262159:JPD262160 JYZ262159:JYZ262160 KIV262159:KIV262160 KSR262159:KSR262160 LCN262159:LCN262160 LMJ262159:LMJ262160 LWF262159:LWF262160 MGB262159:MGB262160 MPX262159:MPX262160 MZT262159:MZT262160 NJP262159:NJP262160 NTL262159:NTL262160 ODH262159:ODH262160 OND262159:OND262160 OWZ262159:OWZ262160 PGV262159:PGV262160 PQR262159:PQR262160 QAN262159:QAN262160 QKJ262159:QKJ262160 QUF262159:QUF262160 REB262159:REB262160 RNX262159:RNX262160 RXT262159:RXT262160 SHP262159:SHP262160 SRL262159:SRL262160 TBH262159:TBH262160 TLD262159:TLD262160 TUZ262159:TUZ262160 UEV262159:UEV262160 UOR262159:UOR262160 UYN262159:UYN262160 VIJ262159:VIJ262160 VSF262159:VSF262160 WCB262159:WCB262160 WLX262159:WLX262160 WVT262159:WVT262160 L327695:L327696 JH327695:JH327696 TD327695:TD327696 ACZ327695:ACZ327696 AMV327695:AMV327696 AWR327695:AWR327696 BGN327695:BGN327696 BQJ327695:BQJ327696 CAF327695:CAF327696 CKB327695:CKB327696 CTX327695:CTX327696 DDT327695:DDT327696 DNP327695:DNP327696 DXL327695:DXL327696 EHH327695:EHH327696 ERD327695:ERD327696 FAZ327695:FAZ327696 FKV327695:FKV327696 FUR327695:FUR327696 GEN327695:GEN327696 GOJ327695:GOJ327696 GYF327695:GYF327696 HIB327695:HIB327696 HRX327695:HRX327696 IBT327695:IBT327696 ILP327695:ILP327696 IVL327695:IVL327696 JFH327695:JFH327696 JPD327695:JPD327696 JYZ327695:JYZ327696 KIV327695:KIV327696 KSR327695:KSR327696 LCN327695:LCN327696 LMJ327695:LMJ327696 LWF327695:LWF327696 MGB327695:MGB327696 MPX327695:MPX327696 MZT327695:MZT327696 NJP327695:NJP327696 NTL327695:NTL327696 ODH327695:ODH327696 OND327695:OND327696 OWZ327695:OWZ327696 PGV327695:PGV327696 PQR327695:PQR327696 QAN327695:QAN327696 QKJ327695:QKJ327696 QUF327695:QUF327696 REB327695:REB327696 RNX327695:RNX327696 RXT327695:RXT327696 SHP327695:SHP327696 SRL327695:SRL327696 TBH327695:TBH327696 TLD327695:TLD327696 TUZ327695:TUZ327696 UEV327695:UEV327696 UOR327695:UOR327696 UYN327695:UYN327696 VIJ327695:VIJ327696 VSF327695:VSF327696 WCB327695:WCB327696 WLX327695:WLX327696 WVT327695:WVT327696 L393231:L393232 JH393231:JH393232 TD393231:TD393232 ACZ393231:ACZ393232 AMV393231:AMV393232 AWR393231:AWR393232 BGN393231:BGN393232 BQJ393231:BQJ393232 CAF393231:CAF393232 CKB393231:CKB393232 CTX393231:CTX393232 DDT393231:DDT393232 DNP393231:DNP393232 DXL393231:DXL393232 EHH393231:EHH393232 ERD393231:ERD393232 FAZ393231:FAZ393232 FKV393231:FKV393232 FUR393231:FUR393232 GEN393231:GEN393232 GOJ393231:GOJ393232 GYF393231:GYF393232 HIB393231:HIB393232 HRX393231:HRX393232 IBT393231:IBT393232 ILP393231:ILP393232 IVL393231:IVL393232 JFH393231:JFH393232 JPD393231:JPD393232 JYZ393231:JYZ393232 KIV393231:KIV393232 KSR393231:KSR393232 LCN393231:LCN393232 LMJ393231:LMJ393232 LWF393231:LWF393232 MGB393231:MGB393232 MPX393231:MPX393232 MZT393231:MZT393232 NJP393231:NJP393232 NTL393231:NTL393232 ODH393231:ODH393232 OND393231:OND393232 OWZ393231:OWZ393232 PGV393231:PGV393232 PQR393231:PQR393232 QAN393231:QAN393232 QKJ393231:QKJ393232 QUF393231:QUF393232 REB393231:REB393232 RNX393231:RNX393232 RXT393231:RXT393232 SHP393231:SHP393232 SRL393231:SRL393232 TBH393231:TBH393232 TLD393231:TLD393232 TUZ393231:TUZ393232 UEV393231:UEV393232 UOR393231:UOR393232 UYN393231:UYN393232 VIJ393231:VIJ393232 VSF393231:VSF393232 WCB393231:WCB393232 WLX393231:WLX393232 WVT393231:WVT393232 L458767:L458768 JH458767:JH458768 TD458767:TD458768 ACZ458767:ACZ458768 AMV458767:AMV458768 AWR458767:AWR458768 BGN458767:BGN458768 BQJ458767:BQJ458768 CAF458767:CAF458768 CKB458767:CKB458768 CTX458767:CTX458768 DDT458767:DDT458768 DNP458767:DNP458768 DXL458767:DXL458768 EHH458767:EHH458768 ERD458767:ERD458768 FAZ458767:FAZ458768 FKV458767:FKV458768 FUR458767:FUR458768 GEN458767:GEN458768 GOJ458767:GOJ458768 GYF458767:GYF458768 HIB458767:HIB458768 HRX458767:HRX458768 IBT458767:IBT458768 ILP458767:ILP458768 IVL458767:IVL458768 JFH458767:JFH458768 JPD458767:JPD458768 JYZ458767:JYZ458768 KIV458767:KIV458768 KSR458767:KSR458768 LCN458767:LCN458768 LMJ458767:LMJ458768 LWF458767:LWF458768 MGB458767:MGB458768 MPX458767:MPX458768 MZT458767:MZT458768 NJP458767:NJP458768 NTL458767:NTL458768 ODH458767:ODH458768 OND458767:OND458768 OWZ458767:OWZ458768 PGV458767:PGV458768 PQR458767:PQR458768 QAN458767:QAN458768 QKJ458767:QKJ458768 QUF458767:QUF458768 REB458767:REB458768 RNX458767:RNX458768 RXT458767:RXT458768 SHP458767:SHP458768 SRL458767:SRL458768 TBH458767:TBH458768 TLD458767:TLD458768 TUZ458767:TUZ458768 UEV458767:UEV458768 UOR458767:UOR458768 UYN458767:UYN458768 VIJ458767:VIJ458768 VSF458767:VSF458768 WCB458767:WCB458768 WLX458767:WLX458768 WVT458767:WVT458768 L524303:L524304 JH524303:JH524304 TD524303:TD524304 ACZ524303:ACZ524304 AMV524303:AMV524304 AWR524303:AWR524304 BGN524303:BGN524304 BQJ524303:BQJ524304 CAF524303:CAF524304 CKB524303:CKB524304 CTX524303:CTX524304 DDT524303:DDT524304 DNP524303:DNP524304 DXL524303:DXL524304 EHH524303:EHH524304 ERD524303:ERD524304 FAZ524303:FAZ524304 FKV524303:FKV524304 FUR524303:FUR524304 GEN524303:GEN524304 GOJ524303:GOJ524304 GYF524303:GYF524304 HIB524303:HIB524304 HRX524303:HRX524304 IBT524303:IBT524304 ILP524303:ILP524304 IVL524303:IVL524304 JFH524303:JFH524304 JPD524303:JPD524304 JYZ524303:JYZ524304 KIV524303:KIV524304 KSR524303:KSR524304 LCN524303:LCN524304 LMJ524303:LMJ524304 LWF524303:LWF524304 MGB524303:MGB524304 MPX524303:MPX524304 MZT524303:MZT524304 NJP524303:NJP524304 NTL524303:NTL524304 ODH524303:ODH524304 OND524303:OND524304 OWZ524303:OWZ524304 PGV524303:PGV524304 PQR524303:PQR524304 QAN524303:QAN524304 QKJ524303:QKJ524304 QUF524303:QUF524304 REB524303:REB524304 RNX524303:RNX524304 RXT524303:RXT524304 SHP524303:SHP524304 SRL524303:SRL524304 TBH524303:TBH524304 TLD524303:TLD524304 TUZ524303:TUZ524304 UEV524303:UEV524304 UOR524303:UOR524304 UYN524303:UYN524304 VIJ524303:VIJ524304 VSF524303:VSF524304 WCB524303:WCB524304 WLX524303:WLX524304 WVT524303:WVT524304 L589839:L589840 JH589839:JH589840 TD589839:TD589840 ACZ589839:ACZ589840 AMV589839:AMV589840 AWR589839:AWR589840 BGN589839:BGN589840 BQJ589839:BQJ589840 CAF589839:CAF589840 CKB589839:CKB589840 CTX589839:CTX589840 DDT589839:DDT589840 DNP589839:DNP589840 DXL589839:DXL589840 EHH589839:EHH589840 ERD589839:ERD589840 FAZ589839:FAZ589840 FKV589839:FKV589840 FUR589839:FUR589840 GEN589839:GEN589840 GOJ589839:GOJ589840 GYF589839:GYF589840 HIB589839:HIB589840 HRX589839:HRX589840 IBT589839:IBT589840 ILP589839:ILP589840 IVL589839:IVL589840 JFH589839:JFH589840 JPD589839:JPD589840 JYZ589839:JYZ589840 KIV589839:KIV589840 KSR589839:KSR589840 LCN589839:LCN589840 LMJ589839:LMJ589840 LWF589839:LWF589840 MGB589839:MGB589840 MPX589839:MPX589840 MZT589839:MZT589840 NJP589839:NJP589840 NTL589839:NTL589840 ODH589839:ODH589840 OND589839:OND589840 OWZ589839:OWZ589840 PGV589839:PGV589840 PQR589839:PQR589840 QAN589839:QAN589840 QKJ589839:QKJ589840 QUF589839:QUF589840 REB589839:REB589840 RNX589839:RNX589840 RXT589839:RXT589840 SHP589839:SHP589840 SRL589839:SRL589840 TBH589839:TBH589840 TLD589839:TLD589840 TUZ589839:TUZ589840 UEV589839:UEV589840 UOR589839:UOR589840 UYN589839:UYN589840 VIJ589839:VIJ589840 VSF589839:VSF589840 WCB589839:WCB589840 WLX589839:WLX589840 WVT589839:WVT589840 L655375:L655376 JH655375:JH655376 TD655375:TD655376 ACZ655375:ACZ655376 AMV655375:AMV655376 AWR655375:AWR655376 BGN655375:BGN655376 BQJ655375:BQJ655376 CAF655375:CAF655376 CKB655375:CKB655376 CTX655375:CTX655376 DDT655375:DDT655376 DNP655375:DNP655376 DXL655375:DXL655376 EHH655375:EHH655376 ERD655375:ERD655376 FAZ655375:FAZ655376 FKV655375:FKV655376 FUR655375:FUR655376 GEN655375:GEN655376 GOJ655375:GOJ655376 GYF655375:GYF655376 HIB655375:HIB655376 HRX655375:HRX655376 IBT655375:IBT655376 ILP655375:ILP655376 IVL655375:IVL655376 JFH655375:JFH655376 JPD655375:JPD655376 JYZ655375:JYZ655376 KIV655375:KIV655376 KSR655375:KSR655376 LCN655375:LCN655376 LMJ655375:LMJ655376 LWF655375:LWF655376 MGB655375:MGB655376 MPX655375:MPX655376 MZT655375:MZT655376 NJP655375:NJP655376 NTL655375:NTL655376 ODH655375:ODH655376 OND655375:OND655376 OWZ655375:OWZ655376 PGV655375:PGV655376 PQR655375:PQR655376 QAN655375:QAN655376 QKJ655375:QKJ655376 QUF655375:QUF655376 REB655375:REB655376 RNX655375:RNX655376 RXT655375:RXT655376 SHP655375:SHP655376 SRL655375:SRL655376 TBH655375:TBH655376 TLD655375:TLD655376 TUZ655375:TUZ655376 UEV655375:UEV655376 UOR655375:UOR655376 UYN655375:UYN655376 VIJ655375:VIJ655376 VSF655375:VSF655376 WCB655375:WCB655376 WLX655375:WLX655376 WVT655375:WVT655376 L720911:L720912 JH720911:JH720912 TD720911:TD720912 ACZ720911:ACZ720912 AMV720911:AMV720912 AWR720911:AWR720912 BGN720911:BGN720912 BQJ720911:BQJ720912 CAF720911:CAF720912 CKB720911:CKB720912 CTX720911:CTX720912 DDT720911:DDT720912 DNP720911:DNP720912 DXL720911:DXL720912 EHH720911:EHH720912 ERD720911:ERD720912 FAZ720911:FAZ720912 FKV720911:FKV720912 FUR720911:FUR720912 GEN720911:GEN720912 GOJ720911:GOJ720912 GYF720911:GYF720912 HIB720911:HIB720912 HRX720911:HRX720912 IBT720911:IBT720912 ILP720911:ILP720912 IVL720911:IVL720912 JFH720911:JFH720912 JPD720911:JPD720912 JYZ720911:JYZ720912 KIV720911:KIV720912 KSR720911:KSR720912 LCN720911:LCN720912 LMJ720911:LMJ720912 LWF720911:LWF720912 MGB720911:MGB720912 MPX720911:MPX720912 MZT720911:MZT720912 NJP720911:NJP720912 NTL720911:NTL720912 ODH720911:ODH720912 OND720911:OND720912 OWZ720911:OWZ720912 PGV720911:PGV720912 PQR720911:PQR720912 QAN720911:QAN720912 QKJ720911:QKJ720912 QUF720911:QUF720912 REB720911:REB720912 RNX720911:RNX720912 RXT720911:RXT720912 SHP720911:SHP720912 SRL720911:SRL720912 TBH720911:TBH720912 TLD720911:TLD720912 TUZ720911:TUZ720912 UEV720911:UEV720912 UOR720911:UOR720912 UYN720911:UYN720912 VIJ720911:VIJ720912 VSF720911:VSF720912 WCB720911:WCB720912 WLX720911:WLX720912 WVT720911:WVT720912 L786447:L786448 JH786447:JH786448 TD786447:TD786448 ACZ786447:ACZ786448 AMV786447:AMV786448 AWR786447:AWR786448 BGN786447:BGN786448 BQJ786447:BQJ786448 CAF786447:CAF786448 CKB786447:CKB786448 CTX786447:CTX786448 DDT786447:DDT786448 DNP786447:DNP786448 DXL786447:DXL786448 EHH786447:EHH786448 ERD786447:ERD786448 FAZ786447:FAZ786448 FKV786447:FKV786448 FUR786447:FUR786448 GEN786447:GEN786448 GOJ786447:GOJ786448 GYF786447:GYF786448 HIB786447:HIB786448 HRX786447:HRX786448 IBT786447:IBT786448 ILP786447:ILP786448 IVL786447:IVL786448 JFH786447:JFH786448 JPD786447:JPD786448 JYZ786447:JYZ786448 KIV786447:KIV786448 KSR786447:KSR786448 LCN786447:LCN786448 LMJ786447:LMJ786448 LWF786447:LWF786448 MGB786447:MGB786448 MPX786447:MPX786448 MZT786447:MZT786448 NJP786447:NJP786448 NTL786447:NTL786448 ODH786447:ODH786448 OND786447:OND786448 OWZ786447:OWZ786448 PGV786447:PGV786448 PQR786447:PQR786448 QAN786447:QAN786448 QKJ786447:QKJ786448 QUF786447:QUF786448 REB786447:REB786448 RNX786447:RNX786448 RXT786447:RXT786448 SHP786447:SHP786448 SRL786447:SRL786448 TBH786447:TBH786448 TLD786447:TLD786448 TUZ786447:TUZ786448 UEV786447:UEV786448 UOR786447:UOR786448 UYN786447:UYN786448 VIJ786447:VIJ786448 VSF786447:VSF786448 WCB786447:WCB786448 WLX786447:WLX786448 WVT786447:WVT786448 L851983:L851984 JH851983:JH851984 TD851983:TD851984 ACZ851983:ACZ851984 AMV851983:AMV851984 AWR851983:AWR851984 BGN851983:BGN851984 BQJ851983:BQJ851984 CAF851983:CAF851984 CKB851983:CKB851984 CTX851983:CTX851984 DDT851983:DDT851984 DNP851983:DNP851984 DXL851983:DXL851984 EHH851983:EHH851984 ERD851983:ERD851984 FAZ851983:FAZ851984 FKV851983:FKV851984 FUR851983:FUR851984 GEN851983:GEN851984 GOJ851983:GOJ851984 GYF851983:GYF851984 HIB851983:HIB851984 HRX851983:HRX851984 IBT851983:IBT851984 ILP851983:ILP851984 IVL851983:IVL851984 JFH851983:JFH851984 JPD851983:JPD851984 JYZ851983:JYZ851984 KIV851983:KIV851984 KSR851983:KSR851984 LCN851983:LCN851984 LMJ851983:LMJ851984 LWF851983:LWF851984 MGB851983:MGB851984 MPX851983:MPX851984 MZT851983:MZT851984 NJP851983:NJP851984 NTL851983:NTL851984 ODH851983:ODH851984 OND851983:OND851984 OWZ851983:OWZ851984 PGV851983:PGV851984 PQR851983:PQR851984 QAN851983:QAN851984 QKJ851983:QKJ851984 QUF851983:QUF851984 REB851983:REB851984 RNX851983:RNX851984 RXT851983:RXT851984 SHP851983:SHP851984 SRL851983:SRL851984 TBH851983:TBH851984 TLD851983:TLD851984 TUZ851983:TUZ851984 UEV851983:UEV851984 UOR851983:UOR851984 UYN851983:UYN851984 VIJ851983:VIJ851984 VSF851983:VSF851984 WCB851983:WCB851984 WLX851983:WLX851984 WVT851983:WVT851984 L917519:L917520 JH917519:JH917520 TD917519:TD917520 ACZ917519:ACZ917520 AMV917519:AMV917520 AWR917519:AWR917520 BGN917519:BGN917520 BQJ917519:BQJ917520 CAF917519:CAF917520 CKB917519:CKB917520 CTX917519:CTX917520 DDT917519:DDT917520 DNP917519:DNP917520 DXL917519:DXL917520 EHH917519:EHH917520 ERD917519:ERD917520 FAZ917519:FAZ917520 FKV917519:FKV917520 FUR917519:FUR917520 GEN917519:GEN917520 GOJ917519:GOJ917520 GYF917519:GYF917520 HIB917519:HIB917520 HRX917519:HRX917520 IBT917519:IBT917520 ILP917519:ILP917520 IVL917519:IVL917520 JFH917519:JFH917520 JPD917519:JPD917520 JYZ917519:JYZ917520 KIV917519:KIV917520 KSR917519:KSR917520 LCN917519:LCN917520 LMJ917519:LMJ917520 LWF917519:LWF917520 MGB917519:MGB917520 MPX917519:MPX917520 MZT917519:MZT917520 NJP917519:NJP917520 NTL917519:NTL917520 ODH917519:ODH917520 OND917519:OND917520 OWZ917519:OWZ917520 PGV917519:PGV917520 PQR917519:PQR917520 QAN917519:QAN917520 QKJ917519:QKJ917520 QUF917519:QUF917520 REB917519:REB917520 RNX917519:RNX917520 RXT917519:RXT917520 SHP917519:SHP917520 SRL917519:SRL917520 TBH917519:TBH917520 TLD917519:TLD917520 TUZ917519:TUZ917520 UEV917519:UEV917520 UOR917519:UOR917520 UYN917519:UYN917520 VIJ917519:VIJ917520 VSF917519:VSF917520 WCB917519:WCB917520 WLX917519:WLX917520 WVT917519:WVT917520 L983055:L983056 JH983055:JH983056 TD983055:TD983056 ACZ983055:ACZ983056 AMV983055:AMV983056 AWR983055:AWR983056 BGN983055:BGN983056 BQJ983055:BQJ983056 CAF983055:CAF983056 CKB983055:CKB983056 CTX983055:CTX983056 DDT983055:DDT983056 DNP983055:DNP983056 DXL983055:DXL983056 EHH983055:EHH983056 ERD983055:ERD983056 FAZ983055:FAZ983056 FKV983055:FKV983056 FUR983055:FUR983056 GEN983055:GEN983056 GOJ983055:GOJ983056 GYF983055:GYF983056 HIB983055:HIB983056 HRX983055:HRX983056 IBT983055:IBT983056 ILP983055:ILP983056 IVL983055:IVL983056 JFH983055:JFH983056 JPD983055:JPD983056 JYZ983055:JYZ983056 KIV983055:KIV983056 KSR983055:KSR983056 LCN983055:LCN983056 LMJ983055:LMJ983056 LWF983055:LWF983056 MGB983055:MGB983056 MPX983055:MPX983056 MZT983055:MZT983056 NJP983055:NJP983056 NTL983055:NTL983056 ODH983055:ODH983056 OND983055:OND983056 OWZ983055:OWZ983056 PGV983055:PGV983056 PQR983055:PQR983056 QAN983055:QAN983056 QKJ983055:QKJ983056 QUF983055:QUF983056 REB983055:REB983056 RNX983055:RNX983056 RXT983055:RXT983056 SHP983055:SHP983056 SRL983055:SRL983056 TBH983055:TBH983056 TLD983055:TLD983056 TUZ983055:TUZ983056 UEV983055:UEV983056 UOR983055:UOR983056 UYN983055:UYN983056 VIJ983055:VIJ983056 VSF983055:VSF983056 WCB983055:WCB983056 WLX983055:WLX983056 WVT983055:WVT983056 AC15:AC17 JY15:JY17 TU15:TU17 ADQ15:ADQ17 ANM15:ANM17 AXI15:AXI17 BHE15:BHE17 BRA15:BRA17 CAW15:CAW17 CKS15:CKS17 CUO15:CUO17 DEK15:DEK17 DOG15:DOG17 DYC15:DYC17 EHY15:EHY17 ERU15:ERU17 FBQ15:FBQ17 FLM15:FLM17 FVI15:FVI17 GFE15:GFE17 GPA15:GPA17 GYW15:GYW17 HIS15:HIS17 HSO15:HSO17 ICK15:ICK17 IMG15:IMG17 IWC15:IWC17 JFY15:JFY17 JPU15:JPU17 JZQ15:JZQ17 KJM15:KJM17 KTI15:KTI17 LDE15:LDE17 LNA15:LNA17 LWW15:LWW17 MGS15:MGS17 MQO15:MQO17 NAK15:NAK17 NKG15:NKG17 NUC15:NUC17 ODY15:ODY17 ONU15:ONU17 OXQ15:OXQ17 PHM15:PHM17 PRI15:PRI17 QBE15:QBE17 QLA15:QLA17 QUW15:QUW17 RES15:RES17 ROO15:ROO17 RYK15:RYK17 SIG15:SIG17 SSC15:SSC17 TBY15:TBY17 TLU15:TLU17 TVQ15:TVQ17 UFM15:UFM17 UPI15:UPI17 UZE15:UZE17 VJA15:VJA17 VSW15:VSW17 WCS15:WCS17 WMO15:WMO17 WWK15:WWK17 AC65551:AC65553 JY65551:JY65553 TU65551:TU65553 ADQ65551:ADQ65553 ANM65551:ANM65553 AXI65551:AXI65553 BHE65551:BHE65553 BRA65551:BRA65553 CAW65551:CAW65553 CKS65551:CKS65553 CUO65551:CUO65553 DEK65551:DEK65553 DOG65551:DOG65553 DYC65551:DYC65553 EHY65551:EHY65553 ERU65551:ERU65553 FBQ65551:FBQ65553 FLM65551:FLM65553 FVI65551:FVI65553 GFE65551:GFE65553 GPA65551:GPA65553 GYW65551:GYW65553 HIS65551:HIS65553 HSO65551:HSO65553 ICK65551:ICK65553 IMG65551:IMG65553 IWC65551:IWC65553 JFY65551:JFY65553 JPU65551:JPU65553 JZQ65551:JZQ65553 KJM65551:KJM65553 KTI65551:KTI65553 LDE65551:LDE65553 LNA65551:LNA65553 LWW65551:LWW65553 MGS65551:MGS65553 MQO65551:MQO65553 NAK65551:NAK65553 NKG65551:NKG65553 NUC65551:NUC65553 ODY65551:ODY65553 ONU65551:ONU65553 OXQ65551:OXQ65553 PHM65551:PHM65553 PRI65551:PRI65553 QBE65551:QBE65553 QLA65551:QLA65553 QUW65551:QUW65553 RES65551:RES65553 ROO65551:ROO65553 RYK65551:RYK65553 SIG65551:SIG65553 SSC65551:SSC65553 TBY65551:TBY65553 TLU65551:TLU65553 TVQ65551:TVQ65553 UFM65551:UFM65553 UPI65551:UPI65553 UZE65551:UZE65553 VJA65551:VJA65553 VSW65551:VSW65553 WCS65551:WCS65553 WMO65551:WMO65553 WWK65551:WWK65553 AC131087:AC131089 JY131087:JY131089 TU131087:TU131089 ADQ131087:ADQ131089 ANM131087:ANM131089 AXI131087:AXI131089 BHE131087:BHE131089 BRA131087:BRA131089 CAW131087:CAW131089 CKS131087:CKS131089 CUO131087:CUO131089 DEK131087:DEK131089 DOG131087:DOG131089 DYC131087:DYC131089 EHY131087:EHY131089 ERU131087:ERU131089 FBQ131087:FBQ131089 FLM131087:FLM131089 FVI131087:FVI131089 GFE131087:GFE131089 GPA131087:GPA131089 GYW131087:GYW131089 HIS131087:HIS131089 HSO131087:HSO131089 ICK131087:ICK131089 IMG131087:IMG131089 IWC131087:IWC131089 JFY131087:JFY131089 JPU131087:JPU131089 JZQ131087:JZQ131089 KJM131087:KJM131089 KTI131087:KTI131089 LDE131087:LDE131089 LNA131087:LNA131089 LWW131087:LWW131089 MGS131087:MGS131089 MQO131087:MQO131089 NAK131087:NAK131089 NKG131087:NKG131089 NUC131087:NUC131089 ODY131087:ODY131089 ONU131087:ONU131089 OXQ131087:OXQ131089 PHM131087:PHM131089 PRI131087:PRI131089 QBE131087:QBE131089 QLA131087:QLA131089 QUW131087:QUW131089 RES131087:RES131089 ROO131087:ROO131089 RYK131087:RYK131089 SIG131087:SIG131089 SSC131087:SSC131089 TBY131087:TBY131089 TLU131087:TLU131089 TVQ131087:TVQ131089 UFM131087:UFM131089 UPI131087:UPI131089 UZE131087:UZE131089 VJA131087:VJA131089 VSW131087:VSW131089 WCS131087:WCS131089 WMO131087:WMO131089 WWK131087:WWK131089 AC196623:AC196625 JY196623:JY196625 TU196623:TU196625 ADQ196623:ADQ196625 ANM196623:ANM196625 AXI196623:AXI196625 BHE196623:BHE196625 BRA196623:BRA196625 CAW196623:CAW196625 CKS196623:CKS196625 CUO196623:CUO196625 DEK196623:DEK196625 DOG196623:DOG196625 DYC196623:DYC196625 EHY196623:EHY196625 ERU196623:ERU196625 FBQ196623:FBQ196625 FLM196623:FLM196625 FVI196623:FVI196625 GFE196623:GFE196625 GPA196623:GPA196625 GYW196623:GYW196625 HIS196623:HIS196625 HSO196623:HSO196625 ICK196623:ICK196625 IMG196623:IMG196625 IWC196623:IWC196625 JFY196623:JFY196625 JPU196623:JPU196625 JZQ196623:JZQ196625 KJM196623:KJM196625 KTI196623:KTI196625 LDE196623:LDE196625 LNA196623:LNA196625 LWW196623:LWW196625 MGS196623:MGS196625 MQO196623:MQO196625 NAK196623:NAK196625 NKG196623:NKG196625 NUC196623:NUC196625 ODY196623:ODY196625 ONU196623:ONU196625 OXQ196623:OXQ196625 PHM196623:PHM196625 PRI196623:PRI196625 QBE196623:QBE196625 QLA196623:QLA196625 QUW196623:QUW196625 RES196623:RES196625 ROO196623:ROO196625 RYK196623:RYK196625 SIG196623:SIG196625 SSC196623:SSC196625 TBY196623:TBY196625 TLU196623:TLU196625 TVQ196623:TVQ196625 UFM196623:UFM196625 UPI196623:UPI196625 UZE196623:UZE196625 VJA196623:VJA196625 VSW196623:VSW196625 WCS196623:WCS196625 WMO196623:WMO196625 WWK196623:WWK196625 AC262159:AC262161 JY262159:JY262161 TU262159:TU262161 ADQ262159:ADQ262161 ANM262159:ANM262161 AXI262159:AXI262161 BHE262159:BHE262161 BRA262159:BRA262161 CAW262159:CAW262161 CKS262159:CKS262161 CUO262159:CUO262161 DEK262159:DEK262161 DOG262159:DOG262161 DYC262159:DYC262161 EHY262159:EHY262161 ERU262159:ERU262161 FBQ262159:FBQ262161 FLM262159:FLM262161 FVI262159:FVI262161 GFE262159:GFE262161 GPA262159:GPA262161 GYW262159:GYW262161 HIS262159:HIS262161 HSO262159:HSO262161 ICK262159:ICK262161 IMG262159:IMG262161 IWC262159:IWC262161 JFY262159:JFY262161 JPU262159:JPU262161 JZQ262159:JZQ262161 KJM262159:KJM262161 KTI262159:KTI262161 LDE262159:LDE262161 LNA262159:LNA262161 LWW262159:LWW262161 MGS262159:MGS262161 MQO262159:MQO262161 NAK262159:NAK262161 NKG262159:NKG262161 NUC262159:NUC262161 ODY262159:ODY262161 ONU262159:ONU262161 OXQ262159:OXQ262161 PHM262159:PHM262161 PRI262159:PRI262161 QBE262159:QBE262161 QLA262159:QLA262161 QUW262159:QUW262161 RES262159:RES262161 ROO262159:ROO262161 RYK262159:RYK262161 SIG262159:SIG262161 SSC262159:SSC262161 TBY262159:TBY262161 TLU262159:TLU262161 TVQ262159:TVQ262161 UFM262159:UFM262161 UPI262159:UPI262161 UZE262159:UZE262161 VJA262159:VJA262161 VSW262159:VSW262161 WCS262159:WCS262161 WMO262159:WMO262161 WWK262159:WWK262161 AC327695:AC327697 JY327695:JY327697 TU327695:TU327697 ADQ327695:ADQ327697 ANM327695:ANM327697 AXI327695:AXI327697 BHE327695:BHE327697 BRA327695:BRA327697 CAW327695:CAW327697 CKS327695:CKS327697 CUO327695:CUO327697 DEK327695:DEK327697 DOG327695:DOG327697 DYC327695:DYC327697 EHY327695:EHY327697 ERU327695:ERU327697 FBQ327695:FBQ327697 FLM327695:FLM327697 FVI327695:FVI327697 GFE327695:GFE327697 GPA327695:GPA327697 GYW327695:GYW327697 HIS327695:HIS327697 HSO327695:HSO327697 ICK327695:ICK327697 IMG327695:IMG327697 IWC327695:IWC327697 JFY327695:JFY327697 JPU327695:JPU327697 JZQ327695:JZQ327697 KJM327695:KJM327697 KTI327695:KTI327697 LDE327695:LDE327697 LNA327695:LNA327697 LWW327695:LWW327697 MGS327695:MGS327697 MQO327695:MQO327697 NAK327695:NAK327697 NKG327695:NKG327697 NUC327695:NUC327697 ODY327695:ODY327697 ONU327695:ONU327697 OXQ327695:OXQ327697 PHM327695:PHM327697 PRI327695:PRI327697 QBE327695:QBE327697 QLA327695:QLA327697 QUW327695:QUW327697 RES327695:RES327697 ROO327695:ROO327697 RYK327695:RYK327697 SIG327695:SIG327697 SSC327695:SSC327697 TBY327695:TBY327697 TLU327695:TLU327697 TVQ327695:TVQ327697 UFM327695:UFM327697 UPI327695:UPI327697 UZE327695:UZE327697 VJA327695:VJA327697 VSW327695:VSW327697 WCS327695:WCS327697 WMO327695:WMO327697 WWK327695:WWK327697 AC393231:AC393233 JY393231:JY393233 TU393231:TU393233 ADQ393231:ADQ393233 ANM393231:ANM393233 AXI393231:AXI393233 BHE393231:BHE393233 BRA393231:BRA393233 CAW393231:CAW393233 CKS393231:CKS393233 CUO393231:CUO393233 DEK393231:DEK393233 DOG393231:DOG393233 DYC393231:DYC393233 EHY393231:EHY393233 ERU393231:ERU393233 FBQ393231:FBQ393233 FLM393231:FLM393233 FVI393231:FVI393233 GFE393231:GFE393233 GPA393231:GPA393233 GYW393231:GYW393233 HIS393231:HIS393233 HSO393231:HSO393233 ICK393231:ICK393233 IMG393231:IMG393233 IWC393231:IWC393233 JFY393231:JFY393233 JPU393231:JPU393233 JZQ393231:JZQ393233 KJM393231:KJM393233 KTI393231:KTI393233 LDE393231:LDE393233 LNA393231:LNA393233 LWW393231:LWW393233 MGS393231:MGS393233 MQO393231:MQO393233 NAK393231:NAK393233 NKG393231:NKG393233 NUC393231:NUC393233 ODY393231:ODY393233 ONU393231:ONU393233 OXQ393231:OXQ393233 PHM393231:PHM393233 PRI393231:PRI393233 QBE393231:QBE393233 QLA393231:QLA393233 QUW393231:QUW393233 RES393231:RES393233 ROO393231:ROO393233 RYK393231:RYK393233 SIG393231:SIG393233 SSC393231:SSC393233 TBY393231:TBY393233 TLU393231:TLU393233 TVQ393231:TVQ393233 UFM393231:UFM393233 UPI393231:UPI393233 UZE393231:UZE393233 VJA393231:VJA393233 VSW393231:VSW393233 WCS393231:WCS393233 WMO393231:WMO393233 WWK393231:WWK393233 AC458767:AC458769 JY458767:JY458769 TU458767:TU458769 ADQ458767:ADQ458769 ANM458767:ANM458769 AXI458767:AXI458769 BHE458767:BHE458769 BRA458767:BRA458769 CAW458767:CAW458769 CKS458767:CKS458769 CUO458767:CUO458769 DEK458767:DEK458769 DOG458767:DOG458769 DYC458767:DYC458769 EHY458767:EHY458769 ERU458767:ERU458769 FBQ458767:FBQ458769 FLM458767:FLM458769 FVI458767:FVI458769 GFE458767:GFE458769 GPA458767:GPA458769 GYW458767:GYW458769 HIS458767:HIS458769 HSO458767:HSO458769 ICK458767:ICK458769 IMG458767:IMG458769 IWC458767:IWC458769 JFY458767:JFY458769 JPU458767:JPU458769 JZQ458767:JZQ458769 KJM458767:KJM458769 KTI458767:KTI458769 LDE458767:LDE458769 LNA458767:LNA458769 LWW458767:LWW458769 MGS458767:MGS458769 MQO458767:MQO458769 NAK458767:NAK458769 NKG458767:NKG458769 NUC458767:NUC458769 ODY458767:ODY458769 ONU458767:ONU458769 OXQ458767:OXQ458769 PHM458767:PHM458769 PRI458767:PRI458769 QBE458767:QBE458769 QLA458767:QLA458769 QUW458767:QUW458769 RES458767:RES458769 ROO458767:ROO458769 RYK458767:RYK458769 SIG458767:SIG458769 SSC458767:SSC458769 TBY458767:TBY458769 TLU458767:TLU458769 TVQ458767:TVQ458769 UFM458767:UFM458769 UPI458767:UPI458769 UZE458767:UZE458769 VJA458767:VJA458769 VSW458767:VSW458769 WCS458767:WCS458769 WMO458767:WMO458769 WWK458767:WWK458769 AC524303:AC524305 JY524303:JY524305 TU524303:TU524305 ADQ524303:ADQ524305 ANM524303:ANM524305 AXI524303:AXI524305 BHE524303:BHE524305 BRA524303:BRA524305 CAW524303:CAW524305 CKS524303:CKS524305 CUO524303:CUO524305 DEK524303:DEK524305 DOG524303:DOG524305 DYC524303:DYC524305 EHY524303:EHY524305 ERU524303:ERU524305 FBQ524303:FBQ524305 FLM524303:FLM524305 FVI524303:FVI524305 GFE524303:GFE524305 GPA524303:GPA524305 GYW524303:GYW524305 HIS524303:HIS524305 HSO524303:HSO524305 ICK524303:ICK524305 IMG524303:IMG524305 IWC524303:IWC524305 JFY524303:JFY524305 JPU524303:JPU524305 JZQ524303:JZQ524305 KJM524303:KJM524305 KTI524303:KTI524305 LDE524303:LDE524305 LNA524303:LNA524305 LWW524303:LWW524305 MGS524303:MGS524305 MQO524303:MQO524305 NAK524303:NAK524305 NKG524303:NKG524305 NUC524303:NUC524305 ODY524303:ODY524305 ONU524303:ONU524305 OXQ524303:OXQ524305 PHM524303:PHM524305 PRI524303:PRI524305 QBE524303:QBE524305 QLA524303:QLA524305 QUW524303:QUW524305 RES524303:RES524305 ROO524303:ROO524305 RYK524303:RYK524305 SIG524303:SIG524305 SSC524303:SSC524305 TBY524303:TBY524305 TLU524303:TLU524305 TVQ524303:TVQ524305 UFM524303:UFM524305 UPI524303:UPI524305 UZE524303:UZE524305 VJA524303:VJA524305 VSW524303:VSW524305 WCS524303:WCS524305 WMO524303:WMO524305 WWK524303:WWK524305 AC589839:AC589841 JY589839:JY589841 TU589839:TU589841 ADQ589839:ADQ589841 ANM589839:ANM589841 AXI589839:AXI589841 BHE589839:BHE589841 BRA589839:BRA589841 CAW589839:CAW589841 CKS589839:CKS589841 CUO589839:CUO589841 DEK589839:DEK589841 DOG589839:DOG589841 DYC589839:DYC589841 EHY589839:EHY589841 ERU589839:ERU589841 FBQ589839:FBQ589841 FLM589839:FLM589841 FVI589839:FVI589841 GFE589839:GFE589841 GPA589839:GPA589841 GYW589839:GYW589841 HIS589839:HIS589841 HSO589839:HSO589841 ICK589839:ICK589841 IMG589839:IMG589841 IWC589839:IWC589841 JFY589839:JFY589841 JPU589839:JPU589841 JZQ589839:JZQ589841 KJM589839:KJM589841 KTI589839:KTI589841 LDE589839:LDE589841 LNA589839:LNA589841 LWW589839:LWW589841 MGS589839:MGS589841 MQO589839:MQO589841 NAK589839:NAK589841 NKG589839:NKG589841 NUC589839:NUC589841 ODY589839:ODY589841 ONU589839:ONU589841 OXQ589839:OXQ589841 PHM589839:PHM589841 PRI589839:PRI589841 QBE589839:QBE589841 QLA589839:QLA589841 QUW589839:QUW589841 RES589839:RES589841 ROO589839:ROO589841 RYK589839:RYK589841 SIG589839:SIG589841 SSC589839:SSC589841 TBY589839:TBY589841 TLU589839:TLU589841 TVQ589839:TVQ589841 UFM589839:UFM589841 UPI589839:UPI589841 UZE589839:UZE589841 VJA589839:VJA589841 VSW589839:VSW589841 WCS589839:WCS589841 WMO589839:WMO589841 WWK589839:WWK589841 AC655375:AC655377 JY655375:JY655377 TU655375:TU655377 ADQ655375:ADQ655377 ANM655375:ANM655377 AXI655375:AXI655377 BHE655375:BHE655377 BRA655375:BRA655377 CAW655375:CAW655377 CKS655375:CKS655377 CUO655375:CUO655377 DEK655375:DEK655377 DOG655375:DOG655377 DYC655375:DYC655377 EHY655375:EHY655377 ERU655375:ERU655377 FBQ655375:FBQ655377 FLM655375:FLM655377 FVI655375:FVI655377 GFE655375:GFE655377 GPA655375:GPA655377 GYW655375:GYW655377 HIS655375:HIS655377 HSO655375:HSO655377 ICK655375:ICK655377 IMG655375:IMG655377 IWC655375:IWC655377 JFY655375:JFY655377 JPU655375:JPU655377 JZQ655375:JZQ655377 KJM655375:KJM655377 KTI655375:KTI655377 LDE655375:LDE655377 LNA655375:LNA655377 LWW655375:LWW655377 MGS655375:MGS655377 MQO655375:MQO655377 NAK655375:NAK655377 NKG655375:NKG655377 NUC655375:NUC655377 ODY655375:ODY655377 ONU655375:ONU655377 OXQ655375:OXQ655377 PHM655375:PHM655377 PRI655375:PRI655377 QBE655375:QBE655377 QLA655375:QLA655377 QUW655375:QUW655377 RES655375:RES655377 ROO655375:ROO655377 RYK655375:RYK655377 SIG655375:SIG655377 SSC655375:SSC655377 TBY655375:TBY655377 TLU655375:TLU655377 TVQ655375:TVQ655377 UFM655375:UFM655377 UPI655375:UPI655377 UZE655375:UZE655377 VJA655375:VJA655377 VSW655375:VSW655377 WCS655375:WCS655377 WMO655375:WMO655377 WWK655375:WWK655377 AC720911:AC720913 JY720911:JY720913 TU720911:TU720913 ADQ720911:ADQ720913 ANM720911:ANM720913 AXI720911:AXI720913 BHE720911:BHE720913 BRA720911:BRA720913 CAW720911:CAW720913 CKS720911:CKS720913 CUO720911:CUO720913 DEK720911:DEK720913 DOG720911:DOG720913 DYC720911:DYC720913 EHY720911:EHY720913 ERU720911:ERU720913 FBQ720911:FBQ720913 FLM720911:FLM720913 FVI720911:FVI720913 GFE720911:GFE720913 GPA720911:GPA720913 GYW720911:GYW720913 HIS720911:HIS720913 HSO720911:HSO720913 ICK720911:ICK720913 IMG720911:IMG720913 IWC720911:IWC720913 JFY720911:JFY720913 JPU720911:JPU720913 JZQ720911:JZQ720913 KJM720911:KJM720913 KTI720911:KTI720913 LDE720911:LDE720913 LNA720911:LNA720913 LWW720911:LWW720913 MGS720911:MGS720913 MQO720911:MQO720913 NAK720911:NAK720913 NKG720911:NKG720913 NUC720911:NUC720913 ODY720911:ODY720913 ONU720911:ONU720913 OXQ720911:OXQ720913 PHM720911:PHM720913 PRI720911:PRI720913 QBE720911:QBE720913 QLA720911:QLA720913 QUW720911:QUW720913 RES720911:RES720913 ROO720911:ROO720913 RYK720911:RYK720913 SIG720911:SIG720913 SSC720911:SSC720913 TBY720911:TBY720913 TLU720911:TLU720913 TVQ720911:TVQ720913 UFM720911:UFM720913 UPI720911:UPI720913 UZE720911:UZE720913 VJA720911:VJA720913 VSW720911:VSW720913 WCS720911:WCS720913 WMO720911:WMO720913 WWK720911:WWK720913 AC786447:AC786449 JY786447:JY786449 TU786447:TU786449 ADQ786447:ADQ786449 ANM786447:ANM786449 AXI786447:AXI786449 BHE786447:BHE786449 BRA786447:BRA786449 CAW786447:CAW786449 CKS786447:CKS786449 CUO786447:CUO786449 DEK786447:DEK786449 DOG786447:DOG786449 DYC786447:DYC786449 EHY786447:EHY786449 ERU786447:ERU786449 FBQ786447:FBQ786449 FLM786447:FLM786449 FVI786447:FVI786449 GFE786447:GFE786449 GPA786447:GPA786449 GYW786447:GYW786449 HIS786447:HIS786449 HSO786447:HSO786449 ICK786447:ICK786449 IMG786447:IMG786449 IWC786447:IWC786449 JFY786447:JFY786449 JPU786447:JPU786449 JZQ786447:JZQ786449 KJM786447:KJM786449 KTI786447:KTI786449 LDE786447:LDE786449 LNA786447:LNA786449 LWW786447:LWW786449 MGS786447:MGS786449 MQO786447:MQO786449 NAK786447:NAK786449 NKG786447:NKG786449 NUC786447:NUC786449 ODY786447:ODY786449 ONU786447:ONU786449 OXQ786447:OXQ786449 PHM786447:PHM786449 PRI786447:PRI786449 QBE786447:QBE786449 QLA786447:QLA786449 QUW786447:QUW786449 RES786447:RES786449 ROO786447:ROO786449 RYK786447:RYK786449 SIG786447:SIG786449 SSC786447:SSC786449 TBY786447:TBY786449 TLU786447:TLU786449 TVQ786447:TVQ786449 UFM786447:UFM786449 UPI786447:UPI786449 UZE786447:UZE786449 VJA786447:VJA786449 VSW786447:VSW786449 WCS786447:WCS786449 WMO786447:WMO786449 WWK786447:WWK786449 AC851983:AC851985 JY851983:JY851985 TU851983:TU851985 ADQ851983:ADQ851985 ANM851983:ANM851985 AXI851983:AXI851985 BHE851983:BHE851985 BRA851983:BRA851985 CAW851983:CAW851985 CKS851983:CKS851985 CUO851983:CUO851985 DEK851983:DEK851985 DOG851983:DOG851985 DYC851983:DYC851985 EHY851983:EHY851985 ERU851983:ERU851985 FBQ851983:FBQ851985 FLM851983:FLM851985 FVI851983:FVI851985 GFE851983:GFE851985 GPA851983:GPA851985 GYW851983:GYW851985 HIS851983:HIS851985 HSO851983:HSO851985 ICK851983:ICK851985 IMG851983:IMG851985 IWC851983:IWC851985 JFY851983:JFY851985 JPU851983:JPU851985 JZQ851983:JZQ851985 KJM851983:KJM851985 KTI851983:KTI851985 LDE851983:LDE851985 LNA851983:LNA851985 LWW851983:LWW851985 MGS851983:MGS851985 MQO851983:MQO851985 NAK851983:NAK851985 NKG851983:NKG851985 NUC851983:NUC851985 ODY851983:ODY851985 ONU851983:ONU851985 OXQ851983:OXQ851985 PHM851983:PHM851985 PRI851983:PRI851985 QBE851983:QBE851985 QLA851983:QLA851985 QUW851983:QUW851985 RES851983:RES851985 ROO851983:ROO851985 RYK851983:RYK851985 SIG851983:SIG851985 SSC851983:SSC851985 TBY851983:TBY851985 TLU851983:TLU851985 TVQ851983:TVQ851985 UFM851983:UFM851985 UPI851983:UPI851985 UZE851983:UZE851985 VJA851983:VJA851985 VSW851983:VSW851985 WCS851983:WCS851985 WMO851983:WMO851985 WWK851983:WWK851985 AC917519:AC917521 JY917519:JY917521 TU917519:TU917521 ADQ917519:ADQ917521 ANM917519:ANM917521 AXI917519:AXI917521 BHE917519:BHE917521 BRA917519:BRA917521 CAW917519:CAW917521 CKS917519:CKS917521 CUO917519:CUO917521 DEK917519:DEK917521 DOG917519:DOG917521 DYC917519:DYC917521 EHY917519:EHY917521 ERU917519:ERU917521 FBQ917519:FBQ917521 FLM917519:FLM917521 FVI917519:FVI917521 GFE917519:GFE917521 GPA917519:GPA917521 GYW917519:GYW917521 HIS917519:HIS917521 HSO917519:HSO917521 ICK917519:ICK917521 IMG917519:IMG917521 IWC917519:IWC917521 JFY917519:JFY917521 JPU917519:JPU917521 JZQ917519:JZQ917521 KJM917519:KJM917521 KTI917519:KTI917521 LDE917519:LDE917521 LNA917519:LNA917521 LWW917519:LWW917521 MGS917519:MGS917521 MQO917519:MQO917521 NAK917519:NAK917521 NKG917519:NKG917521 NUC917519:NUC917521 ODY917519:ODY917521 ONU917519:ONU917521 OXQ917519:OXQ917521 PHM917519:PHM917521 PRI917519:PRI917521 QBE917519:QBE917521 QLA917519:QLA917521 QUW917519:QUW917521 RES917519:RES917521 ROO917519:ROO917521 RYK917519:RYK917521 SIG917519:SIG917521 SSC917519:SSC917521 TBY917519:TBY917521 TLU917519:TLU917521 TVQ917519:TVQ917521 UFM917519:UFM917521 UPI917519:UPI917521 UZE917519:UZE917521 VJA917519:VJA917521 VSW917519:VSW917521 WCS917519:WCS917521 WMO917519:WMO917521 WWK917519:WWK917521 AC983055:AC983057 JY983055:JY983057 TU983055:TU983057 ADQ983055:ADQ983057 ANM983055:ANM983057 AXI983055:AXI983057 BHE983055:BHE983057 BRA983055:BRA983057 CAW983055:CAW983057 CKS983055:CKS983057 CUO983055:CUO983057 DEK983055:DEK983057 DOG983055:DOG983057 DYC983055:DYC983057 EHY983055:EHY983057 ERU983055:ERU983057 FBQ983055:FBQ983057 FLM983055:FLM983057 FVI983055:FVI983057 GFE983055:GFE983057 GPA983055:GPA983057 GYW983055:GYW983057 HIS983055:HIS983057 HSO983055:HSO983057 ICK983055:ICK983057 IMG983055:IMG983057 IWC983055:IWC983057 JFY983055:JFY983057 JPU983055:JPU983057 JZQ983055:JZQ983057 KJM983055:KJM983057 KTI983055:KTI983057 LDE983055:LDE983057 LNA983055:LNA983057 LWW983055:LWW983057 MGS983055:MGS983057 MQO983055:MQO983057 NAK983055:NAK983057 NKG983055:NKG983057 NUC983055:NUC983057 ODY983055:ODY983057 ONU983055:ONU983057 OXQ983055:OXQ983057 PHM983055:PHM983057 PRI983055:PRI983057 QBE983055:QBE983057 QLA983055:QLA983057 QUW983055:QUW983057 RES983055:RES983057 ROO983055:ROO983057 RYK983055:RYK983057 SIG983055:SIG983057 SSC983055:SSC983057 TBY983055:TBY983057 TLU983055:TLU983057 TVQ983055:TVQ983057 UFM983055:UFM983057 UPI983055:UPI983057 UZE983055:UZE983057 VJA983055:VJA983057 VSW983055:VSW983057 WCS983055:WCS983057 WMO983055:WMO983057 WWK983055:WWK983057" xr:uid="{94A9BBCF-A2F6-4243-88EA-5666ADFAB58E}">
      <formula1>-99999999999</formula1>
      <formula2>99999999999</formula2>
    </dataValidation>
    <dataValidation imeMode="off" allowBlank="1" showInputMessage="1" showErrorMessage="1" sqref="I7:T7" xr:uid="{FC1B33BF-4CB4-4265-B00D-050494DF71C2}"/>
  </dataValidations>
  <printOptions horizontalCentered="1" verticalCentered="1"/>
  <pageMargins left="0.70866141732283472" right="0.19685039370078741" top="0.39370078740157483" bottom="0.39370078740157483" header="0.39370078740157483" footer="0"/>
  <pageSetup paperSize="9" scale="71" orientation="landscape" blackAndWhite="1" r:id="rId1"/>
  <headerFooter scaleWithDoc="0">
    <oddFooter>&amp;C1/32&amp;R&amp;F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7</xdr:col>
                    <xdr:colOff>66675</xdr:colOff>
                    <xdr:row>21</xdr:row>
                    <xdr:rowOff>0</xdr:rowOff>
                  </from>
                  <to>
                    <xdr:col>8</xdr:col>
                    <xdr:colOff>104775</xdr:colOff>
                    <xdr:row>23</xdr:row>
                    <xdr:rowOff>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13</xdr:col>
                    <xdr:colOff>76200</xdr:colOff>
                    <xdr:row>21</xdr:row>
                    <xdr:rowOff>0</xdr:rowOff>
                  </from>
                  <to>
                    <xdr:col>14</xdr:col>
                    <xdr:colOff>85725</xdr:colOff>
                    <xdr:row>23</xdr:row>
                    <xdr:rowOff>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7</xdr:col>
                    <xdr:colOff>66675</xdr:colOff>
                    <xdr:row>23</xdr:row>
                    <xdr:rowOff>0</xdr:rowOff>
                  </from>
                  <to>
                    <xdr:col>8</xdr:col>
                    <xdr:colOff>104775</xdr:colOff>
                    <xdr:row>25</xdr:row>
                    <xdr:rowOff>0</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13</xdr:col>
                    <xdr:colOff>76200</xdr:colOff>
                    <xdr:row>23</xdr:row>
                    <xdr:rowOff>0</xdr:rowOff>
                  </from>
                  <to>
                    <xdr:col>14</xdr:col>
                    <xdr:colOff>85725</xdr:colOff>
                    <xdr:row>25</xdr:row>
                    <xdr:rowOff>0</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32</xdr:col>
                    <xdr:colOff>47625</xdr:colOff>
                    <xdr:row>14</xdr:row>
                    <xdr:rowOff>38100</xdr:rowOff>
                  </from>
                  <to>
                    <xdr:col>33</xdr:col>
                    <xdr:colOff>85725</xdr:colOff>
                    <xdr:row>14</xdr:row>
                    <xdr:rowOff>209550</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34</xdr:col>
                    <xdr:colOff>38100</xdr:colOff>
                    <xdr:row>14</xdr:row>
                    <xdr:rowOff>19050</xdr:rowOff>
                  </from>
                  <to>
                    <xdr:col>35</xdr:col>
                    <xdr:colOff>76200</xdr:colOff>
                    <xdr:row>14</xdr:row>
                    <xdr:rowOff>209550</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from>
                    <xdr:col>32</xdr:col>
                    <xdr:colOff>57150</xdr:colOff>
                    <xdr:row>15</xdr:row>
                    <xdr:rowOff>0</xdr:rowOff>
                  </from>
                  <to>
                    <xdr:col>33</xdr:col>
                    <xdr:colOff>104775</xdr:colOff>
                    <xdr:row>16</xdr:row>
                    <xdr:rowOff>0</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from>
                    <xdr:col>34</xdr:col>
                    <xdr:colOff>47625</xdr:colOff>
                    <xdr:row>15</xdr:row>
                    <xdr:rowOff>9525</xdr:rowOff>
                  </from>
                  <to>
                    <xdr:col>35</xdr:col>
                    <xdr:colOff>85725</xdr:colOff>
                    <xdr:row>15</xdr:row>
                    <xdr:rowOff>209550</xdr:rowOff>
                  </to>
                </anchor>
              </controlPr>
            </control>
          </mc:Choice>
        </mc:AlternateContent>
        <mc:AlternateContent xmlns:mc="http://schemas.openxmlformats.org/markup-compatibility/2006">
          <mc:Choice Requires="x14">
            <control shapeId="2057" r:id="rId12" name="Check Box 9">
              <controlPr defaultSize="0" autoFill="0" autoLine="0" autoPict="0">
                <anchor moveWithCells="1">
                  <from>
                    <xdr:col>32</xdr:col>
                    <xdr:colOff>57150</xdr:colOff>
                    <xdr:row>16</xdr:row>
                    <xdr:rowOff>9525</xdr:rowOff>
                  </from>
                  <to>
                    <xdr:col>33</xdr:col>
                    <xdr:colOff>104775</xdr:colOff>
                    <xdr:row>17</xdr:row>
                    <xdr:rowOff>0</xdr:rowOff>
                  </to>
                </anchor>
              </controlPr>
            </control>
          </mc:Choice>
        </mc:AlternateContent>
        <mc:AlternateContent xmlns:mc="http://schemas.openxmlformats.org/markup-compatibility/2006">
          <mc:Choice Requires="x14">
            <control shapeId="2058" r:id="rId13" name="Check Box 10">
              <controlPr defaultSize="0" autoFill="0" autoLine="0" autoPict="0">
                <anchor moveWithCells="1">
                  <from>
                    <xdr:col>34</xdr:col>
                    <xdr:colOff>47625</xdr:colOff>
                    <xdr:row>16</xdr:row>
                    <xdr:rowOff>38100</xdr:rowOff>
                  </from>
                  <to>
                    <xdr:col>35</xdr:col>
                    <xdr:colOff>85725</xdr:colOff>
                    <xdr:row>16</xdr:row>
                    <xdr:rowOff>209550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CCDEC-CD88-4A41-B388-C27E888052C0}">
  <sheetPr>
    <tabColor theme="7" tint="0.79998168889431442"/>
    <pageSetUpPr fitToPage="1"/>
  </sheetPr>
  <dimension ref="A1:BP171"/>
  <sheetViews>
    <sheetView view="pageBreakPreview" zoomScale="80" zoomScaleNormal="70" zoomScaleSheetLayoutView="80" workbookViewId="0">
      <selection activeCell="A3" sqref="A3:V12"/>
    </sheetView>
  </sheetViews>
  <sheetFormatPr defaultRowHeight="16.5" x14ac:dyDescent="0.4"/>
  <cols>
    <col min="1" max="68" width="4.375" style="122" customWidth="1"/>
    <col min="69" max="72" width="4.375" style="3" customWidth="1"/>
    <col min="73" max="256" width="9" style="3"/>
    <col min="257" max="328" width="4.375" style="3" customWidth="1"/>
    <col min="329" max="512" width="9" style="3"/>
    <col min="513" max="584" width="4.375" style="3" customWidth="1"/>
    <col min="585" max="768" width="9" style="3"/>
    <col min="769" max="840" width="4.375" style="3" customWidth="1"/>
    <col min="841" max="1024" width="9" style="3"/>
    <col min="1025" max="1096" width="4.375" style="3" customWidth="1"/>
    <col min="1097" max="1280" width="9" style="3"/>
    <col min="1281" max="1352" width="4.375" style="3" customWidth="1"/>
    <col min="1353" max="1536" width="9" style="3"/>
    <col min="1537" max="1608" width="4.375" style="3" customWidth="1"/>
    <col min="1609" max="1792" width="9" style="3"/>
    <col min="1793" max="1864" width="4.375" style="3" customWidth="1"/>
    <col min="1865" max="2048" width="9" style="3"/>
    <col min="2049" max="2120" width="4.375" style="3" customWidth="1"/>
    <col min="2121" max="2304" width="9" style="3"/>
    <col min="2305" max="2376" width="4.375" style="3" customWidth="1"/>
    <col min="2377" max="2560" width="9" style="3"/>
    <col min="2561" max="2632" width="4.375" style="3" customWidth="1"/>
    <col min="2633" max="2816" width="9" style="3"/>
    <col min="2817" max="2888" width="4.375" style="3" customWidth="1"/>
    <col min="2889" max="3072" width="9" style="3"/>
    <col min="3073" max="3144" width="4.375" style="3" customWidth="1"/>
    <col min="3145" max="3328" width="9" style="3"/>
    <col min="3329" max="3400" width="4.375" style="3" customWidth="1"/>
    <col min="3401" max="3584" width="9" style="3"/>
    <col min="3585" max="3656" width="4.375" style="3" customWidth="1"/>
    <col min="3657" max="3840" width="9" style="3"/>
    <col min="3841" max="3912" width="4.375" style="3" customWidth="1"/>
    <col min="3913" max="4096" width="9" style="3"/>
    <col min="4097" max="4168" width="4.375" style="3" customWidth="1"/>
    <col min="4169" max="4352" width="9" style="3"/>
    <col min="4353" max="4424" width="4.375" style="3" customWidth="1"/>
    <col min="4425" max="4608" width="9" style="3"/>
    <col min="4609" max="4680" width="4.375" style="3" customWidth="1"/>
    <col min="4681" max="4864" width="9" style="3"/>
    <col min="4865" max="4936" width="4.375" style="3" customWidth="1"/>
    <col min="4937" max="5120" width="9" style="3"/>
    <col min="5121" max="5192" width="4.375" style="3" customWidth="1"/>
    <col min="5193" max="5376" width="9" style="3"/>
    <col min="5377" max="5448" width="4.375" style="3" customWidth="1"/>
    <col min="5449" max="5632" width="9" style="3"/>
    <col min="5633" max="5704" width="4.375" style="3" customWidth="1"/>
    <col min="5705" max="5888" width="9" style="3"/>
    <col min="5889" max="5960" width="4.375" style="3" customWidth="1"/>
    <col min="5961" max="6144" width="9" style="3"/>
    <col min="6145" max="6216" width="4.375" style="3" customWidth="1"/>
    <col min="6217" max="6400" width="9" style="3"/>
    <col min="6401" max="6472" width="4.375" style="3" customWidth="1"/>
    <col min="6473" max="6656" width="9" style="3"/>
    <col min="6657" max="6728" width="4.375" style="3" customWidth="1"/>
    <col min="6729" max="6912" width="9" style="3"/>
    <col min="6913" max="6984" width="4.375" style="3" customWidth="1"/>
    <col min="6985" max="7168" width="9" style="3"/>
    <col min="7169" max="7240" width="4.375" style="3" customWidth="1"/>
    <col min="7241" max="7424" width="9" style="3"/>
    <col min="7425" max="7496" width="4.375" style="3" customWidth="1"/>
    <col min="7497" max="7680" width="9" style="3"/>
    <col min="7681" max="7752" width="4.375" style="3" customWidth="1"/>
    <col min="7753" max="7936" width="9" style="3"/>
    <col min="7937" max="8008" width="4.375" style="3" customWidth="1"/>
    <col min="8009" max="8192" width="9" style="3"/>
    <col min="8193" max="8264" width="4.375" style="3" customWidth="1"/>
    <col min="8265" max="8448" width="9" style="3"/>
    <col min="8449" max="8520" width="4.375" style="3" customWidth="1"/>
    <col min="8521" max="8704" width="9" style="3"/>
    <col min="8705" max="8776" width="4.375" style="3" customWidth="1"/>
    <col min="8777" max="8960" width="9" style="3"/>
    <col min="8961" max="9032" width="4.375" style="3" customWidth="1"/>
    <col min="9033" max="9216" width="9" style="3"/>
    <col min="9217" max="9288" width="4.375" style="3" customWidth="1"/>
    <col min="9289" max="9472" width="9" style="3"/>
    <col min="9473" max="9544" width="4.375" style="3" customWidth="1"/>
    <col min="9545" max="9728" width="9" style="3"/>
    <col min="9729" max="9800" width="4.375" style="3" customWidth="1"/>
    <col min="9801" max="9984" width="9" style="3"/>
    <col min="9985" max="10056" width="4.375" style="3" customWidth="1"/>
    <col min="10057" max="10240" width="9" style="3"/>
    <col min="10241" max="10312" width="4.375" style="3" customWidth="1"/>
    <col min="10313" max="10496" width="9" style="3"/>
    <col min="10497" max="10568" width="4.375" style="3" customWidth="1"/>
    <col min="10569" max="10752" width="9" style="3"/>
    <col min="10753" max="10824" width="4.375" style="3" customWidth="1"/>
    <col min="10825" max="11008" width="9" style="3"/>
    <col min="11009" max="11080" width="4.375" style="3" customWidth="1"/>
    <col min="11081" max="11264" width="9" style="3"/>
    <col min="11265" max="11336" width="4.375" style="3" customWidth="1"/>
    <col min="11337" max="11520" width="9" style="3"/>
    <col min="11521" max="11592" width="4.375" style="3" customWidth="1"/>
    <col min="11593" max="11776" width="9" style="3"/>
    <col min="11777" max="11848" width="4.375" style="3" customWidth="1"/>
    <col min="11849" max="12032" width="9" style="3"/>
    <col min="12033" max="12104" width="4.375" style="3" customWidth="1"/>
    <col min="12105" max="12288" width="9" style="3"/>
    <col min="12289" max="12360" width="4.375" style="3" customWidth="1"/>
    <col min="12361" max="12544" width="9" style="3"/>
    <col min="12545" max="12616" width="4.375" style="3" customWidth="1"/>
    <col min="12617" max="12800" width="9" style="3"/>
    <col min="12801" max="12872" width="4.375" style="3" customWidth="1"/>
    <col min="12873" max="13056" width="9" style="3"/>
    <col min="13057" max="13128" width="4.375" style="3" customWidth="1"/>
    <col min="13129" max="13312" width="9" style="3"/>
    <col min="13313" max="13384" width="4.375" style="3" customWidth="1"/>
    <col min="13385" max="13568" width="9" style="3"/>
    <col min="13569" max="13640" width="4.375" style="3" customWidth="1"/>
    <col min="13641" max="13824" width="9" style="3"/>
    <col min="13825" max="13896" width="4.375" style="3" customWidth="1"/>
    <col min="13897" max="14080" width="9" style="3"/>
    <col min="14081" max="14152" width="4.375" style="3" customWidth="1"/>
    <col min="14153" max="14336" width="9" style="3"/>
    <col min="14337" max="14408" width="4.375" style="3" customWidth="1"/>
    <col min="14409" max="14592" width="9" style="3"/>
    <col min="14593" max="14664" width="4.375" style="3" customWidth="1"/>
    <col min="14665" max="14848" width="9" style="3"/>
    <col min="14849" max="14920" width="4.375" style="3" customWidth="1"/>
    <col min="14921" max="15104" width="9" style="3"/>
    <col min="15105" max="15176" width="4.375" style="3" customWidth="1"/>
    <col min="15177" max="15360" width="9" style="3"/>
    <col min="15361" max="15432" width="4.375" style="3" customWidth="1"/>
    <col min="15433" max="15616" width="9" style="3"/>
    <col min="15617" max="15688" width="4.375" style="3" customWidth="1"/>
    <col min="15689" max="15872" width="9" style="3"/>
    <col min="15873" max="15944" width="4.375" style="3" customWidth="1"/>
    <col min="15945" max="16128" width="9" style="3"/>
    <col min="16129" max="16200" width="4.375" style="3" customWidth="1"/>
    <col min="16201" max="16384" width="9" style="3"/>
  </cols>
  <sheetData>
    <row r="1" spans="1:43" ht="18" customHeight="1" x14ac:dyDescent="0.4">
      <c r="A1" s="382" t="s">
        <v>1051</v>
      </c>
      <c r="X1" s="119" t="s">
        <v>1052</v>
      </c>
      <c r="Y1" s="296"/>
      <c r="Z1" s="296"/>
      <c r="AA1" s="296"/>
      <c r="AB1" s="296"/>
      <c r="AC1" s="296"/>
      <c r="AD1" s="296"/>
      <c r="AE1" s="296"/>
      <c r="AF1" s="296"/>
      <c r="AG1" s="296"/>
      <c r="AH1" s="296"/>
      <c r="AI1" s="296"/>
      <c r="AJ1" s="296"/>
      <c r="AK1" s="296"/>
    </row>
    <row r="2" spans="1:43" ht="18" customHeight="1" thickBot="1" x14ac:dyDescent="0.45">
      <c r="A2" s="18" t="s">
        <v>593</v>
      </c>
      <c r="X2" s="18" t="s">
        <v>594</v>
      </c>
      <c r="Y2" s="296"/>
      <c r="Z2" s="296"/>
      <c r="AA2" s="296"/>
      <c r="AB2" s="296"/>
      <c r="AC2" s="296"/>
      <c r="AD2" s="296"/>
      <c r="AE2" s="296"/>
      <c r="AF2" s="296"/>
      <c r="AG2" s="296"/>
      <c r="AH2" s="405"/>
      <c r="AI2" s="296"/>
      <c r="AJ2" s="296"/>
      <c r="AK2" s="296"/>
    </row>
    <row r="3" spans="1:43" ht="18" customHeight="1" x14ac:dyDescent="0.4">
      <c r="A3" s="1851"/>
      <c r="B3" s="1848"/>
      <c r="C3" s="1848"/>
      <c r="D3" s="1848"/>
      <c r="E3" s="1848"/>
      <c r="F3" s="1848"/>
      <c r="G3" s="1848"/>
      <c r="H3" s="1848"/>
      <c r="I3" s="1848"/>
      <c r="J3" s="1848"/>
      <c r="K3" s="1848"/>
      <c r="L3" s="1848"/>
      <c r="M3" s="1848"/>
      <c r="N3" s="1848"/>
      <c r="O3" s="1848"/>
      <c r="P3" s="1848"/>
      <c r="Q3" s="1848"/>
      <c r="R3" s="1848"/>
      <c r="S3" s="1848"/>
      <c r="T3" s="1848"/>
      <c r="U3" s="1848"/>
      <c r="V3" s="1849"/>
      <c r="X3" s="406"/>
      <c r="Y3" s="274"/>
      <c r="Z3" s="1010" t="s">
        <v>523</v>
      </c>
      <c r="AA3" s="1010" t="s">
        <v>102</v>
      </c>
      <c r="AB3" s="1010"/>
      <c r="AC3" s="1010"/>
      <c r="AD3" s="1010"/>
      <c r="AE3" s="1010" t="s">
        <v>26</v>
      </c>
      <c r="AF3" s="1010"/>
      <c r="AG3" s="1010"/>
      <c r="AH3" s="1010" t="s">
        <v>27</v>
      </c>
      <c r="AI3" s="1010"/>
      <c r="AJ3" s="1010"/>
      <c r="AK3" s="1010" t="s">
        <v>38</v>
      </c>
      <c r="AL3" s="1010" t="s">
        <v>234</v>
      </c>
      <c r="AM3" s="273"/>
      <c r="AN3" s="274"/>
      <c r="AO3" s="1010" t="s">
        <v>524</v>
      </c>
      <c r="AP3" s="275"/>
    </row>
    <row r="4" spans="1:43" ht="18" customHeight="1" thickBot="1" x14ac:dyDescent="0.45">
      <c r="A4" s="1852"/>
      <c r="B4" s="1733"/>
      <c r="C4" s="1733"/>
      <c r="D4" s="1733"/>
      <c r="E4" s="1733"/>
      <c r="F4" s="1733"/>
      <c r="G4" s="1733"/>
      <c r="H4" s="1733"/>
      <c r="I4" s="1733"/>
      <c r="J4" s="1733"/>
      <c r="K4" s="1733"/>
      <c r="L4" s="1733"/>
      <c r="M4" s="1733"/>
      <c r="N4" s="1733"/>
      <c r="O4" s="1733"/>
      <c r="P4" s="1733"/>
      <c r="Q4" s="1733"/>
      <c r="R4" s="1733"/>
      <c r="S4" s="1733"/>
      <c r="T4" s="1733"/>
      <c r="U4" s="1733"/>
      <c r="V4" s="1843"/>
      <c r="X4" s="407"/>
      <c r="Y4" s="338"/>
      <c r="Z4" s="964"/>
      <c r="AA4" s="964"/>
      <c r="AB4" s="964"/>
      <c r="AC4" s="964"/>
      <c r="AD4" s="964"/>
      <c r="AE4" s="964"/>
      <c r="AF4" s="964"/>
      <c r="AG4" s="964"/>
      <c r="AH4" s="964"/>
      <c r="AI4" s="964"/>
      <c r="AJ4" s="964"/>
      <c r="AK4" s="964"/>
      <c r="AL4" s="964"/>
      <c r="AM4" s="28"/>
      <c r="AN4" s="338"/>
      <c r="AO4" s="964"/>
      <c r="AP4" s="408"/>
    </row>
    <row r="5" spans="1:43" ht="18" customHeight="1" x14ac:dyDescent="0.4">
      <c r="A5" s="1852"/>
      <c r="B5" s="1733"/>
      <c r="C5" s="1733"/>
      <c r="D5" s="1733"/>
      <c r="E5" s="1733"/>
      <c r="F5" s="1733"/>
      <c r="G5" s="1733"/>
      <c r="H5" s="1733"/>
      <c r="I5" s="1733"/>
      <c r="J5" s="1733"/>
      <c r="K5" s="1733"/>
      <c r="L5" s="1733"/>
      <c r="M5" s="1733"/>
      <c r="N5" s="1733"/>
      <c r="O5" s="1733"/>
      <c r="P5" s="1733"/>
      <c r="Q5" s="1733"/>
      <c r="R5" s="1733"/>
      <c r="S5" s="1733"/>
      <c r="T5" s="1733"/>
      <c r="U5" s="1733"/>
      <c r="V5" s="1843"/>
    </row>
    <row r="6" spans="1:43" ht="18" customHeight="1" thickBot="1" x14ac:dyDescent="0.45">
      <c r="A6" s="1852"/>
      <c r="B6" s="1733"/>
      <c r="C6" s="1733"/>
      <c r="D6" s="1733"/>
      <c r="E6" s="1733"/>
      <c r="F6" s="1733"/>
      <c r="G6" s="1733"/>
      <c r="H6" s="1733"/>
      <c r="I6" s="1733"/>
      <c r="J6" s="1733"/>
      <c r="K6" s="1733"/>
      <c r="L6" s="1733"/>
      <c r="M6" s="1733"/>
      <c r="N6" s="1733"/>
      <c r="O6" s="1733"/>
      <c r="P6" s="1733"/>
      <c r="Q6" s="1733"/>
      <c r="R6" s="1733"/>
      <c r="S6" s="1733"/>
      <c r="T6" s="1733"/>
      <c r="U6" s="1733"/>
      <c r="V6" s="1843"/>
      <c r="X6" s="18" t="s">
        <v>595</v>
      </c>
    </row>
    <row r="7" spans="1:43" ht="18" customHeight="1" x14ac:dyDescent="0.4">
      <c r="A7" s="1852"/>
      <c r="B7" s="1733"/>
      <c r="C7" s="1733"/>
      <c r="D7" s="1733"/>
      <c r="E7" s="1733"/>
      <c r="F7" s="1733"/>
      <c r="G7" s="1733"/>
      <c r="H7" s="1733"/>
      <c r="I7" s="1733"/>
      <c r="J7" s="1733"/>
      <c r="K7" s="1733"/>
      <c r="L7" s="1733"/>
      <c r="M7" s="1733"/>
      <c r="N7" s="1733"/>
      <c r="O7" s="1733"/>
      <c r="P7" s="1733"/>
      <c r="Q7" s="1733"/>
      <c r="R7" s="1733"/>
      <c r="S7" s="1733"/>
      <c r="T7" s="1733"/>
      <c r="U7" s="1733"/>
      <c r="V7" s="1843"/>
      <c r="X7" s="1727" t="s">
        <v>647</v>
      </c>
      <c r="Y7" s="913"/>
      <c r="Z7" s="913"/>
      <c r="AA7" s="913"/>
      <c r="AB7" s="913"/>
      <c r="AC7" s="913"/>
      <c r="AD7" s="972"/>
      <c r="AE7" s="409"/>
      <c r="AF7" s="273"/>
      <c r="AG7" s="273"/>
      <c r="AH7" s="274"/>
      <c r="AI7" s="1010" t="s">
        <v>523</v>
      </c>
      <c r="AJ7" s="273"/>
      <c r="AK7" s="273"/>
      <c r="AL7" s="274"/>
      <c r="AM7" s="1010" t="s">
        <v>524</v>
      </c>
      <c r="AN7" s="273"/>
      <c r="AO7" s="273"/>
      <c r="AP7" s="275"/>
    </row>
    <row r="8" spans="1:43" ht="18" customHeight="1" thickBot="1" x14ac:dyDescent="0.45">
      <c r="A8" s="1852"/>
      <c r="B8" s="1733"/>
      <c r="C8" s="1733"/>
      <c r="D8" s="1733"/>
      <c r="E8" s="1733"/>
      <c r="F8" s="1733"/>
      <c r="G8" s="1733"/>
      <c r="H8" s="1733"/>
      <c r="I8" s="1733"/>
      <c r="J8" s="1733"/>
      <c r="K8" s="1733"/>
      <c r="L8" s="1733"/>
      <c r="M8" s="1733"/>
      <c r="N8" s="1733"/>
      <c r="O8" s="1733"/>
      <c r="P8" s="1733"/>
      <c r="Q8" s="1733"/>
      <c r="R8" s="1733"/>
      <c r="S8" s="1733"/>
      <c r="T8" s="1733"/>
      <c r="U8" s="1733"/>
      <c r="V8" s="1843"/>
      <c r="X8" s="1850"/>
      <c r="Y8" s="958"/>
      <c r="Z8" s="958"/>
      <c r="AA8" s="958"/>
      <c r="AB8" s="958"/>
      <c r="AC8" s="958"/>
      <c r="AD8" s="1802"/>
      <c r="AE8" s="410"/>
      <c r="AF8" s="28"/>
      <c r="AG8" s="28"/>
      <c r="AH8" s="338"/>
      <c r="AI8" s="964"/>
      <c r="AJ8" s="28"/>
      <c r="AK8" s="28"/>
      <c r="AL8" s="338"/>
      <c r="AM8" s="964"/>
      <c r="AN8" s="28"/>
      <c r="AO8" s="28"/>
      <c r="AP8" s="408"/>
    </row>
    <row r="9" spans="1:43" ht="18" customHeight="1" thickBot="1" x14ac:dyDescent="0.45">
      <c r="A9" s="1852"/>
      <c r="B9" s="1733"/>
      <c r="C9" s="1733"/>
      <c r="D9" s="1733"/>
      <c r="E9" s="1733"/>
      <c r="F9" s="1733"/>
      <c r="G9" s="1733"/>
      <c r="H9" s="1733"/>
      <c r="I9" s="1733"/>
      <c r="J9" s="1733"/>
      <c r="K9" s="1733"/>
      <c r="L9" s="1733"/>
      <c r="M9" s="1733"/>
      <c r="N9" s="1733"/>
      <c r="O9" s="1733"/>
      <c r="P9" s="1733"/>
      <c r="Q9" s="1733"/>
      <c r="R9" s="1733"/>
      <c r="S9" s="1733"/>
      <c r="T9" s="1733"/>
      <c r="U9" s="1733"/>
      <c r="V9" s="1843"/>
      <c r="X9" s="122" t="s">
        <v>596</v>
      </c>
      <c r="Z9" s="339"/>
      <c r="AA9" s="339"/>
      <c r="AB9" s="411"/>
      <c r="AC9" s="411"/>
      <c r="AD9" s="339"/>
      <c r="AE9" s="339"/>
      <c r="AF9" s="411"/>
      <c r="AG9" s="339"/>
      <c r="AH9" s="339"/>
    </row>
    <row r="10" spans="1:43" ht="18" customHeight="1" x14ac:dyDescent="0.4">
      <c r="A10" s="1852"/>
      <c r="B10" s="1733"/>
      <c r="C10" s="1733"/>
      <c r="D10" s="1733"/>
      <c r="E10" s="1733"/>
      <c r="F10" s="1733"/>
      <c r="G10" s="1733"/>
      <c r="H10" s="1733"/>
      <c r="I10" s="1733"/>
      <c r="J10" s="1733"/>
      <c r="K10" s="1733"/>
      <c r="L10" s="1733"/>
      <c r="M10" s="1733"/>
      <c r="N10" s="1733"/>
      <c r="O10" s="1733"/>
      <c r="P10" s="1733"/>
      <c r="Q10" s="1733"/>
      <c r="R10" s="1733"/>
      <c r="S10" s="1733"/>
      <c r="T10" s="1733"/>
      <c r="U10" s="1733"/>
      <c r="V10" s="1843"/>
      <c r="X10" s="1727" t="s">
        <v>597</v>
      </c>
      <c r="Y10" s="913"/>
      <c r="Z10" s="913"/>
      <c r="AA10" s="913"/>
      <c r="AB10" s="913"/>
      <c r="AC10" s="913"/>
      <c r="AD10" s="972"/>
      <c r="AE10" s="412"/>
      <c r="AF10" s="413"/>
      <c r="AG10" s="1855" t="s">
        <v>26</v>
      </c>
      <c r="AH10" s="1855"/>
      <c r="AI10" s="1856"/>
      <c r="AJ10" s="1856"/>
      <c r="AK10" s="1856"/>
      <c r="AL10" s="1856"/>
      <c r="AM10" s="1855" t="s">
        <v>511</v>
      </c>
      <c r="AN10" s="1855"/>
      <c r="AO10" s="413"/>
      <c r="AP10" s="414"/>
      <c r="AQ10" s="122" t="s">
        <v>598</v>
      </c>
    </row>
    <row r="11" spans="1:43" ht="18" customHeight="1" x14ac:dyDescent="0.4">
      <c r="A11" s="1852"/>
      <c r="B11" s="1733"/>
      <c r="C11" s="1733"/>
      <c r="D11" s="1733"/>
      <c r="E11" s="1733"/>
      <c r="F11" s="1733"/>
      <c r="G11" s="1733"/>
      <c r="H11" s="1733"/>
      <c r="I11" s="1733"/>
      <c r="J11" s="1733"/>
      <c r="K11" s="1733"/>
      <c r="L11" s="1733"/>
      <c r="M11" s="1733"/>
      <c r="N11" s="1733"/>
      <c r="O11" s="1733"/>
      <c r="P11" s="1733"/>
      <c r="Q11" s="1733"/>
      <c r="R11" s="1733"/>
      <c r="S11" s="1733"/>
      <c r="T11" s="1733"/>
      <c r="U11" s="1733"/>
      <c r="V11" s="1843"/>
      <c r="X11" s="1728"/>
      <c r="Y11" s="914"/>
      <c r="Z11" s="914"/>
      <c r="AA11" s="914"/>
      <c r="AB11" s="914"/>
      <c r="AC11" s="914"/>
      <c r="AD11" s="1717"/>
      <c r="AE11" s="415"/>
      <c r="AF11" s="416"/>
      <c r="AG11" s="1830"/>
      <c r="AH11" s="1830"/>
      <c r="AI11" s="1829"/>
      <c r="AJ11" s="1829"/>
      <c r="AK11" s="1829"/>
      <c r="AL11" s="1829"/>
      <c r="AM11" s="1830"/>
      <c r="AN11" s="1830"/>
      <c r="AO11" s="416"/>
      <c r="AP11" s="417"/>
      <c r="AQ11" s="122" t="s">
        <v>599</v>
      </c>
    </row>
    <row r="12" spans="1:43" ht="18" customHeight="1" thickBot="1" x14ac:dyDescent="0.45">
      <c r="A12" s="1853"/>
      <c r="B12" s="1744"/>
      <c r="C12" s="1744"/>
      <c r="D12" s="1744"/>
      <c r="E12" s="1744"/>
      <c r="F12" s="1744"/>
      <c r="G12" s="1744"/>
      <c r="H12" s="1744"/>
      <c r="I12" s="1744"/>
      <c r="J12" s="1744"/>
      <c r="K12" s="1744"/>
      <c r="L12" s="1744"/>
      <c r="M12" s="1744"/>
      <c r="N12" s="1744"/>
      <c r="O12" s="1744"/>
      <c r="P12" s="1744"/>
      <c r="Q12" s="1744"/>
      <c r="R12" s="1744"/>
      <c r="S12" s="1744"/>
      <c r="T12" s="1744"/>
      <c r="U12" s="1744"/>
      <c r="V12" s="1854"/>
      <c r="X12" s="1728" t="s">
        <v>600</v>
      </c>
      <c r="Y12" s="914"/>
      <c r="Z12" s="914"/>
      <c r="AA12" s="914"/>
      <c r="AB12" s="914"/>
      <c r="AC12" s="914"/>
      <c r="AD12" s="1717"/>
      <c r="AE12" s="290"/>
      <c r="AF12" s="337"/>
      <c r="AG12" s="963" t="s">
        <v>523</v>
      </c>
      <c r="AH12" s="1819" t="s">
        <v>102</v>
      </c>
      <c r="AI12" s="1813"/>
      <c r="AJ12" s="1813"/>
      <c r="AK12" s="1813" t="s">
        <v>540</v>
      </c>
      <c r="AL12" s="1813"/>
      <c r="AM12" s="24"/>
      <c r="AN12" s="337"/>
      <c r="AO12" s="963" t="s">
        <v>524</v>
      </c>
      <c r="AP12" s="295"/>
      <c r="AQ12" s="122" t="s">
        <v>601</v>
      </c>
    </row>
    <row r="13" spans="1:43" ht="18" customHeight="1" x14ac:dyDescent="0.4">
      <c r="X13" s="1728"/>
      <c r="Y13" s="914"/>
      <c r="Z13" s="914"/>
      <c r="AA13" s="914"/>
      <c r="AB13" s="914"/>
      <c r="AC13" s="914"/>
      <c r="AD13" s="1717"/>
      <c r="AE13" s="336"/>
      <c r="AF13" s="333"/>
      <c r="AG13" s="1748"/>
      <c r="AH13" s="1820"/>
      <c r="AI13" s="1821"/>
      <c r="AJ13" s="1821"/>
      <c r="AK13" s="1821"/>
      <c r="AL13" s="1821"/>
      <c r="AM13" s="25"/>
      <c r="AN13" s="333"/>
      <c r="AO13" s="1748"/>
      <c r="AP13" s="294"/>
      <c r="AQ13" s="122" t="s">
        <v>649</v>
      </c>
    </row>
    <row r="14" spans="1:43" ht="18" customHeight="1" thickBot="1" x14ac:dyDescent="0.45">
      <c r="A14" s="18" t="s">
        <v>602</v>
      </c>
      <c r="X14" s="1828" t="s">
        <v>1097</v>
      </c>
      <c r="Y14" s="914"/>
      <c r="Z14" s="914"/>
      <c r="AA14" s="914"/>
      <c r="AB14" s="914"/>
      <c r="AC14" s="914"/>
      <c r="AD14" s="1717"/>
      <c r="AE14" s="385"/>
      <c r="AF14" s="386"/>
      <c r="AG14" s="1811" t="s">
        <v>26</v>
      </c>
      <c r="AH14" s="1811"/>
      <c r="AI14" s="1813"/>
      <c r="AJ14" s="1813"/>
      <c r="AK14" s="1813"/>
      <c r="AL14" s="1813"/>
      <c r="AM14" s="1811" t="s">
        <v>511</v>
      </c>
      <c r="AN14" s="1811"/>
      <c r="AO14" s="386"/>
      <c r="AP14" s="387"/>
    </row>
    <row r="15" spans="1:43" ht="18" customHeight="1" x14ac:dyDescent="0.4">
      <c r="A15" s="1797" t="s">
        <v>603</v>
      </c>
      <c r="B15" s="976"/>
      <c r="C15" s="976"/>
      <c r="D15" s="903"/>
      <c r="E15" s="1844"/>
      <c r="F15" s="1845" t="s">
        <v>523</v>
      </c>
      <c r="G15" s="1846" t="s">
        <v>604</v>
      </c>
      <c r="H15" s="976"/>
      <c r="I15" s="976"/>
      <c r="J15" s="976"/>
      <c r="K15" s="976"/>
      <c r="L15" s="1847"/>
      <c r="M15" s="1848"/>
      <c r="N15" s="1848"/>
      <c r="O15" s="1848"/>
      <c r="P15" s="1848"/>
      <c r="Q15" s="1848"/>
      <c r="R15" s="1848"/>
      <c r="S15" s="1848"/>
      <c r="T15" s="1848"/>
      <c r="U15" s="1848"/>
      <c r="V15" s="1849"/>
      <c r="W15" s="19"/>
      <c r="X15" s="1728"/>
      <c r="Y15" s="914"/>
      <c r="Z15" s="914"/>
      <c r="AA15" s="914"/>
      <c r="AB15" s="914"/>
      <c r="AC15" s="914"/>
      <c r="AD15" s="1717"/>
      <c r="AE15" s="415"/>
      <c r="AF15" s="416"/>
      <c r="AG15" s="1830"/>
      <c r="AH15" s="1830"/>
      <c r="AI15" s="1829"/>
      <c r="AJ15" s="1829"/>
      <c r="AK15" s="1829"/>
      <c r="AL15" s="1829"/>
      <c r="AM15" s="1830"/>
      <c r="AN15" s="1830"/>
      <c r="AO15" s="416"/>
      <c r="AP15" s="417"/>
    </row>
    <row r="16" spans="1:43" ht="18" customHeight="1" x14ac:dyDescent="0.4">
      <c r="A16" s="1006"/>
      <c r="B16" s="1007"/>
      <c r="C16" s="1007"/>
      <c r="D16" s="905"/>
      <c r="E16" s="1774"/>
      <c r="F16" s="1775"/>
      <c r="G16" s="906"/>
      <c r="H16" s="934"/>
      <c r="I16" s="934"/>
      <c r="J16" s="934"/>
      <c r="K16" s="934"/>
      <c r="L16" s="1825"/>
      <c r="M16" s="1826"/>
      <c r="N16" s="1826"/>
      <c r="O16" s="1826"/>
      <c r="P16" s="1826"/>
      <c r="Q16" s="1826"/>
      <c r="R16" s="1826"/>
      <c r="S16" s="1826"/>
      <c r="T16" s="1826"/>
      <c r="U16" s="1826"/>
      <c r="V16" s="1827"/>
      <c r="X16" s="1728" t="s">
        <v>605</v>
      </c>
      <c r="Y16" s="914"/>
      <c r="Z16" s="914"/>
      <c r="AA16" s="914"/>
      <c r="AB16" s="914"/>
      <c r="AC16" s="914"/>
      <c r="AD16" s="1717"/>
      <c r="AE16" s="290"/>
      <c r="AF16" s="337"/>
      <c r="AG16" s="963" t="s">
        <v>523</v>
      </c>
      <c r="AH16" s="1819" t="s">
        <v>102</v>
      </c>
      <c r="AI16" s="1813"/>
      <c r="AJ16" s="1813"/>
      <c r="AK16" s="1813" t="s">
        <v>540</v>
      </c>
      <c r="AL16" s="1813"/>
      <c r="AM16" s="24"/>
      <c r="AN16" s="337"/>
      <c r="AO16" s="963" t="s">
        <v>524</v>
      </c>
      <c r="AP16" s="295"/>
      <c r="AQ16" s="122" t="s">
        <v>649</v>
      </c>
    </row>
    <row r="17" spans="1:42" ht="18" customHeight="1" x14ac:dyDescent="0.4">
      <c r="A17" s="1006"/>
      <c r="B17" s="1007"/>
      <c r="C17" s="1007"/>
      <c r="D17" s="905"/>
      <c r="E17" s="1774"/>
      <c r="F17" s="1775" t="s">
        <v>524</v>
      </c>
      <c r="G17" s="922" t="s">
        <v>606</v>
      </c>
      <c r="H17" s="932"/>
      <c r="I17" s="932"/>
      <c r="J17" s="932"/>
      <c r="K17" s="921"/>
      <c r="L17" s="1731"/>
      <c r="M17" s="1731"/>
      <c r="N17" s="1731"/>
      <c r="O17" s="1731"/>
      <c r="P17" s="1731"/>
      <c r="Q17" s="1731"/>
      <c r="R17" s="1731"/>
      <c r="S17" s="1731"/>
      <c r="T17" s="1731"/>
      <c r="U17" s="1731"/>
      <c r="V17" s="1824"/>
      <c r="W17" s="418"/>
      <c r="X17" s="1728"/>
      <c r="Y17" s="914"/>
      <c r="Z17" s="914"/>
      <c r="AA17" s="914"/>
      <c r="AB17" s="914"/>
      <c r="AC17" s="914"/>
      <c r="AD17" s="1717"/>
      <c r="AE17" s="336"/>
      <c r="AF17" s="333"/>
      <c r="AG17" s="1748"/>
      <c r="AH17" s="1820"/>
      <c r="AI17" s="1821"/>
      <c r="AJ17" s="1821"/>
      <c r="AK17" s="1821"/>
      <c r="AL17" s="1821"/>
      <c r="AM17" s="25"/>
      <c r="AN17" s="333"/>
      <c r="AO17" s="1748"/>
      <c r="AP17" s="294"/>
    </row>
    <row r="18" spans="1:42" ht="18" customHeight="1" x14ac:dyDescent="0.4">
      <c r="A18" s="933"/>
      <c r="B18" s="934"/>
      <c r="C18" s="934"/>
      <c r="D18" s="907"/>
      <c r="E18" s="1841"/>
      <c r="F18" s="1842"/>
      <c r="G18" s="904"/>
      <c r="H18" s="1007"/>
      <c r="I18" s="1007"/>
      <c r="J18" s="1007"/>
      <c r="K18" s="905"/>
      <c r="L18" s="1733"/>
      <c r="M18" s="1733"/>
      <c r="N18" s="1733"/>
      <c r="O18" s="1733"/>
      <c r="P18" s="1733"/>
      <c r="Q18" s="1733"/>
      <c r="R18" s="1733"/>
      <c r="S18" s="1733"/>
      <c r="T18" s="1733"/>
      <c r="U18" s="1733"/>
      <c r="V18" s="1843"/>
      <c r="W18" s="418"/>
      <c r="X18" s="1728" t="s">
        <v>607</v>
      </c>
      <c r="Y18" s="914"/>
      <c r="Z18" s="914"/>
      <c r="AA18" s="914"/>
      <c r="AB18" s="914"/>
      <c r="AC18" s="914"/>
      <c r="AD18" s="1717"/>
      <c r="AE18" s="385"/>
      <c r="AF18" s="386"/>
      <c r="AG18" s="1811" t="s">
        <v>26</v>
      </c>
      <c r="AH18" s="1811"/>
      <c r="AI18" s="1813"/>
      <c r="AJ18" s="1813"/>
      <c r="AK18" s="1813"/>
      <c r="AL18" s="1813"/>
      <c r="AM18" s="1811" t="s">
        <v>511</v>
      </c>
      <c r="AN18" s="1811"/>
      <c r="AO18" s="386"/>
      <c r="AP18" s="387"/>
    </row>
    <row r="19" spans="1:42" ht="18" customHeight="1" x14ac:dyDescent="0.4">
      <c r="A19" s="1835" t="s">
        <v>608</v>
      </c>
      <c r="B19" s="932"/>
      <c r="C19" s="932"/>
      <c r="D19" s="921"/>
      <c r="E19" s="1836"/>
      <c r="F19" s="1837" t="s">
        <v>523</v>
      </c>
      <c r="G19" s="922" t="s">
        <v>184</v>
      </c>
      <c r="H19" s="1838"/>
      <c r="I19" s="1730"/>
      <c r="J19" s="1731"/>
      <c r="K19" s="1731"/>
      <c r="L19" s="1731"/>
      <c r="M19" s="1731"/>
      <c r="N19" s="1839"/>
      <c r="O19" s="1838" t="s">
        <v>609</v>
      </c>
      <c r="P19" s="1838"/>
      <c r="Q19" s="1838"/>
      <c r="R19" s="1730"/>
      <c r="S19" s="1731"/>
      <c r="T19" s="1731"/>
      <c r="U19" s="1731"/>
      <c r="V19" s="1824"/>
      <c r="W19" s="419"/>
      <c r="X19" s="1728"/>
      <c r="Y19" s="914"/>
      <c r="Z19" s="914"/>
      <c r="AA19" s="914"/>
      <c r="AB19" s="914"/>
      <c r="AC19" s="914"/>
      <c r="AD19" s="1717"/>
      <c r="AE19" s="415"/>
      <c r="AF19" s="416"/>
      <c r="AG19" s="1830"/>
      <c r="AH19" s="1830"/>
      <c r="AI19" s="1829"/>
      <c r="AJ19" s="1829"/>
      <c r="AK19" s="1829"/>
      <c r="AL19" s="1829"/>
      <c r="AM19" s="1830"/>
      <c r="AN19" s="1830"/>
      <c r="AO19" s="416"/>
      <c r="AP19" s="417"/>
    </row>
    <row r="20" spans="1:42" ht="18" customHeight="1" x14ac:dyDescent="0.4">
      <c r="A20" s="1006"/>
      <c r="B20" s="1007"/>
      <c r="C20" s="1007"/>
      <c r="D20" s="905"/>
      <c r="E20" s="1774"/>
      <c r="F20" s="1775"/>
      <c r="G20" s="926"/>
      <c r="H20" s="1800"/>
      <c r="I20" s="1825"/>
      <c r="J20" s="1826"/>
      <c r="K20" s="1826"/>
      <c r="L20" s="1826"/>
      <c r="M20" s="1826"/>
      <c r="N20" s="1840"/>
      <c r="O20" s="1800"/>
      <c r="P20" s="1800"/>
      <c r="Q20" s="1800"/>
      <c r="R20" s="1825"/>
      <c r="S20" s="1826"/>
      <c r="T20" s="1826"/>
      <c r="U20" s="1826"/>
      <c r="V20" s="1827"/>
      <c r="W20" s="419"/>
      <c r="X20" s="1728" t="s">
        <v>610</v>
      </c>
      <c r="Y20" s="914"/>
      <c r="Z20" s="914"/>
      <c r="AA20" s="914"/>
      <c r="AB20" s="914"/>
      <c r="AC20" s="914"/>
      <c r="AD20" s="1717"/>
      <c r="AE20" s="385"/>
      <c r="AF20" s="386"/>
      <c r="AG20" s="1811" t="s">
        <v>611</v>
      </c>
      <c r="AH20" s="1811"/>
      <c r="AI20" s="1813"/>
      <c r="AJ20" s="1813"/>
      <c r="AK20" s="1813"/>
      <c r="AL20" s="1813"/>
      <c r="AM20" s="1811" t="s">
        <v>511</v>
      </c>
      <c r="AN20" s="1811"/>
      <c r="AO20" s="386"/>
      <c r="AP20" s="387"/>
    </row>
    <row r="21" spans="1:42" ht="18" customHeight="1" x14ac:dyDescent="0.4">
      <c r="A21" s="1006"/>
      <c r="B21" s="1007"/>
      <c r="C21" s="1007"/>
      <c r="D21" s="905"/>
      <c r="E21" s="1774"/>
      <c r="F21" s="1775" t="s">
        <v>524</v>
      </c>
      <c r="G21" s="922" t="s">
        <v>184</v>
      </c>
      <c r="H21" s="1838"/>
      <c r="I21" s="1730"/>
      <c r="J21" s="1731"/>
      <c r="K21" s="1731"/>
      <c r="L21" s="1731"/>
      <c r="M21" s="1731"/>
      <c r="N21" s="1839"/>
      <c r="O21" s="1838" t="s">
        <v>609</v>
      </c>
      <c r="P21" s="1838"/>
      <c r="Q21" s="1838"/>
      <c r="R21" s="1730"/>
      <c r="S21" s="1731"/>
      <c r="T21" s="1731"/>
      <c r="U21" s="1731"/>
      <c r="V21" s="1824"/>
      <c r="X21" s="1728"/>
      <c r="Y21" s="914"/>
      <c r="Z21" s="914"/>
      <c r="AA21" s="914"/>
      <c r="AB21" s="914"/>
      <c r="AC21" s="914"/>
      <c r="AD21" s="1717"/>
      <c r="AE21" s="388"/>
      <c r="AF21" s="389"/>
      <c r="AG21" s="1831"/>
      <c r="AH21" s="1831"/>
      <c r="AI21" s="1821"/>
      <c r="AJ21" s="1821"/>
      <c r="AK21" s="1821"/>
      <c r="AL21" s="1821"/>
      <c r="AM21" s="1831"/>
      <c r="AN21" s="1831"/>
      <c r="AO21" s="389"/>
      <c r="AP21" s="390"/>
    </row>
    <row r="22" spans="1:42" ht="18" customHeight="1" x14ac:dyDescent="0.4">
      <c r="A22" s="933"/>
      <c r="B22" s="934"/>
      <c r="C22" s="934"/>
      <c r="D22" s="907"/>
      <c r="E22" s="1841"/>
      <c r="F22" s="1842"/>
      <c r="G22" s="926"/>
      <c r="H22" s="1800"/>
      <c r="I22" s="1825"/>
      <c r="J22" s="1826"/>
      <c r="K22" s="1826"/>
      <c r="L22" s="1826"/>
      <c r="M22" s="1826"/>
      <c r="N22" s="1840"/>
      <c r="O22" s="1800"/>
      <c r="P22" s="1800"/>
      <c r="Q22" s="1800"/>
      <c r="R22" s="1825"/>
      <c r="S22" s="1826"/>
      <c r="T22" s="1826"/>
      <c r="U22" s="1826"/>
      <c r="V22" s="1827"/>
      <c r="X22" s="1828" t="s">
        <v>1098</v>
      </c>
      <c r="Y22" s="914"/>
      <c r="Z22" s="914"/>
      <c r="AA22" s="914"/>
      <c r="AB22" s="914"/>
      <c r="AC22" s="914"/>
      <c r="AD22" s="1717"/>
      <c r="AE22" s="385"/>
      <c r="AF22" s="386"/>
      <c r="AG22" s="1811" t="s">
        <v>28</v>
      </c>
      <c r="AH22" s="1811"/>
      <c r="AI22" s="1813"/>
      <c r="AJ22" s="1813"/>
      <c r="AK22" s="1813"/>
      <c r="AL22" s="1813"/>
      <c r="AM22" s="1811" t="s">
        <v>511</v>
      </c>
      <c r="AN22" s="1811"/>
      <c r="AO22" s="386"/>
      <c r="AP22" s="387"/>
    </row>
    <row r="23" spans="1:42" ht="18" customHeight="1" x14ac:dyDescent="0.4">
      <c r="A23" s="420" t="s">
        <v>97</v>
      </c>
      <c r="B23" s="125" t="s">
        <v>612</v>
      </c>
      <c r="C23" s="386"/>
      <c r="D23" s="386"/>
      <c r="E23" s="386"/>
      <c r="F23" s="386"/>
      <c r="G23" s="386"/>
      <c r="H23" s="386"/>
      <c r="I23" s="386"/>
      <c r="J23" s="386"/>
      <c r="K23" s="386"/>
      <c r="L23" s="386"/>
      <c r="M23" s="386"/>
      <c r="N23" s="386"/>
      <c r="O23" s="386"/>
      <c r="P23" s="386"/>
      <c r="Q23" s="386"/>
      <c r="R23" s="386"/>
      <c r="S23" s="386"/>
      <c r="T23" s="386"/>
      <c r="U23" s="386"/>
      <c r="V23" s="387"/>
      <c r="X23" s="1728"/>
      <c r="Y23" s="914"/>
      <c r="Z23" s="914"/>
      <c r="AA23" s="914"/>
      <c r="AB23" s="914"/>
      <c r="AC23" s="914"/>
      <c r="AD23" s="1717"/>
      <c r="AE23" s="415"/>
      <c r="AF23" s="416"/>
      <c r="AG23" s="1830"/>
      <c r="AH23" s="1830"/>
      <c r="AI23" s="1829"/>
      <c r="AJ23" s="1829"/>
      <c r="AK23" s="1829"/>
      <c r="AL23" s="1829"/>
      <c r="AM23" s="1830"/>
      <c r="AN23" s="1830"/>
      <c r="AO23" s="416"/>
      <c r="AP23" s="417"/>
    </row>
    <row r="24" spans="1:42" ht="18" customHeight="1" x14ac:dyDescent="0.4">
      <c r="A24" s="421"/>
      <c r="B24" s="389" t="s">
        <v>613</v>
      </c>
      <c r="C24" s="389"/>
      <c r="D24" s="389"/>
      <c r="E24" s="389"/>
      <c r="F24" s="389"/>
      <c r="G24" s="389"/>
      <c r="H24" s="389"/>
      <c r="I24" s="389"/>
      <c r="J24" s="389"/>
      <c r="K24" s="389"/>
      <c r="L24" s="389"/>
      <c r="M24" s="389"/>
      <c r="N24" s="389"/>
      <c r="O24" s="389"/>
      <c r="P24" s="389"/>
      <c r="Q24" s="389"/>
      <c r="R24" s="389"/>
      <c r="S24" s="389"/>
      <c r="T24" s="389"/>
      <c r="U24" s="389"/>
      <c r="V24" s="390"/>
      <c r="X24" s="1776" t="s">
        <v>614</v>
      </c>
      <c r="Y24" s="1777"/>
      <c r="Z24" s="1777"/>
      <c r="AA24" s="920" t="s">
        <v>615</v>
      </c>
      <c r="AB24" s="932"/>
      <c r="AC24" s="932"/>
      <c r="AD24" s="921"/>
      <c r="AE24" s="385"/>
      <c r="AF24" s="386"/>
      <c r="AG24" s="1811" t="s">
        <v>611</v>
      </c>
      <c r="AH24" s="1811"/>
      <c r="AI24" s="1813"/>
      <c r="AJ24" s="1813"/>
      <c r="AK24" s="1813"/>
      <c r="AL24" s="1813"/>
      <c r="AM24" s="1811" t="s">
        <v>511</v>
      </c>
      <c r="AN24" s="1811"/>
      <c r="AO24" s="386"/>
      <c r="AP24" s="387"/>
    </row>
    <row r="25" spans="1:42" ht="18" customHeight="1" x14ac:dyDescent="0.4">
      <c r="A25" s="931" t="s">
        <v>616</v>
      </c>
      <c r="B25" s="932"/>
      <c r="C25" s="932"/>
      <c r="D25" s="932"/>
      <c r="E25" s="422"/>
      <c r="F25" s="423"/>
      <c r="G25" s="1832" t="s">
        <v>617</v>
      </c>
      <c r="H25" s="1833"/>
      <c r="I25" s="1833"/>
      <c r="J25" s="1833"/>
      <c r="K25" s="1833"/>
      <c r="L25" s="1833"/>
      <c r="M25" s="1833"/>
      <c r="N25" s="1833"/>
      <c r="O25" s="1833"/>
      <c r="P25" s="1833"/>
      <c r="Q25" s="1833"/>
      <c r="R25" s="1833"/>
      <c r="S25" s="1833"/>
      <c r="T25" s="1833"/>
      <c r="U25" s="1833"/>
      <c r="V25" s="1834"/>
      <c r="X25" s="1779"/>
      <c r="Y25" s="1780"/>
      <c r="Z25" s="1780"/>
      <c r="AA25" s="906"/>
      <c r="AB25" s="934"/>
      <c r="AC25" s="934"/>
      <c r="AD25" s="907"/>
      <c r="AE25" s="388"/>
      <c r="AF25" s="389"/>
      <c r="AG25" s="1831"/>
      <c r="AH25" s="1831"/>
      <c r="AI25" s="1821"/>
      <c r="AJ25" s="1821"/>
      <c r="AK25" s="1821"/>
      <c r="AL25" s="1821"/>
      <c r="AM25" s="1831"/>
      <c r="AN25" s="1831"/>
      <c r="AO25" s="389"/>
      <c r="AP25" s="390"/>
    </row>
    <row r="26" spans="1:42" ht="18" customHeight="1" x14ac:dyDescent="0.4">
      <c r="A26" s="1006"/>
      <c r="B26" s="1007"/>
      <c r="C26" s="1007"/>
      <c r="D26" s="1007"/>
      <c r="E26" s="424"/>
      <c r="F26" s="425"/>
      <c r="G26" s="26"/>
      <c r="H26" s="26"/>
      <c r="I26" s="335" t="s">
        <v>618</v>
      </c>
      <c r="J26" s="27"/>
      <c r="K26" s="26"/>
      <c r="L26" s="26"/>
      <c r="M26" s="26"/>
      <c r="N26" s="26"/>
      <c r="O26" s="334"/>
      <c r="P26" s="26"/>
      <c r="Q26" s="26"/>
      <c r="R26" s="26"/>
      <c r="S26" s="26"/>
      <c r="T26" s="26"/>
      <c r="U26" s="26"/>
      <c r="V26" s="426"/>
      <c r="X26" s="1779"/>
      <c r="Y26" s="1780"/>
      <c r="Z26" s="1780"/>
      <c r="AA26" s="920" t="s">
        <v>619</v>
      </c>
      <c r="AB26" s="932"/>
      <c r="AC26" s="932"/>
      <c r="AD26" s="921"/>
      <c r="AE26" s="1738"/>
      <c r="AF26" s="963"/>
      <c r="AG26" s="963"/>
      <c r="AH26" s="963"/>
      <c r="AI26" s="963"/>
      <c r="AJ26" s="963"/>
      <c r="AK26" s="963"/>
      <c r="AL26" s="963"/>
      <c r="AM26" s="963"/>
      <c r="AN26" s="963"/>
      <c r="AO26" s="963"/>
      <c r="AP26" s="1740"/>
    </row>
    <row r="27" spans="1:42" ht="18" customHeight="1" x14ac:dyDescent="0.4">
      <c r="A27" s="1006"/>
      <c r="B27" s="1007"/>
      <c r="C27" s="1007"/>
      <c r="D27" s="1007"/>
      <c r="E27" s="1774"/>
      <c r="F27" s="1775" t="s">
        <v>523</v>
      </c>
      <c r="G27" s="140"/>
      <c r="H27" s="26"/>
      <c r="I27" s="26" t="s">
        <v>620</v>
      </c>
      <c r="J27" s="427"/>
      <c r="K27" s="26"/>
      <c r="L27" s="26"/>
      <c r="M27" s="26"/>
      <c r="N27" s="26"/>
      <c r="O27" s="334" t="s">
        <v>621</v>
      </c>
      <c r="P27" s="26"/>
      <c r="Q27" s="26"/>
      <c r="R27" s="26"/>
      <c r="S27" s="26"/>
      <c r="T27" s="26"/>
      <c r="U27" s="26"/>
      <c r="V27" s="426"/>
      <c r="X27" s="1782"/>
      <c r="Y27" s="1783"/>
      <c r="Z27" s="1783"/>
      <c r="AA27" s="906"/>
      <c r="AB27" s="934"/>
      <c r="AC27" s="934"/>
      <c r="AD27" s="907"/>
      <c r="AE27" s="1747"/>
      <c r="AF27" s="1748"/>
      <c r="AG27" s="1748"/>
      <c r="AH27" s="1748"/>
      <c r="AI27" s="1748"/>
      <c r="AJ27" s="1748"/>
      <c r="AK27" s="1748"/>
      <c r="AL27" s="1748"/>
      <c r="AM27" s="1748"/>
      <c r="AN27" s="1748"/>
      <c r="AO27" s="1748"/>
      <c r="AP27" s="1749"/>
    </row>
    <row r="28" spans="1:42" ht="18" customHeight="1" x14ac:dyDescent="0.4">
      <c r="A28" s="1006"/>
      <c r="B28" s="1007"/>
      <c r="C28" s="1007"/>
      <c r="D28" s="1007"/>
      <c r="E28" s="1774"/>
      <c r="F28" s="1775"/>
      <c r="G28" s="140"/>
      <c r="H28" s="26"/>
      <c r="I28" s="26" t="s">
        <v>622</v>
      </c>
      <c r="J28" s="427"/>
      <c r="K28" s="26"/>
      <c r="L28" s="26"/>
      <c r="M28" s="26"/>
      <c r="N28" s="26"/>
      <c r="O28" s="26"/>
      <c r="P28" s="26"/>
      <c r="Q28" s="140"/>
      <c r="R28" s="140"/>
      <c r="S28" s="140"/>
      <c r="T28" s="140"/>
      <c r="U28" s="140"/>
      <c r="V28" s="426"/>
      <c r="X28" s="1815" t="s">
        <v>623</v>
      </c>
      <c r="Y28" s="1816"/>
      <c r="Z28" s="1816"/>
      <c r="AA28" s="1816"/>
      <c r="AB28" s="1816"/>
      <c r="AC28" s="1816"/>
      <c r="AD28" s="1816"/>
      <c r="AE28" s="290"/>
      <c r="AF28" s="337"/>
      <c r="AG28" s="963" t="s">
        <v>523</v>
      </c>
      <c r="AH28" s="1819" t="s">
        <v>102</v>
      </c>
      <c r="AI28" s="1813"/>
      <c r="AJ28" s="1813"/>
      <c r="AK28" s="1813" t="s">
        <v>540</v>
      </c>
      <c r="AL28" s="1813"/>
      <c r="AM28" s="24"/>
      <c r="AN28" s="337"/>
      <c r="AO28" s="963" t="s">
        <v>524</v>
      </c>
      <c r="AP28" s="295"/>
    </row>
    <row r="29" spans="1:42" ht="18" customHeight="1" x14ac:dyDescent="0.4">
      <c r="A29" s="1006"/>
      <c r="B29" s="1007"/>
      <c r="C29" s="1007"/>
      <c r="D29" s="1007"/>
      <c r="E29" s="428"/>
      <c r="F29" s="429"/>
      <c r="G29" s="140"/>
      <c r="H29" s="26"/>
      <c r="I29" s="26" t="s">
        <v>534</v>
      </c>
      <c r="J29" s="427"/>
      <c r="K29" s="1712"/>
      <c r="L29" s="1712"/>
      <c r="M29" s="1712"/>
      <c r="N29" s="1712"/>
      <c r="O29" s="1712"/>
      <c r="P29" s="1712"/>
      <c r="Q29" s="1712"/>
      <c r="R29" s="1712"/>
      <c r="S29" s="1712"/>
      <c r="T29" s="1712"/>
      <c r="U29" s="1712"/>
      <c r="V29" s="142" t="s">
        <v>234</v>
      </c>
      <c r="W29" s="418"/>
      <c r="X29" s="1817"/>
      <c r="Y29" s="1818"/>
      <c r="Z29" s="1818"/>
      <c r="AA29" s="1818"/>
      <c r="AB29" s="1818"/>
      <c r="AC29" s="1818"/>
      <c r="AD29" s="1818"/>
      <c r="AE29" s="336"/>
      <c r="AF29" s="333"/>
      <c r="AG29" s="1748"/>
      <c r="AH29" s="1820"/>
      <c r="AI29" s="1821"/>
      <c r="AJ29" s="1821"/>
      <c r="AK29" s="1821"/>
      <c r="AL29" s="1821"/>
      <c r="AM29" s="25"/>
      <c r="AN29" s="333"/>
      <c r="AO29" s="1748"/>
      <c r="AP29" s="294"/>
    </row>
    <row r="30" spans="1:42" ht="18" customHeight="1" x14ac:dyDescent="0.4">
      <c r="A30" s="1006"/>
      <c r="B30" s="1007"/>
      <c r="C30" s="1007"/>
      <c r="D30" s="1007"/>
      <c r="E30" s="428"/>
      <c r="F30" s="429"/>
      <c r="G30" s="1808" t="s">
        <v>624</v>
      </c>
      <c r="H30" s="1823"/>
      <c r="I30" s="1823"/>
      <c r="J30" s="1823"/>
      <c r="K30" s="1823"/>
      <c r="L30" s="1823"/>
      <c r="M30" s="1823"/>
      <c r="N30" s="1823"/>
      <c r="O30" s="1823"/>
      <c r="P30" s="1823"/>
      <c r="Q30" s="1823"/>
      <c r="R30" s="1823"/>
      <c r="S30" s="1823"/>
      <c r="T30" s="1823"/>
      <c r="U30" s="1823"/>
      <c r="V30" s="1810"/>
      <c r="W30" s="418"/>
      <c r="X30" s="931" t="s">
        <v>625</v>
      </c>
      <c r="Y30" s="932"/>
      <c r="Z30" s="932"/>
      <c r="AA30" s="932"/>
      <c r="AB30" s="932"/>
      <c r="AC30" s="932"/>
      <c r="AD30" s="932"/>
      <c r="AE30" s="385"/>
      <c r="AF30" s="386"/>
      <c r="AG30" s="1811" t="s">
        <v>28</v>
      </c>
      <c r="AH30" s="1811"/>
      <c r="AI30" s="1813"/>
      <c r="AJ30" s="1813"/>
      <c r="AK30" s="1813"/>
      <c r="AL30" s="1813"/>
      <c r="AM30" s="1811" t="s">
        <v>511</v>
      </c>
      <c r="AN30" s="1811"/>
      <c r="AO30" s="386"/>
      <c r="AP30" s="387"/>
    </row>
    <row r="31" spans="1:42" ht="18" customHeight="1" thickBot="1" x14ac:dyDescent="0.45">
      <c r="A31" s="1006"/>
      <c r="B31" s="1007"/>
      <c r="C31" s="1007"/>
      <c r="D31" s="1007"/>
      <c r="E31" s="1774"/>
      <c r="F31" s="1775" t="s">
        <v>524</v>
      </c>
      <c r="G31" s="140"/>
      <c r="H31" s="26"/>
      <c r="I31" s="26" t="s">
        <v>626</v>
      </c>
      <c r="J31" s="334"/>
      <c r="K31" s="334"/>
      <c r="L31" s="334"/>
      <c r="M31" s="334"/>
      <c r="N31" s="334"/>
      <c r="O31" s="334"/>
      <c r="P31" s="334"/>
      <c r="Q31" s="334"/>
      <c r="R31" s="334"/>
      <c r="S31" s="334"/>
      <c r="T31" s="334"/>
      <c r="U31" s="334"/>
      <c r="V31" s="430"/>
      <c r="W31" s="419"/>
      <c r="X31" s="1008"/>
      <c r="Y31" s="1009"/>
      <c r="Z31" s="1009"/>
      <c r="AA31" s="1009"/>
      <c r="AB31" s="1009"/>
      <c r="AC31" s="1009"/>
      <c r="AD31" s="1009"/>
      <c r="AE31" s="393"/>
      <c r="AF31" s="126"/>
      <c r="AG31" s="1812"/>
      <c r="AH31" s="1812"/>
      <c r="AI31" s="1814"/>
      <c r="AJ31" s="1814"/>
      <c r="AK31" s="1814"/>
      <c r="AL31" s="1814"/>
      <c r="AM31" s="1812"/>
      <c r="AN31" s="1812"/>
      <c r="AO31" s="126"/>
      <c r="AP31" s="394"/>
    </row>
    <row r="32" spans="1:42" ht="18" customHeight="1" x14ac:dyDescent="0.4">
      <c r="A32" s="1006"/>
      <c r="B32" s="1007"/>
      <c r="C32" s="1007"/>
      <c r="D32" s="1007"/>
      <c r="E32" s="1774"/>
      <c r="F32" s="1775"/>
      <c r="G32" s="140"/>
      <c r="H32" s="26"/>
      <c r="I32" s="26" t="s">
        <v>627</v>
      </c>
      <c r="J32" s="26"/>
      <c r="K32" s="26"/>
      <c r="L32" s="26"/>
      <c r="M32" s="26"/>
      <c r="N32" s="26"/>
      <c r="O32" s="26"/>
      <c r="P32" s="26"/>
      <c r="Q32" s="140"/>
      <c r="R32" s="140"/>
      <c r="S32" s="140"/>
      <c r="T32" s="140"/>
      <c r="U32" s="140"/>
      <c r="V32" s="426"/>
      <c r="W32" s="419"/>
      <c r="X32" s="30" t="s">
        <v>97</v>
      </c>
      <c r="Y32" s="18" t="s">
        <v>628</v>
      </c>
      <c r="Z32" s="431"/>
      <c r="AA32" s="431"/>
      <c r="AB32" s="431"/>
      <c r="AC32" s="431"/>
      <c r="AD32" s="431"/>
      <c r="AE32" s="431"/>
      <c r="AF32" s="431"/>
      <c r="AG32" s="431"/>
      <c r="AH32" s="431"/>
      <c r="AI32" s="431"/>
      <c r="AJ32" s="431"/>
      <c r="AK32" s="431"/>
      <c r="AL32" s="431"/>
    </row>
    <row r="33" spans="1:42" ht="18" customHeight="1" x14ac:dyDescent="0.4">
      <c r="A33" s="1006"/>
      <c r="B33" s="1007"/>
      <c r="C33" s="1007"/>
      <c r="D33" s="1007"/>
      <c r="E33" s="432"/>
      <c r="F33" s="433"/>
      <c r="G33" s="140"/>
      <c r="H33" s="26"/>
      <c r="I33" s="26" t="s">
        <v>629</v>
      </c>
      <c r="J33" s="334"/>
      <c r="K33" s="334"/>
      <c r="L33" s="334"/>
      <c r="M33" s="334"/>
      <c r="N33" s="334"/>
      <c r="O33" s="334"/>
      <c r="P33" s="334"/>
      <c r="Q33" s="334"/>
      <c r="R33" s="334"/>
      <c r="S33" s="334"/>
      <c r="T33" s="334"/>
      <c r="U33" s="334"/>
      <c r="V33" s="430"/>
      <c r="X33" s="18"/>
      <c r="Y33" s="18" t="s">
        <v>648</v>
      </c>
      <c r="Z33" s="431"/>
      <c r="AA33" s="431"/>
      <c r="AB33" s="431"/>
      <c r="AC33" s="431"/>
      <c r="AD33" s="431"/>
      <c r="AE33" s="431"/>
      <c r="AF33" s="431"/>
      <c r="AG33" s="431"/>
      <c r="AH33" s="431"/>
      <c r="AI33" s="431"/>
      <c r="AJ33" s="431"/>
      <c r="AK33" s="431"/>
      <c r="AL33" s="431"/>
    </row>
    <row r="34" spans="1:42" ht="18" customHeight="1" x14ac:dyDescent="0.4">
      <c r="A34" s="933"/>
      <c r="B34" s="934"/>
      <c r="C34" s="934"/>
      <c r="D34" s="934"/>
      <c r="E34" s="293"/>
      <c r="F34" s="434"/>
      <c r="G34" s="131"/>
      <c r="H34" s="25"/>
      <c r="I34" s="25" t="s">
        <v>630</v>
      </c>
      <c r="J34" s="131"/>
      <c r="K34" s="1822"/>
      <c r="L34" s="1822"/>
      <c r="M34" s="1822"/>
      <c r="N34" s="1822"/>
      <c r="O34" s="1822"/>
      <c r="P34" s="1822"/>
      <c r="Q34" s="1822"/>
      <c r="R34" s="1822"/>
      <c r="S34" s="1822"/>
      <c r="T34" s="1822"/>
      <c r="U34" s="1822"/>
      <c r="V34" s="435" t="s">
        <v>234</v>
      </c>
    </row>
    <row r="35" spans="1:42" ht="18" customHeight="1" thickBot="1" x14ac:dyDescent="0.45">
      <c r="A35" s="1791" t="s">
        <v>631</v>
      </c>
      <c r="B35" s="1792"/>
      <c r="C35" s="1792"/>
      <c r="D35" s="1792"/>
      <c r="E35" s="436"/>
      <c r="F35" s="437"/>
      <c r="G35" s="1805" t="s">
        <v>632</v>
      </c>
      <c r="H35" s="1806"/>
      <c r="I35" s="1806"/>
      <c r="J35" s="1806"/>
      <c r="K35" s="1806"/>
      <c r="L35" s="1806"/>
      <c r="M35" s="1806"/>
      <c r="N35" s="1806"/>
      <c r="O35" s="1806"/>
      <c r="P35" s="1806"/>
      <c r="Q35" s="1806"/>
      <c r="R35" s="1806"/>
      <c r="S35" s="1806"/>
      <c r="T35" s="1806"/>
      <c r="U35" s="1806"/>
      <c r="V35" s="1807"/>
      <c r="X35" s="18" t="s">
        <v>633</v>
      </c>
      <c r="Y35" s="401"/>
      <c r="AD35" s="289"/>
      <c r="AE35" s="289"/>
    </row>
    <row r="36" spans="1:42" ht="18" customHeight="1" x14ac:dyDescent="0.4">
      <c r="A36" s="1793"/>
      <c r="B36" s="1794"/>
      <c r="C36" s="1794"/>
      <c r="D36" s="1794"/>
      <c r="E36" s="432"/>
      <c r="F36" s="438"/>
      <c r="G36" s="432"/>
      <c r="H36" s="26"/>
      <c r="I36" s="335" t="s">
        <v>618</v>
      </c>
      <c r="J36" s="427"/>
      <c r="K36" s="26"/>
      <c r="L36" s="26"/>
      <c r="M36" s="26"/>
      <c r="N36" s="26"/>
      <c r="O36" s="334"/>
      <c r="P36" s="26"/>
      <c r="Q36" s="334"/>
      <c r="R36" s="334"/>
      <c r="S36" s="334"/>
      <c r="T36" s="334"/>
      <c r="U36" s="334"/>
      <c r="V36" s="430"/>
      <c r="W36" s="19"/>
      <c r="X36" s="1797" t="s">
        <v>634</v>
      </c>
      <c r="Y36" s="994"/>
      <c r="Z36" s="994"/>
      <c r="AA36" s="994"/>
      <c r="AB36" s="994"/>
      <c r="AC36" s="994"/>
      <c r="AD36" s="1798"/>
      <c r="AE36" s="409"/>
      <c r="AF36" s="273"/>
      <c r="AG36" s="273"/>
      <c r="AH36" s="274"/>
      <c r="AI36" s="1010" t="s">
        <v>523</v>
      </c>
      <c r="AJ36" s="273"/>
      <c r="AK36" s="273"/>
      <c r="AL36" s="274"/>
      <c r="AM36" s="1010" t="s">
        <v>524</v>
      </c>
      <c r="AN36" s="273"/>
      <c r="AO36" s="273"/>
      <c r="AP36" s="275"/>
    </row>
    <row r="37" spans="1:42" ht="18" customHeight="1" x14ac:dyDescent="0.4">
      <c r="A37" s="1793"/>
      <c r="B37" s="1794"/>
      <c r="C37" s="1794"/>
      <c r="D37" s="1794"/>
      <c r="E37" s="1774"/>
      <c r="F37" s="1775" t="s">
        <v>523</v>
      </c>
      <c r="G37" s="424"/>
      <c r="H37" s="26"/>
      <c r="I37" s="26" t="s">
        <v>635</v>
      </c>
      <c r="J37" s="26"/>
      <c r="K37" s="26"/>
      <c r="L37" s="26"/>
      <c r="M37" s="26"/>
      <c r="N37" s="26"/>
      <c r="O37" s="334"/>
      <c r="P37" s="26"/>
      <c r="Q37" s="26"/>
      <c r="R37" s="26"/>
      <c r="S37" s="26"/>
      <c r="T37" s="26"/>
      <c r="U37" s="26"/>
      <c r="V37" s="426"/>
      <c r="W37" s="19"/>
      <c r="X37" s="1799"/>
      <c r="Y37" s="1800"/>
      <c r="Z37" s="1800"/>
      <c r="AA37" s="1800"/>
      <c r="AB37" s="1800"/>
      <c r="AC37" s="1800"/>
      <c r="AD37" s="927"/>
      <c r="AE37" s="291"/>
      <c r="AF37" s="26"/>
      <c r="AG37" s="26"/>
      <c r="AH37" s="340"/>
      <c r="AI37" s="1748"/>
      <c r="AJ37" s="26"/>
      <c r="AK37" s="26"/>
      <c r="AL37" s="340"/>
      <c r="AM37" s="1748"/>
      <c r="AN37" s="26"/>
      <c r="AO37" s="26"/>
      <c r="AP37" s="426"/>
    </row>
    <row r="38" spans="1:42" ht="18" customHeight="1" x14ac:dyDescent="0.4">
      <c r="A38" s="1793"/>
      <c r="B38" s="1794"/>
      <c r="C38" s="1794"/>
      <c r="D38" s="1794"/>
      <c r="E38" s="1774"/>
      <c r="F38" s="1775"/>
      <c r="G38" s="424"/>
      <c r="H38" s="26"/>
      <c r="I38" s="26" t="s">
        <v>636</v>
      </c>
      <c r="J38" s="26"/>
      <c r="K38" s="26"/>
      <c r="L38" s="26"/>
      <c r="M38" s="26"/>
      <c r="N38" s="26"/>
      <c r="O38" s="334"/>
      <c r="P38" s="26"/>
      <c r="Q38" s="334"/>
      <c r="R38" s="334"/>
      <c r="S38" s="334"/>
      <c r="T38" s="334"/>
      <c r="U38" s="334"/>
      <c r="V38" s="430"/>
      <c r="W38" s="19"/>
      <c r="X38" s="1776" t="s">
        <v>637</v>
      </c>
      <c r="Y38" s="1777"/>
      <c r="Z38" s="1777"/>
      <c r="AA38" s="1777"/>
      <c r="AB38" s="1778"/>
      <c r="AC38" s="1717" t="s">
        <v>638</v>
      </c>
      <c r="AD38" s="1716"/>
      <c r="AE38" s="439"/>
      <c r="AF38" s="440"/>
      <c r="AG38" s="1785" t="s">
        <v>271</v>
      </c>
      <c r="AH38" s="1785"/>
      <c r="AI38" s="1786"/>
      <c r="AJ38" s="1786"/>
      <c r="AK38" s="1786"/>
      <c r="AL38" s="1786"/>
      <c r="AM38" s="1785" t="s">
        <v>511</v>
      </c>
      <c r="AN38" s="1785"/>
      <c r="AO38" s="440"/>
      <c r="AP38" s="441"/>
    </row>
    <row r="39" spans="1:42" ht="18" customHeight="1" x14ac:dyDescent="0.4">
      <c r="A39" s="1793"/>
      <c r="B39" s="1794"/>
      <c r="C39" s="1794"/>
      <c r="D39" s="1794"/>
      <c r="E39" s="424"/>
      <c r="F39" s="425"/>
      <c r="G39" s="424"/>
      <c r="H39" s="26"/>
      <c r="I39" s="26" t="s">
        <v>639</v>
      </c>
      <c r="J39" s="334"/>
      <c r="K39" s="26"/>
      <c r="L39" s="26"/>
      <c r="M39" s="26"/>
      <c r="N39" s="26"/>
      <c r="O39" s="26"/>
      <c r="P39" s="26"/>
      <c r="Q39" s="140"/>
      <c r="R39" s="140"/>
      <c r="S39" s="140"/>
      <c r="T39" s="140"/>
      <c r="U39" s="140"/>
      <c r="V39" s="426"/>
      <c r="W39" s="19"/>
      <c r="X39" s="1779"/>
      <c r="Y39" s="1780"/>
      <c r="Z39" s="1780"/>
      <c r="AA39" s="1780"/>
      <c r="AB39" s="1781"/>
      <c r="AC39" s="1717" t="s">
        <v>640</v>
      </c>
      <c r="AD39" s="1716"/>
      <c r="AE39" s="439"/>
      <c r="AF39" s="440"/>
      <c r="AG39" s="1785" t="s">
        <v>26</v>
      </c>
      <c r="AH39" s="1785"/>
      <c r="AI39" s="1786"/>
      <c r="AJ39" s="1786"/>
      <c r="AK39" s="1786"/>
      <c r="AL39" s="1786"/>
      <c r="AM39" s="1785" t="s">
        <v>511</v>
      </c>
      <c r="AN39" s="1785"/>
      <c r="AO39" s="440"/>
      <c r="AP39" s="441"/>
    </row>
    <row r="40" spans="1:42" ht="18" customHeight="1" x14ac:dyDescent="0.4">
      <c r="A40" s="1793"/>
      <c r="B40" s="1794"/>
      <c r="C40" s="1794"/>
      <c r="D40" s="1794"/>
      <c r="E40" s="1774"/>
      <c r="F40" s="1775" t="s">
        <v>524</v>
      </c>
      <c r="G40" s="424"/>
      <c r="H40" s="26"/>
      <c r="I40" s="335" t="s">
        <v>534</v>
      </c>
      <c r="J40" s="334"/>
      <c r="K40" s="1712"/>
      <c r="L40" s="1712"/>
      <c r="M40" s="1712"/>
      <c r="N40" s="1712"/>
      <c r="O40" s="1712"/>
      <c r="P40" s="1712"/>
      <c r="Q40" s="1712"/>
      <c r="R40" s="1712"/>
      <c r="S40" s="1712"/>
      <c r="T40" s="1712"/>
      <c r="U40" s="1712"/>
      <c r="V40" s="142" t="s">
        <v>234</v>
      </c>
      <c r="W40" s="19"/>
      <c r="X40" s="1782"/>
      <c r="Y40" s="1783"/>
      <c r="Z40" s="1783"/>
      <c r="AA40" s="1783"/>
      <c r="AB40" s="1784"/>
      <c r="AC40" s="1717" t="s">
        <v>641</v>
      </c>
      <c r="AD40" s="1716"/>
      <c r="AE40" s="439"/>
      <c r="AF40" s="440"/>
      <c r="AG40" s="440"/>
      <c r="AH40" s="440"/>
      <c r="AI40" s="1786"/>
      <c r="AJ40" s="1786"/>
      <c r="AK40" s="1786"/>
      <c r="AL40" s="1786"/>
      <c r="AM40" s="1785" t="s">
        <v>511</v>
      </c>
      <c r="AN40" s="1785"/>
      <c r="AO40" s="440"/>
      <c r="AP40" s="441"/>
    </row>
    <row r="41" spans="1:42" ht="18" customHeight="1" x14ac:dyDescent="0.4">
      <c r="A41" s="1793"/>
      <c r="B41" s="1794"/>
      <c r="C41" s="1794"/>
      <c r="D41" s="1794"/>
      <c r="E41" s="1774"/>
      <c r="F41" s="1775"/>
      <c r="G41" s="1808" t="s">
        <v>642</v>
      </c>
      <c r="H41" s="1809"/>
      <c r="I41" s="1809"/>
      <c r="J41" s="1809"/>
      <c r="K41" s="1809"/>
      <c r="L41" s="1809"/>
      <c r="M41" s="1809"/>
      <c r="N41" s="1809"/>
      <c r="O41" s="1809"/>
      <c r="P41" s="1809"/>
      <c r="Q41" s="1809"/>
      <c r="R41" s="1809"/>
      <c r="S41" s="1809"/>
      <c r="T41" s="1809"/>
      <c r="U41" s="1809"/>
      <c r="V41" s="1810"/>
      <c r="W41" s="19"/>
      <c r="X41" s="1776" t="s">
        <v>1135</v>
      </c>
      <c r="Y41" s="1777"/>
      <c r="Z41" s="1777"/>
      <c r="AA41" s="1777"/>
      <c r="AB41" s="1778"/>
      <c r="AC41" s="1717" t="s">
        <v>643</v>
      </c>
      <c r="AD41" s="1716"/>
      <c r="AE41" s="439"/>
      <c r="AF41" s="440"/>
      <c r="AG41" s="1785" t="s">
        <v>28</v>
      </c>
      <c r="AH41" s="1785"/>
      <c r="AI41" s="1786"/>
      <c r="AJ41" s="1786"/>
      <c r="AK41" s="1786"/>
      <c r="AL41" s="1786"/>
      <c r="AM41" s="1785" t="s">
        <v>511</v>
      </c>
      <c r="AN41" s="1785"/>
      <c r="AO41" s="440"/>
      <c r="AP41" s="441"/>
    </row>
    <row r="42" spans="1:42" ht="18" customHeight="1" thickBot="1" x14ac:dyDescent="0.45">
      <c r="A42" s="1793"/>
      <c r="B42" s="1794"/>
      <c r="C42" s="1794"/>
      <c r="D42" s="1794"/>
      <c r="E42" s="432"/>
      <c r="F42" s="433"/>
      <c r="G42" s="432"/>
      <c r="H42" s="1801"/>
      <c r="I42" s="1801"/>
      <c r="J42" s="292" t="s">
        <v>511</v>
      </c>
      <c r="K42" s="27" t="s">
        <v>512</v>
      </c>
      <c r="L42" s="26"/>
      <c r="M42" s="27" t="s">
        <v>26</v>
      </c>
      <c r="N42" s="26"/>
      <c r="O42" s="26"/>
      <c r="P42" s="27" t="s">
        <v>271</v>
      </c>
      <c r="Q42" s="334"/>
      <c r="R42" s="334"/>
      <c r="S42" s="334"/>
      <c r="T42" s="334"/>
      <c r="U42" s="334"/>
      <c r="V42" s="430"/>
      <c r="W42" s="19"/>
      <c r="X42" s="1788"/>
      <c r="Y42" s="1789"/>
      <c r="Z42" s="1789"/>
      <c r="AA42" s="1789"/>
      <c r="AB42" s="1790"/>
      <c r="AC42" s="1802" t="s">
        <v>644</v>
      </c>
      <c r="AD42" s="1803"/>
      <c r="AE42" s="1803"/>
      <c r="AF42" s="1804"/>
      <c r="AG42" s="288"/>
      <c r="AH42" s="1773" t="s">
        <v>28</v>
      </c>
      <c r="AI42" s="1773"/>
      <c r="AJ42" s="1787"/>
      <c r="AK42" s="1787"/>
      <c r="AL42" s="1787"/>
      <c r="AM42" s="1787"/>
      <c r="AN42" s="1773" t="s">
        <v>511</v>
      </c>
      <c r="AO42" s="1773"/>
      <c r="AP42" s="442"/>
    </row>
    <row r="43" spans="1:42" ht="18" customHeight="1" thickBot="1" x14ac:dyDescent="0.45">
      <c r="A43" s="1795"/>
      <c r="B43" s="1796"/>
      <c r="C43" s="1796"/>
      <c r="D43" s="1796"/>
      <c r="E43" s="293"/>
      <c r="F43" s="434"/>
      <c r="G43" s="443" t="s">
        <v>97</v>
      </c>
      <c r="H43" s="444" t="s">
        <v>645</v>
      </c>
      <c r="I43" s="135"/>
      <c r="J43" s="135"/>
      <c r="K43" s="28"/>
      <c r="L43" s="28"/>
      <c r="M43" s="28"/>
      <c r="N43" s="28"/>
      <c r="O43" s="28"/>
      <c r="P43" s="28"/>
      <c r="Q43" s="28"/>
      <c r="R43" s="28"/>
      <c r="S43" s="28"/>
      <c r="T43" s="28"/>
      <c r="U43" s="28"/>
      <c r="V43" s="408"/>
      <c r="W43" s="19"/>
      <c r="X43" s="30" t="s">
        <v>97</v>
      </c>
      <c r="Y43" s="18" t="s">
        <v>646</v>
      </c>
      <c r="AL43" s="431"/>
    </row>
    <row r="44" spans="1:42" ht="18" customHeight="1" x14ac:dyDescent="0.4">
      <c r="W44" s="19"/>
    </row>
    <row r="45" spans="1:42" ht="18" customHeight="1" x14ac:dyDescent="0.4">
      <c r="M45" s="19"/>
      <c r="N45" s="19"/>
      <c r="O45" s="19"/>
      <c r="P45" s="19"/>
      <c r="Q45" s="19"/>
      <c r="R45" s="19"/>
      <c r="S45" s="19"/>
      <c r="T45" s="19"/>
      <c r="U45" s="19"/>
      <c r="V45" s="19"/>
      <c r="W45" s="19"/>
    </row>
    <row r="46" spans="1:42" ht="18" customHeight="1" x14ac:dyDescent="0.4">
      <c r="A46" s="137"/>
      <c r="B46" s="137"/>
      <c r="C46" s="137"/>
      <c r="G46" s="296"/>
      <c r="H46" s="296"/>
      <c r="I46" s="296"/>
      <c r="J46" s="296"/>
      <c r="K46" s="296"/>
      <c r="W46" s="19"/>
    </row>
    <row r="47" spans="1:42" ht="18" customHeight="1" x14ac:dyDescent="0.4">
      <c r="A47" s="137"/>
      <c r="B47" s="137"/>
      <c r="G47" s="296"/>
      <c r="H47" s="296"/>
      <c r="I47" s="296"/>
      <c r="J47" s="296"/>
      <c r="K47" s="296"/>
      <c r="Q47" s="296"/>
      <c r="T47" s="418"/>
      <c r="U47" s="418"/>
      <c r="V47" s="418"/>
    </row>
    <row r="48" spans="1:42" ht="18" customHeight="1" x14ac:dyDescent="0.4">
      <c r="A48" s="137"/>
      <c r="B48" s="137"/>
      <c r="G48" s="296"/>
      <c r="H48" s="296"/>
      <c r="I48" s="296"/>
      <c r="J48" s="296"/>
      <c r="K48" s="296"/>
      <c r="Q48" s="296"/>
      <c r="T48" s="418"/>
      <c r="U48" s="418"/>
      <c r="V48" s="418"/>
      <c r="W48" s="418"/>
    </row>
    <row r="49" spans="1:23" ht="18" customHeight="1" x14ac:dyDescent="0.4">
      <c r="A49" s="137"/>
      <c r="B49" s="137"/>
      <c r="G49" s="296"/>
      <c r="H49" s="296"/>
      <c r="I49" s="296"/>
      <c r="J49" s="296"/>
      <c r="K49" s="296"/>
      <c r="Q49" s="296"/>
      <c r="T49" s="419"/>
      <c r="U49" s="419"/>
      <c r="V49" s="419"/>
      <c r="W49" s="418"/>
    </row>
    <row r="50" spans="1:23" ht="18" customHeight="1" x14ac:dyDescent="0.4">
      <c r="C50" s="137"/>
      <c r="D50" s="137"/>
      <c r="E50" s="137"/>
      <c r="F50" s="137"/>
      <c r="G50" s="137"/>
      <c r="H50" s="137"/>
      <c r="I50" s="137"/>
      <c r="J50" s="137"/>
      <c r="K50" s="137"/>
      <c r="Q50" s="296"/>
      <c r="T50" s="419"/>
      <c r="U50" s="419"/>
      <c r="V50" s="419"/>
      <c r="W50" s="419"/>
    </row>
    <row r="51" spans="1:23" ht="18" customHeight="1" x14ac:dyDescent="0.4">
      <c r="D51" s="137"/>
      <c r="P51" s="137"/>
      <c r="R51" s="296"/>
      <c r="W51" s="419"/>
    </row>
    <row r="52" spans="1:23" ht="18" customHeight="1" x14ac:dyDescent="0.4">
      <c r="D52" s="137"/>
      <c r="P52" s="137"/>
      <c r="R52" s="296"/>
    </row>
    <row r="53" spans="1:23" ht="18" customHeight="1" x14ac:dyDescent="0.4">
      <c r="F53" s="296"/>
      <c r="G53" s="296"/>
      <c r="H53" s="296"/>
      <c r="I53" s="296"/>
      <c r="J53" s="296"/>
    </row>
    <row r="54" spans="1:23" ht="18" customHeight="1" x14ac:dyDescent="0.4">
      <c r="D54" s="137"/>
      <c r="E54" s="137"/>
      <c r="F54" s="137"/>
      <c r="G54" s="137"/>
      <c r="H54" s="137"/>
      <c r="I54" s="137"/>
      <c r="J54" s="137"/>
      <c r="K54" s="137"/>
    </row>
    <row r="55" spans="1:23" ht="18" customHeight="1" x14ac:dyDescent="0.4"/>
    <row r="56" spans="1:23" ht="18" customHeight="1" x14ac:dyDescent="0.4">
      <c r="D56" s="137"/>
      <c r="E56" s="137"/>
      <c r="F56" s="137"/>
      <c r="G56" s="137"/>
      <c r="H56" s="137"/>
      <c r="I56" s="137"/>
      <c r="J56" s="137"/>
      <c r="K56" s="137"/>
    </row>
    <row r="57" spans="1:23" ht="18" customHeight="1" x14ac:dyDescent="0.4">
      <c r="F57" s="296"/>
      <c r="G57" s="296"/>
      <c r="H57" s="296"/>
      <c r="I57" s="296"/>
      <c r="J57" s="296"/>
      <c r="M57" s="137"/>
      <c r="N57" s="137"/>
      <c r="O57" s="137"/>
      <c r="P57" s="137"/>
      <c r="Q57" s="137"/>
      <c r="R57" s="137"/>
      <c r="S57" s="137"/>
    </row>
    <row r="58" spans="1:23" ht="18" customHeight="1" x14ac:dyDescent="0.4">
      <c r="D58" s="137"/>
      <c r="E58" s="137"/>
      <c r="F58" s="137"/>
      <c r="G58" s="137"/>
      <c r="H58" s="137"/>
      <c r="I58" s="137"/>
      <c r="J58" s="137"/>
      <c r="K58" s="137"/>
      <c r="M58" s="137"/>
      <c r="N58" s="137"/>
      <c r="O58" s="137"/>
      <c r="P58" s="137"/>
      <c r="Q58" s="137"/>
      <c r="R58" s="137"/>
      <c r="S58" s="137"/>
    </row>
    <row r="59" spans="1:23" ht="18" customHeight="1" x14ac:dyDescent="0.4">
      <c r="A59" s="137"/>
      <c r="B59" s="137"/>
      <c r="C59" s="137"/>
      <c r="E59" s="296"/>
      <c r="F59" s="296"/>
      <c r="G59" s="296"/>
      <c r="J59" s="296"/>
      <c r="K59" s="296"/>
      <c r="M59" s="137"/>
      <c r="P59" s="445"/>
      <c r="Q59" s="445"/>
      <c r="R59" s="445"/>
      <c r="S59" s="445"/>
      <c r="T59" s="418"/>
      <c r="U59" s="418"/>
      <c r="V59" s="418"/>
    </row>
    <row r="60" spans="1:23" ht="18" customHeight="1" x14ac:dyDescent="0.4">
      <c r="A60" s="137"/>
      <c r="B60" s="137"/>
      <c r="E60" s="296"/>
      <c r="F60" s="296"/>
      <c r="G60" s="296"/>
      <c r="J60" s="296"/>
      <c r="K60" s="296"/>
      <c r="P60" s="445"/>
      <c r="Q60" s="445"/>
      <c r="R60" s="445"/>
      <c r="S60" s="445"/>
      <c r="T60" s="418"/>
      <c r="U60" s="418"/>
      <c r="V60" s="418"/>
      <c r="W60" s="418"/>
    </row>
    <row r="61" spans="1:23" ht="18" customHeight="1" x14ac:dyDescent="0.4">
      <c r="A61" s="137"/>
      <c r="B61" s="137"/>
      <c r="E61" s="296"/>
      <c r="F61" s="296"/>
      <c r="G61" s="296"/>
      <c r="J61" s="296"/>
      <c r="K61" s="296"/>
      <c r="M61" s="137"/>
      <c r="N61" s="137"/>
      <c r="O61" s="137"/>
      <c r="P61" s="446"/>
      <c r="Q61" s="446"/>
      <c r="R61" s="446"/>
      <c r="S61" s="446"/>
      <c r="T61" s="419"/>
      <c r="U61" s="419"/>
      <c r="V61" s="419"/>
      <c r="W61" s="418"/>
    </row>
    <row r="62" spans="1:23" ht="18" customHeight="1" x14ac:dyDescent="0.4">
      <c r="A62" s="137"/>
      <c r="B62" s="137"/>
      <c r="E62" s="296"/>
      <c r="F62" s="296"/>
      <c r="G62" s="296"/>
      <c r="J62" s="296"/>
      <c r="K62" s="296"/>
      <c r="M62" s="137"/>
      <c r="N62" s="137"/>
      <c r="O62" s="137"/>
      <c r="P62" s="446"/>
      <c r="Q62" s="446"/>
      <c r="R62" s="446"/>
      <c r="S62" s="446"/>
      <c r="T62" s="419"/>
      <c r="U62" s="419"/>
      <c r="V62" s="419"/>
      <c r="W62" s="419"/>
    </row>
    <row r="63" spans="1:23" ht="18" customHeight="1" x14ac:dyDescent="0.4">
      <c r="A63" s="137"/>
      <c r="C63" s="137"/>
      <c r="D63" s="137"/>
      <c r="E63" s="137"/>
      <c r="F63" s="137"/>
      <c r="G63" s="137"/>
      <c r="H63" s="137"/>
      <c r="I63" s="137"/>
      <c r="J63" s="137"/>
      <c r="K63" s="137"/>
      <c r="M63" s="137"/>
      <c r="N63" s="137"/>
      <c r="O63" s="137"/>
      <c r="P63" s="137"/>
      <c r="Q63" s="137"/>
      <c r="R63" s="137"/>
      <c r="S63" s="137"/>
      <c r="W63" s="419"/>
    </row>
    <row r="64" spans="1:23" ht="18" customHeight="1" x14ac:dyDescent="0.4">
      <c r="D64" s="137"/>
      <c r="E64" s="137"/>
      <c r="F64" s="137"/>
      <c r="G64" s="137"/>
      <c r="H64" s="137"/>
      <c r="I64" s="137"/>
      <c r="J64" s="137"/>
      <c r="K64" s="137"/>
    </row>
    <row r="65" spans="1:22" ht="18" customHeight="1" x14ac:dyDescent="0.4">
      <c r="D65" s="137"/>
      <c r="E65" s="137"/>
      <c r="F65" s="137"/>
      <c r="G65" s="137"/>
      <c r="H65" s="137"/>
      <c r="I65" s="137"/>
      <c r="J65" s="137"/>
      <c r="K65" s="137"/>
    </row>
    <row r="66" spans="1:22" ht="18" customHeight="1" x14ac:dyDescent="0.4">
      <c r="D66" s="137"/>
      <c r="M66" s="447"/>
      <c r="N66" s="447"/>
      <c r="O66" s="447"/>
      <c r="P66" s="447"/>
      <c r="Q66" s="447"/>
      <c r="R66" s="447"/>
      <c r="S66" s="447"/>
      <c r="T66" s="447"/>
      <c r="U66" s="447"/>
      <c r="V66" s="447"/>
    </row>
    <row r="67" spans="1:22" ht="18" customHeight="1" x14ac:dyDescent="0.4">
      <c r="D67" s="137"/>
      <c r="E67" s="137"/>
      <c r="F67" s="137"/>
      <c r="G67" s="137"/>
      <c r="H67" s="137"/>
      <c r="I67" s="137"/>
      <c r="J67" s="137"/>
      <c r="K67" s="137"/>
      <c r="M67" s="19"/>
      <c r="N67" s="19"/>
      <c r="O67" s="19"/>
      <c r="P67" s="19"/>
      <c r="Q67" s="19"/>
      <c r="R67" s="19"/>
      <c r="S67" s="19"/>
      <c r="T67" s="19"/>
      <c r="U67" s="19"/>
      <c r="V67" s="19"/>
    </row>
    <row r="68" spans="1:22" ht="18" customHeight="1" x14ac:dyDescent="0.4">
      <c r="F68" s="296"/>
      <c r="G68" s="296"/>
      <c r="H68" s="296"/>
      <c r="I68" s="296"/>
      <c r="J68" s="296"/>
      <c r="M68" s="19"/>
      <c r="N68" s="19"/>
      <c r="O68" s="19"/>
      <c r="P68" s="19"/>
      <c r="Q68" s="271"/>
      <c r="R68" s="271"/>
      <c r="T68" s="271"/>
      <c r="U68" s="19"/>
      <c r="V68" s="271"/>
    </row>
    <row r="69" spans="1:22" ht="18" customHeight="1" x14ac:dyDescent="0.4">
      <c r="E69" s="276"/>
      <c r="F69" s="137"/>
      <c r="H69" s="137"/>
      <c r="I69" s="137"/>
      <c r="J69" s="137"/>
      <c r="K69" s="137"/>
      <c r="M69" s="19"/>
      <c r="N69" s="19"/>
      <c r="O69" s="19"/>
      <c r="P69" s="19"/>
      <c r="Q69" s="271"/>
      <c r="R69" s="271"/>
      <c r="T69" s="271"/>
      <c r="U69" s="19"/>
      <c r="V69" s="271"/>
    </row>
    <row r="70" spans="1:22" ht="18" customHeight="1" x14ac:dyDescent="0.4">
      <c r="E70" s="137"/>
      <c r="F70" s="137"/>
      <c r="G70" s="137"/>
      <c r="H70" s="137"/>
      <c r="I70" s="137"/>
      <c r="J70" s="137"/>
      <c r="K70" s="137"/>
      <c r="M70" s="19"/>
      <c r="N70" s="19"/>
      <c r="O70" s="19"/>
      <c r="P70" s="19"/>
      <c r="Q70" s="19"/>
      <c r="R70" s="19"/>
      <c r="S70" s="19"/>
      <c r="T70" s="19"/>
      <c r="U70" s="19"/>
      <c r="V70" s="19"/>
    </row>
    <row r="71" spans="1:22" ht="18" customHeight="1" x14ac:dyDescent="0.4">
      <c r="D71" s="137"/>
      <c r="E71" s="137"/>
      <c r="F71" s="137"/>
      <c r="G71" s="137"/>
      <c r="H71" s="137"/>
      <c r="I71" s="137"/>
      <c r="J71" s="137"/>
      <c r="K71" s="137"/>
      <c r="M71" s="19"/>
      <c r="N71" s="19"/>
      <c r="O71" s="19"/>
      <c r="P71" s="19"/>
      <c r="Q71" s="19"/>
      <c r="R71" s="19"/>
      <c r="S71" s="19"/>
      <c r="T71" s="19"/>
      <c r="U71" s="19"/>
      <c r="V71" s="19"/>
    </row>
    <row r="72" spans="1:22" ht="18" customHeight="1" x14ac:dyDescent="0.4">
      <c r="M72" s="19"/>
      <c r="N72" s="19"/>
      <c r="O72" s="19"/>
      <c r="P72" s="19"/>
      <c r="Q72" s="271"/>
      <c r="R72" s="271"/>
      <c r="S72" s="19"/>
      <c r="T72" s="271"/>
      <c r="U72" s="19"/>
      <c r="V72" s="271"/>
    </row>
    <row r="73" spans="1:22" ht="18" customHeight="1" x14ac:dyDescent="0.4">
      <c r="A73" s="448"/>
      <c r="M73" s="19"/>
      <c r="N73" s="19"/>
      <c r="O73" s="19"/>
      <c r="P73" s="19"/>
      <c r="Q73" s="271"/>
      <c r="R73" s="271"/>
      <c r="S73" s="19"/>
      <c r="T73" s="271"/>
      <c r="U73" s="19"/>
      <c r="V73" s="271"/>
    </row>
    <row r="74" spans="1:22" ht="18" customHeight="1" x14ac:dyDescent="0.4">
      <c r="M74" s="19"/>
      <c r="N74" s="19"/>
      <c r="O74" s="19"/>
      <c r="P74" s="19"/>
      <c r="Q74" s="19"/>
      <c r="R74" s="19"/>
      <c r="S74" s="19"/>
      <c r="T74" s="19"/>
      <c r="U74" s="19"/>
      <c r="V74" s="19"/>
    </row>
    <row r="75" spans="1:22" ht="18" customHeight="1" x14ac:dyDescent="0.4">
      <c r="M75" s="19"/>
      <c r="N75" s="19"/>
      <c r="O75" s="19"/>
      <c r="P75" s="19"/>
      <c r="Q75" s="19"/>
      <c r="R75" s="19"/>
      <c r="S75" s="19"/>
      <c r="T75" s="19"/>
      <c r="U75" s="19"/>
      <c r="V75" s="19"/>
    </row>
    <row r="76" spans="1:22" ht="18" customHeight="1" x14ac:dyDescent="0.4">
      <c r="M76" s="19"/>
      <c r="N76" s="19"/>
      <c r="O76" s="19"/>
      <c r="P76" s="19"/>
      <c r="Q76" s="19"/>
      <c r="R76" s="19"/>
      <c r="S76" s="19"/>
      <c r="T76" s="19"/>
      <c r="U76" s="19"/>
      <c r="V76" s="19"/>
    </row>
    <row r="77" spans="1:22" ht="18" customHeight="1" x14ac:dyDescent="0.4"/>
    <row r="78" spans="1:22" ht="18" customHeight="1" x14ac:dyDescent="0.4">
      <c r="M78" s="19"/>
      <c r="N78" s="19"/>
      <c r="O78" s="19"/>
      <c r="P78" s="19"/>
      <c r="Q78" s="271"/>
      <c r="R78" s="19"/>
      <c r="S78" s="19"/>
      <c r="T78" s="418"/>
      <c r="U78" s="418"/>
      <c r="V78" s="418"/>
    </row>
    <row r="79" spans="1:22" ht="18" customHeight="1" x14ac:dyDescent="0.4">
      <c r="M79" s="19"/>
      <c r="N79" s="19"/>
      <c r="O79" s="19"/>
      <c r="P79" s="19"/>
      <c r="Q79" s="271"/>
      <c r="R79" s="19"/>
      <c r="S79" s="19"/>
      <c r="T79" s="418"/>
      <c r="U79" s="418"/>
      <c r="V79" s="418"/>
    </row>
    <row r="80" spans="1:22" ht="18" customHeight="1" x14ac:dyDescent="0.4">
      <c r="M80" s="19"/>
      <c r="N80" s="19"/>
      <c r="O80" s="19"/>
      <c r="P80" s="19"/>
      <c r="Q80" s="271"/>
      <c r="R80" s="19"/>
      <c r="S80" s="19"/>
      <c r="T80" s="419"/>
      <c r="U80" s="419"/>
      <c r="V80" s="419"/>
    </row>
    <row r="81" spans="13:22" ht="18" customHeight="1" x14ac:dyDescent="0.4">
      <c r="M81" s="19"/>
      <c r="N81" s="19"/>
      <c r="O81" s="19"/>
      <c r="P81" s="19"/>
      <c r="Q81" s="271"/>
      <c r="R81" s="19"/>
      <c r="S81" s="19"/>
      <c r="T81" s="419"/>
      <c r="U81" s="419"/>
      <c r="V81" s="419"/>
    </row>
    <row r="82" spans="13:22" ht="18" customHeight="1" x14ac:dyDescent="0.4">
      <c r="M82" s="19"/>
      <c r="N82" s="19"/>
      <c r="O82" s="19"/>
      <c r="P82" s="141"/>
      <c r="Q82" s="19"/>
      <c r="R82" s="271"/>
      <c r="S82" s="19"/>
    </row>
    <row r="83" spans="13:22" ht="18" customHeight="1" x14ac:dyDescent="0.4">
      <c r="M83" s="19"/>
      <c r="N83" s="19"/>
      <c r="O83" s="19"/>
      <c r="P83" s="141"/>
      <c r="Q83" s="19"/>
      <c r="R83" s="271"/>
      <c r="S83" s="19"/>
    </row>
    <row r="84" spans="13:22" ht="18" customHeight="1" x14ac:dyDescent="0.4">
      <c r="M84" s="19"/>
      <c r="N84" s="19"/>
      <c r="O84" s="19"/>
      <c r="P84" s="19"/>
    </row>
    <row r="85" spans="13:22" ht="18" customHeight="1" x14ac:dyDescent="0.4">
      <c r="M85" s="19"/>
      <c r="N85" s="19"/>
      <c r="O85" s="19"/>
      <c r="P85" s="19"/>
    </row>
    <row r="86" spans="13:22" ht="18" customHeight="1" x14ac:dyDescent="0.4">
      <c r="M86" s="19"/>
      <c r="N86" s="19"/>
      <c r="O86" s="19"/>
      <c r="P86" s="19"/>
      <c r="Q86" s="19"/>
      <c r="R86" s="19"/>
      <c r="S86" s="19"/>
    </row>
    <row r="87" spans="13:22" ht="18" customHeight="1" x14ac:dyDescent="0.4">
      <c r="M87" s="19"/>
      <c r="N87" s="19"/>
      <c r="O87" s="19"/>
      <c r="P87" s="19"/>
      <c r="Q87" s="19"/>
      <c r="R87" s="19"/>
      <c r="S87" s="19"/>
    </row>
    <row r="88" spans="13:22" ht="18" customHeight="1" x14ac:dyDescent="0.4">
      <c r="M88" s="141"/>
      <c r="N88" s="141"/>
      <c r="O88" s="141"/>
      <c r="P88" s="141"/>
      <c r="Q88" s="141"/>
      <c r="R88" s="141"/>
      <c r="S88" s="141"/>
    </row>
    <row r="89" spans="13:22" ht="18" customHeight="1" x14ac:dyDescent="0.4">
      <c r="M89" s="141"/>
      <c r="N89" s="141"/>
      <c r="O89" s="141"/>
      <c r="P89" s="141"/>
      <c r="Q89" s="141"/>
      <c r="R89" s="141"/>
      <c r="S89" s="141"/>
    </row>
    <row r="90" spans="13:22" ht="18" customHeight="1" x14ac:dyDescent="0.4">
      <c r="M90" s="19"/>
      <c r="N90" s="19"/>
      <c r="O90" s="19"/>
      <c r="P90" s="418"/>
      <c r="Q90" s="418"/>
      <c r="R90" s="418"/>
      <c r="S90" s="418"/>
      <c r="T90" s="418"/>
      <c r="U90" s="418"/>
      <c r="V90" s="418"/>
    </row>
    <row r="91" spans="13:22" ht="18" customHeight="1" x14ac:dyDescent="0.4">
      <c r="M91" s="19"/>
      <c r="N91" s="19"/>
      <c r="O91" s="19"/>
      <c r="P91" s="418"/>
      <c r="Q91" s="418"/>
      <c r="R91" s="418"/>
      <c r="S91" s="418"/>
      <c r="T91" s="418"/>
      <c r="U91" s="418"/>
      <c r="V91" s="418"/>
    </row>
    <row r="92" spans="13:22" ht="18" customHeight="1" x14ac:dyDescent="0.4">
      <c r="M92" s="141"/>
      <c r="N92" s="141"/>
      <c r="O92" s="141"/>
      <c r="P92" s="419"/>
      <c r="Q92" s="419"/>
      <c r="R92" s="419"/>
      <c r="S92" s="419"/>
      <c r="T92" s="419"/>
      <c r="U92" s="419"/>
      <c r="V92" s="419"/>
    </row>
    <row r="93" spans="13:22" ht="18" customHeight="1" x14ac:dyDescent="0.4">
      <c r="M93" s="141"/>
      <c r="N93" s="141"/>
      <c r="O93" s="141"/>
      <c r="P93" s="419"/>
      <c r="Q93" s="419"/>
      <c r="R93" s="419"/>
      <c r="S93" s="419"/>
      <c r="T93" s="419"/>
      <c r="U93" s="419"/>
      <c r="V93" s="419"/>
    </row>
    <row r="94" spans="13:22" ht="18" customHeight="1" x14ac:dyDescent="0.4"/>
    <row r="95" spans="13:22" ht="18" customHeight="1" x14ac:dyDescent="0.4"/>
    <row r="96" spans="13:22" ht="18" customHeight="1" x14ac:dyDescent="0.4"/>
    <row r="97" ht="18" customHeight="1" x14ac:dyDescent="0.4"/>
    <row r="98" ht="18" customHeight="1" x14ac:dyDescent="0.4"/>
    <row r="99" ht="18" customHeight="1" x14ac:dyDescent="0.4"/>
    <row r="100" ht="18" customHeight="1" x14ac:dyDescent="0.4"/>
    <row r="101" ht="18" customHeight="1" x14ac:dyDescent="0.4"/>
    <row r="102" ht="18" customHeight="1" x14ac:dyDescent="0.4"/>
    <row r="103" ht="18" customHeight="1" x14ac:dyDescent="0.4"/>
    <row r="104" ht="18" customHeight="1" x14ac:dyDescent="0.4"/>
    <row r="105" ht="18" customHeight="1" x14ac:dyDescent="0.4"/>
    <row r="106" ht="18" customHeight="1" x14ac:dyDescent="0.4"/>
    <row r="107" ht="18" customHeight="1" x14ac:dyDescent="0.4"/>
    <row r="108" ht="18" customHeight="1" x14ac:dyDescent="0.4"/>
    <row r="109" ht="18" customHeight="1" x14ac:dyDescent="0.4"/>
    <row r="110" ht="18" customHeight="1" x14ac:dyDescent="0.4"/>
    <row r="111" ht="18" customHeight="1" x14ac:dyDescent="0.4"/>
    <row r="112" ht="18" customHeight="1" x14ac:dyDescent="0.4"/>
    <row r="113" ht="18" customHeight="1" x14ac:dyDescent="0.4"/>
    <row r="114" ht="18" customHeight="1" x14ac:dyDescent="0.4"/>
    <row r="115" ht="18" customHeight="1" x14ac:dyDescent="0.4"/>
    <row r="116" ht="18" customHeight="1" x14ac:dyDescent="0.4"/>
    <row r="117" ht="18" customHeight="1" x14ac:dyDescent="0.4"/>
    <row r="118" ht="18" customHeight="1" x14ac:dyDescent="0.4"/>
    <row r="119" ht="18" customHeight="1" x14ac:dyDescent="0.4"/>
    <row r="120" ht="18" customHeight="1" x14ac:dyDescent="0.4"/>
    <row r="121" ht="18" customHeight="1" x14ac:dyDescent="0.4"/>
    <row r="122" ht="18" customHeight="1" x14ac:dyDescent="0.4"/>
    <row r="123" ht="18" customHeight="1" x14ac:dyDescent="0.4"/>
    <row r="124" ht="18" customHeight="1" x14ac:dyDescent="0.4"/>
    <row r="125" ht="18" customHeight="1" x14ac:dyDescent="0.4"/>
    <row r="126" ht="18" customHeight="1" x14ac:dyDescent="0.4"/>
    <row r="127" ht="18" customHeight="1" x14ac:dyDescent="0.4"/>
    <row r="128" ht="18" customHeight="1" x14ac:dyDescent="0.4"/>
    <row r="129" ht="18" customHeight="1" x14ac:dyDescent="0.4"/>
    <row r="130" ht="18" customHeight="1" x14ac:dyDescent="0.4"/>
    <row r="131" ht="18" customHeight="1" x14ac:dyDescent="0.4"/>
    <row r="132" ht="18" customHeight="1" x14ac:dyDescent="0.4"/>
    <row r="133" ht="18" customHeight="1" x14ac:dyDescent="0.4"/>
    <row r="134" ht="18" customHeight="1" x14ac:dyDescent="0.4"/>
    <row r="135" ht="18" customHeight="1" x14ac:dyDescent="0.4"/>
    <row r="136" ht="18" customHeight="1" x14ac:dyDescent="0.4"/>
    <row r="137" ht="18" customHeight="1" x14ac:dyDescent="0.4"/>
    <row r="138" ht="18" customHeight="1" x14ac:dyDescent="0.4"/>
    <row r="139" ht="18" customHeight="1" x14ac:dyDescent="0.4"/>
    <row r="140" ht="18" customHeight="1" x14ac:dyDescent="0.4"/>
    <row r="141" ht="18" customHeight="1" x14ac:dyDescent="0.4"/>
    <row r="142" ht="18" customHeight="1" x14ac:dyDescent="0.4"/>
    <row r="143" ht="18" customHeight="1" x14ac:dyDescent="0.4"/>
    <row r="144" ht="18" customHeight="1" x14ac:dyDescent="0.4"/>
    <row r="145" ht="18" customHeight="1" x14ac:dyDescent="0.4"/>
    <row r="146" ht="18" customHeight="1" x14ac:dyDescent="0.4"/>
    <row r="147" ht="18" customHeight="1" x14ac:dyDescent="0.4"/>
    <row r="148" ht="18" customHeight="1" x14ac:dyDescent="0.4"/>
    <row r="149" ht="18" customHeight="1" x14ac:dyDescent="0.4"/>
    <row r="150" ht="18" customHeight="1" x14ac:dyDescent="0.4"/>
    <row r="151" ht="18" customHeight="1" x14ac:dyDescent="0.4"/>
    <row r="152" ht="18" customHeight="1" x14ac:dyDescent="0.4"/>
    <row r="153" ht="18" customHeight="1" x14ac:dyDescent="0.4"/>
    <row r="154" ht="18" customHeight="1" x14ac:dyDescent="0.4"/>
    <row r="155" ht="18" customHeight="1" x14ac:dyDescent="0.4"/>
    <row r="156" ht="18" customHeight="1" x14ac:dyDescent="0.4"/>
    <row r="157" ht="18" customHeight="1" x14ac:dyDescent="0.4"/>
    <row r="158" ht="18" customHeight="1" x14ac:dyDescent="0.4"/>
    <row r="159" ht="18" customHeight="1" x14ac:dyDescent="0.4"/>
    <row r="160" ht="18" customHeight="1" x14ac:dyDescent="0.4"/>
    <row r="161" ht="18" customHeight="1" x14ac:dyDescent="0.4"/>
    <row r="162" ht="18" customHeight="1" x14ac:dyDescent="0.4"/>
    <row r="163" ht="18" customHeight="1" x14ac:dyDescent="0.4"/>
    <row r="164" ht="18" customHeight="1" x14ac:dyDescent="0.4"/>
    <row r="165" ht="18" customHeight="1" x14ac:dyDescent="0.4"/>
    <row r="166" ht="18" customHeight="1" x14ac:dyDescent="0.4"/>
    <row r="167" ht="18" customHeight="1" x14ac:dyDescent="0.4"/>
    <row r="168" ht="18" customHeight="1" x14ac:dyDescent="0.4"/>
    <row r="169" ht="18" customHeight="1" x14ac:dyDescent="0.4"/>
    <row r="170" ht="18" customHeight="1" x14ac:dyDescent="0.4"/>
    <row r="171" ht="18" customHeight="1" x14ac:dyDescent="0.4"/>
  </sheetData>
  <sheetProtection selectLockedCells="1"/>
  <mergeCells count="127">
    <mergeCell ref="AO3:AO4"/>
    <mergeCell ref="X7:AD8"/>
    <mergeCell ref="AI7:AI8"/>
    <mergeCell ref="AM7:AM8"/>
    <mergeCell ref="A3:V12"/>
    <mergeCell ref="Z3:Z4"/>
    <mergeCell ref="AA3:AA4"/>
    <mergeCell ref="AB3:AD4"/>
    <mergeCell ref="AE3:AE4"/>
    <mergeCell ref="AF3:AG4"/>
    <mergeCell ref="X10:AD11"/>
    <mergeCell ref="AG10:AH11"/>
    <mergeCell ref="AI10:AL11"/>
    <mergeCell ref="AM10:AN11"/>
    <mergeCell ref="X12:AD13"/>
    <mergeCell ref="AG12:AG13"/>
    <mergeCell ref="AH12:AH13"/>
    <mergeCell ref="AI12:AJ13"/>
    <mergeCell ref="AK12:AL13"/>
    <mergeCell ref="AH3:AH4"/>
    <mergeCell ref="AI3:AJ4"/>
    <mergeCell ref="AK3:AK4"/>
    <mergeCell ref="AL3:AL4"/>
    <mergeCell ref="AG16:AG17"/>
    <mergeCell ref="AH16:AH17"/>
    <mergeCell ref="AI16:AJ17"/>
    <mergeCell ref="AK16:AL17"/>
    <mergeCell ref="AO16:AO17"/>
    <mergeCell ref="AO12:AO13"/>
    <mergeCell ref="X14:AD15"/>
    <mergeCell ref="AG14:AH15"/>
    <mergeCell ref="AI14:AL15"/>
    <mergeCell ref="AM14:AN15"/>
    <mergeCell ref="A19:D22"/>
    <mergeCell ref="E19:E20"/>
    <mergeCell ref="F19:F20"/>
    <mergeCell ref="G19:H20"/>
    <mergeCell ref="I19:N20"/>
    <mergeCell ref="O19:Q20"/>
    <mergeCell ref="R19:V20"/>
    <mergeCell ref="X20:AD21"/>
    <mergeCell ref="E17:E18"/>
    <mergeCell ref="F17:F18"/>
    <mergeCell ref="G17:K18"/>
    <mergeCell ref="L17:V18"/>
    <mergeCell ref="X18:AD19"/>
    <mergeCell ref="X16:AD17"/>
    <mergeCell ref="A15:D18"/>
    <mergeCell ref="E15:E16"/>
    <mergeCell ref="F15:F16"/>
    <mergeCell ref="G15:K16"/>
    <mergeCell ref="L15:V16"/>
    <mergeCell ref="E21:E22"/>
    <mergeCell ref="F21:F22"/>
    <mergeCell ref="G21:H22"/>
    <mergeCell ref="I21:N22"/>
    <mergeCell ref="O21:Q22"/>
    <mergeCell ref="R21:V22"/>
    <mergeCell ref="X22:AD23"/>
    <mergeCell ref="AI18:AL19"/>
    <mergeCell ref="AM18:AN19"/>
    <mergeCell ref="AG18:AH19"/>
    <mergeCell ref="AG22:AH23"/>
    <mergeCell ref="AI22:AL23"/>
    <mergeCell ref="AM22:AN23"/>
    <mergeCell ref="X24:Z27"/>
    <mergeCell ref="AA24:AD25"/>
    <mergeCell ref="AG24:AH25"/>
    <mergeCell ref="AI24:AL25"/>
    <mergeCell ref="AM24:AN25"/>
    <mergeCell ref="AG20:AH21"/>
    <mergeCell ref="AI20:AL21"/>
    <mergeCell ref="AM20:AN21"/>
    <mergeCell ref="G25:V25"/>
    <mergeCell ref="AO28:AO29"/>
    <mergeCell ref="K29:U29"/>
    <mergeCell ref="X30:AD31"/>
    <mergeCell ref="AG30:AH31"/>
    <mergeCell ref="AI30:AL31"/>
    <mergeCell ref="AM30:AN31"/>
    <mergeCell ref="A25:D34"/>
    <mergeCell ref="AA26:AD27"/>
    <mergeCell ref="AE26:AP27"/>
    <mergeCell ref="E27:E28"/>
    <mergeCell ref="F27:F28"/>
    <mergeCell ref="X28:AD29"/>
    <mergeCell ref="AG28:AG29"/>
    <mergeCell ref="AH28:AH29"/>
    <mergeCell ref="AI28:AJ29"/>
    <mergeCell ref="AK28:AL29"/>
    <mergeCell ref="E31:E32"/>
    <mergeCell ref="F31:F32"/>
    <mergeCell ref="K34:U34"/>
    <mergeCell ref="G30:V30"/>
    <mergeCell ref="A35:D43"/>
    <mergeCell ref="X36:AD37"/>
    <mergeCell ref="AI36:AI37"/>
    <mergeCell ref="E40:E41"/>
    <mergeCell ref="F40:F41"/>
    <mergeCell ref="K40:U40"/>
    <mergeCell ref="AC40:AD40"/>
    <mergeCell ref="H42:I42"/>
    <mergeCell ref="AC42:AF42"/>
    <mergeCell ref="AH42:AI42"/>
    <mergeCell ref="G35:V35"/>
    <mergeCell ref="G41:V41"/>
    <mergeCell ref="AN42:AO42"/>
    <mergeCell ref="AM36:AM37"/>
    <mergeCell ref="E37:E38"/>
    <mergeCell ref="F37:F38"/>
    <mergeCell ref="X38:AB40"/>
    <mergeCell ref="AC38:AD38"/>
    <mergeCell ref="AG38:AH38"/>
    <mergeCell ref="AM38:AN38"/>
    <mergeCell ref="AC39:AD39"/>
    <mergeCell ref="AG39:AH39"/>
    <mergeCell ref="AM39:AN39"/>
    <mergeCell ref="AI38:AL38"/>
    <mergeCell ref="AI39:AL39"/>
    <mergeCell ref="AI40:AL40"/>
    <mergeCell ref="AI41:AL41"/>
    <mergeCell ref="AJ42:AM42"/>
    <mergeCell ref="AM40:AN40"/>
    <mergeCell ref="X41:AB42"/>
    <mergeCell ref="AC41:AD41"/>
    <mergeCell ref="AG41:AH41"/>
    <mergeCell ref="AM41:AN41"/>
  </mergeCells>
  <phoneticPr fontId="3"/>
  <printOptions horizontalCentered="1" verticalCentered="1"/>
  <pageMargins left="0.70866141732283472" right="0.19685039370078741" top="0.39370078740157483" bottom="0.39370078740157483" header="0.39370078740157483" footer="0"/>
  <pageSetup paperSize="9" scale="69" orientation="landscape" blackAndWhite="1" r:id="rId1"/>
  <headerFooter scaleWithDoc="0">
    <oddFooter>&amp;C19/32&amp;R&amp;F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4</xdr:col>
                    <xdr:colOff>95250</xdr:colOff>
                    <xdr:row>14</xdr:row>
                    <xdr:rowOff>114300</xdr:rowOff>
                  </from>
                  <to>
                    <xdr:col>5</xdr:col>
                    <xdr:colOff>0</xdr:colOff>
                    <xdr:row>15</xdr:row>
                    <xdr:rowOff>123825</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4</xdr:col>
                    <xdr:colOff>95250</xdr:colOff>
                    <xdr:row>16</xdr:row>
                    <xdr:rowOff>114300</xdr:rowOff>
                  </from>
                  <to>
                    <xdr:col>5</xdr:col>
                    <xdr:colOff>0</xdr:colOff>
                    <xdr:row>17</xdr:row>
                    <xdr:rowOff>123825</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7</xdr:col>
                    <xdr:colOff>38100</xdr:colOff>
                    <xdr:row>25</xdr:row>
                    <xdr:rowOff>0</xdr:rowOff>
                  </from>
                  <to>
                    <xdr:col>7</xdr:col>
                    <xdr:colOff>276225</xdr:colOff>
                    <xdr:row>26</xdr:row>
                    <xdr:rowOff>9525</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7</xdr:col>
                    <xdr:colOff>38100</xdr:colOff>
                    <xdr:row>26</xdr:row>
                    <xdr:rowOff>0</xdr:rowOff>
                  </from>
                  <to>
                    <xdr:col>7</xdr:col>
                    <xdr:colOff>276225</xdr:colOff>
                    <xdr:row>27</xdr:row>
                    <xdr:rowOff>9525</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7</xdr:col>
                    <xdr:colOff>38100</xdr:colOff>
                    <xdr:row>27</xdr:row>
                    <xdr:rowOff>0</xdr:rowOff>
                  </from>
                  <to>
                    <xdr:col>7</xdr:col>
                    <xdr:colOff>276225</xdr:colOff>
                    <xdr:row>28</xdr:row>
                    <xdr:rowOff>9525</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7</xdr:col>
                    <xdr:colOff>38100</xdr:colOff>
                    <xdr:row>28</xdr:row>
                    <xdr:rowOff>0</xdr:rowOff>
                  </from>
                  <to>
                    <xdr:col>7</xdr:col>
                    <xdr:colOff>276225</xdr:colOff>
                    <xdr:row>29</xdr:row>
                    <xdr:rowOff>9525</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7</xdr:col>
                    <xdr:colOff>38100</xdr:colOff>
                    <xdr:row>30</xdr:row>
                    <xdr:rowOff>0</xdr:rowOff>
                  </from>
                  <to>
                    <xdr:col>7</xdr:col>
                    <xdr:colOff>276225</xdr:colOff>
                    <xdr:row>31</xdr:row>
                    <xdr:rowOff>9525</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7</xdr:col>
                    <xdr:colOff>38100</xdr:colOff>
                    <xdr:row>31</xdr:row>
                    <xdr:rowOff>0</xdr:rowOff>
                  </from>
                  <to>
                    <xdr:col>7</xdr:col>
                    <xdr:colOff>276225</xdr:colOff>
                    <xdr:row>32</xdr:row>
                    <xdr:rowOff>9525</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7</xdr:col>
                    <xdr:colOff>38100</xdr:colOff>
                    <xdr:row>32</xdr:row>
                    <xdr:rowOff>0</xdr:rowOff>
                  </from>
                  <to>
                    <xdr:col>7</xdr:col>
                    <xdr:colOff>276225</xdr:colOff>
                    <xdr:row>33</xdr:row>
                    <xdr:rowOff>9525</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7</xdr:col>
                    <xdr:colOff>38100</xdr:colOff>
                    <xdr:row>33</xdr:row>
                    <xdr:rowOff>0</xdr:rowOff>
                  </from>
                  <to>
                    <xdr:col>7</xdr:col>
                    <xdr:colOff>276225</xdr:colOff>
                    <xdr:row>34</xdr:row>
                    <xdr:rowOff>9525</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7</xdr:col>
                    <xdr:colOff>38100</xdr:colOff>
                    <xdr:row>35</xdr:row>
                    <xdr:rowOff>0</xdr:rowOff>
                  </from>
                  <to>
                    <xdr:col>7</xdr:col>
                    <xdr:colOff>276225</xdr:colOff>
                    <xdr:row>36</xdr:row>
                    <xdr:rowOff>9525</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7</xdr:col>
                    <xdr:colOff>38100</xdr:colOff>
                    <xdr:row>36</xdr:row>
                    <xdr:rowOff>0</xdr:rowOff>
                  </from>
                  <to>
                    <xdr:col>7</xdr:col>
                    <xdr:colOff>276225</xdr:colOff>
                    <xdr:row>37</xdr:row>
                    <xdr:rowOff>9525</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7</xdr:col>
                    <xdr:colOff>38100</xdr:colOff>
                    <xdr:row>37</xdr:row>
                    <xdr:rowOff>0</xdr:rowOff>
                  </from>
                  <to>
                    <xdr:col>7</xdr:col>
                    <xdr:colOff>276225</xdr:colOff>
                    <xdr:row>38</xdr:row>
                    <xdr:rowOff>9525</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7</xdr:col>
                    <xdr:colOff>38100</xdr:colOff>
                    <xdr:row>39</xdr:row>
                    <xdr:rowOff>0</xdr:rowOff>
                  </from>
                  <to>
                    <xdr:col>7</xdr:col>
                    <xdr:colOff>276225</xdr:colOff>
                    <xdr:row>40</xdr:row>
                    <xdr:rowOff>9525</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7</xdr:col>
                    <xdr:colOff>38100</xdr:colOff>
                    <xdr:row>37</xdr:row>
                    <xdr:rowOff>0</xdr:rowOff>
                  </from>
                  <to>
                    <xdr:col>7</xdr:col>
                    <xdr:colOff>276225</xdr:colOff>
                    <xdr:row>38</xdr:row>
                    <xdr:rowOff>9525</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11</xdr:col>
                    <xdr:colOff>38100</xdr:colOff>
                    <xdr:row>41</xdr:row>
                    <xdr:rowOff>0</xdr:rowOff>
                  </from>
                  <to>
                    <xdr:col>11</xdr:col>
                    <xdr:colOff>276225</xdr:colOff>
                    <xdr:row>42</xdr:row>
                    <xdr:rowOff>9525</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14</xdr:col>
                    <xdr:colOff>38100</xdr:colOff>
                    <xdr:row>41</xdr:row>
                    <xdr:rowOff>0</xdr:rowOff>
                  </from>
                  <to>
                    <xdr:col>14</xdr:col>
                    <xdr:colOff>276225</xdr:colOff>
                    <xdr:row>42</xdr:row>
                    <xdr:rowOff>9525</xdr:rowOff>
                  </to>
                </anchor>
              </controlPr>
            </control>
          </mc:Choice>
        </mc:AlternateContent>
        <mc:AlternateContent xmlns:mc="http://schemas.openxmlformats.org/markup-compatibility/2006">
          <mc:Choice Requires="x14">
            <control shapeId="28690" r:id="rId21" name="Check Box 18">
              <controlPr defaultSize="0" autoFill="0" autoLine="0" autoPict="0">
                <anchor moveWithCells="1">
                  <from>
                    <xdr:col>4</xdr:col>
                    <xdr:colOff>95250</xdr:colOff>
                    <xdr:row>26</xdr:row>
                    <xdr:rowOff>114300</xdr:rowOff>
                  </from>
                  <to>
                    <xdr:col>5</xdr:col>
                    <xdr:colOff>0</xdr:colOff>
                    <xdr:row>27</xdr:row>
                    <xdr:rowOff>123825</xdr:rowOff>
                  </to>
                </anchor>
              </controlPr>
            </control>
          </mc:Choice>
        </mc:AlternateContent>
        <mc:AlternateContent xmlns:mc="http://schemas.openxmlformats.org/markup-compatibility/2006">
          <mc:Choice Requires="x14">
            <control shapeId="28691" r:id="rId22" name="Check Box 19">
              <controlPr defaultSize="0" autoFill="0" autoLine="0" autoPict="0">
                <anchor moveWithCells="1">
                  <from>
                    <xdr:col>4</xdr:col>
                    <xdr:colOff>95250</xdr:colOff>
                    <xdr:row>30</xdr:row>
                    <xdr:rowOff>114300</xdr:rowOff>
                  </from>
                  <to>
                    <xdr:col>5</xdr:col>
                    <xdr:colOff>0</xdr:colOff>
                    <xdr:row>31</xdr:row>
                    <xdr:rowOff>123825</xdr:rowOff>
                  </to>
                </anchor>
              </controlPr>
            </control>
          </mc:Choice>
        </mc:AlternateContent>
        <mc:AlternateContent xmlns:mc="http://schemas.openxmlformats.org/markup-compatibility/2006">
          <mc:Choice Requires="x14">
            <control shapeId="28692" r:id="rId23" name="Check Box 20">
              <controlPr defaultSize="0" autoFill="0" autoLine="0" autoPict="0">
                <anchor moveWithCells="1">
                  <from>
                    <xdr:col>4</xdr:col>
                    <xdr:colOff>95250</xdr:colOff>
                    <xdr:row>39</xdr:row>
                    <xdr:rowOff>114300</xdr:rowOff>
                  </from>
                  <to>
                    <xdr:col>5</xdr:col>
                    <xdr:colOff>0</xdr:colOff>
                    <xdr:row>40</xdr:row>
                    <xdr:rowOff>123825</xdr:rowOff>
                  </to>
                </anchor>
              </controlPr>
            </control>
          </mc:Choice>
        </mc:AlternateContent>
        <mc:AlternateContent xmlns:mc="http://schemas.openxmlformats.org/markup-compatibility/2006">
          <mc:Choice Requires="x14">
            <control shapeId="28693" r:id="rId24" name="Check Box 21">
              <controlPr defaultSize="0" autoFill="0" autoLine="0" autoPict="0">
                <anchor moveWithCells="1">
                  <from>
                    <xdr:col>4</xdr:col>
                    <xdr:colOff>95250</xdr:colOff>
                    <xdr:row>36</xdr:row>
                    <xdr:rowOff>114300</xdr:rowOff>
                  </from>
                  <to>
                    <xdr:col>5</xdr:col>
                    <xdr:colOff>0</xdr:colOff>
                    <xdr:row>37</xdr:row>
                    <xdr:rowOff>123825</xdr:rowOff>
                  </to>
                </anchor>
              </controlPr>
            </control>
          </mc:Choice>
        </mc:AlternateContent>
        <mc:AlternateContent xmlns:mc="http://schemas.openxmlformats.org/markup-compatibility/2006">
          <mc:Choice Requires="x14">
            <control shapeId="28694" r:id="rId25" name="Check Box 22">
              <controlPr defaultSize="0" autoFill="0" autoLine="0" autoPict="0">
                <anchor moveWithCells="1">
                  <from>
                    <xdr:col>4</xdr:col>
                    <xdr:colOff>95250</xdr:colOff>
                    <xdr:row>18</xdr:row>
                    <xdr:rowOff>114300</xdr:rowOff>
                  </from>
                  <to>
                    <xdr:col>5</xdr:col>
                    <xdr:colOff>0</xdr:colOff>
                    <xdr:row>19</xdr:row>
                    <xdr:rowOff>123825</xdr:rowOff>
                  </to>
                </anchor>
              </controlPr>
            </control>
          </mc:Choice>
        </mc:AlternateContent>
        <mc:AlternateContent xmlns:mc="http://schemas.openxmlformats.org/markup-compatibility/2006">
          <mc:Choice Requires="x14">
            <control shapeId="28695" r:id="rId26" name="Check Box 23">
              <controlPr defaultSize="0" autoFill="0" autoLine="0" autoPict="0">
                <anchor moveWithCells="1">
                  <from>
                    <xdr:col>4</xdr:col>
                    <xdr:colOff>95250</xdr:colOff>
                    <xdr:row>20</xdr:row>
                    <xdr:rowOff>114300</xdr:rowOff>
                  </from>
                  <to>
                    <xdr:col>5</xdr:col>
                    <xdr:colOff>0</xdr:colOff>
                    <xdr:row>21</xdr:row>
                    <xdr:rowOff>123825</xdr:rowOff>
                  </to>
                </anchor>
              </controlPr>
            </control>
          </mc:Choice>
        </mc:AlternateContent>
        <mc:AlternateContent xmlns:mc="http://schemas.openxmlformats.org/markup-compatibility/2006">
          <mc:Choice Requires="x14">
            <control shapeId="28696" r:id="rId27" name="Check Box 24">
              <controlPr defaultSize="0" autoFill="0" autoLine="0" autoPict="0">
                <anchor moveWithCells="1">
                  <from>
                    <xdr:col>24</xdr:col>
                    <xdr:colOff>95250</xdr:colOff>
                    <xdr:row>2</xdr:row>
                    <xdr:rowOff>114300</xdr:rowOff>
                  </from>
                  <to>
                    <xdr:col>25</xdr:col>
                    <xdr:colOff>0</xdr:colOff>
                    <xdr:row>3</xdr:row>
                    <xdr:rowOff>123825</xdr:rowOff>
                  </to>
                </anchor>
              </controlPr>
            </control>
          </mc:Choice>
        </mc:AlternateContent>
        <mc:AlternateContent xmlns:mc="http://schemas.openxmlformats.org/markup-compatibility/2006">
          <mc:Choice Requires="x14">
            <control shapeId="28697" r:id="rId28" name="Check Box 25">
              <controlPr defaultSize="0" autoFill="0" autoLine="0" autoPict="0">
                <anchor moveWithCells="1">
                  <from>
                    <xdr:col>39</xdr:col>
                    <xdr:colOff>95250</xdr:colOff>
                    <xdr:row>2</xdr:row>
                    <xdr:rowOff>114300</xdr:rowOff>
                  </from>
                  <to>
                    <xdr:col>40</xdr:col>
                    <xdr:colOff>0</xdr:colOff>
                    <xdr:row>3</xdr:row>
                    <xdr:rowOff>104775</xdr:rowOff>
                  </to>
                </anchor>
              </controlPr>
            </control>
          </mc:Choice>
        </mc:AlternateContent>
        <mc:AlternateContent xmlns:mc="http://schemas.openxmlformats.org/markup-compatibility/2006">
          <mc:Choice Requires="x14">
            <control shapeId="28698" r:id="rId29" name="Check Box 26">
              <controlPr defaultSize="0" autoFill="0" autoLine="0" autoPict="0">
                <anchor moveWithCells="1">
                  <from>
                    <xdr:col>33</xdr:col>
                    <xdr:colOff>95250</xdr:colOff>
                    <xdr:row>6</xdr:row>
                    <xdr:rowOff>114300</xdr:rowOff>
                  </from>
                  <to>
                    <xdr:col>34</xdr:col>
                    <xdr:colOff>0</xdr:colOff>
                    <xdr:row>7</xdr:row>
                    <xdr:rowOff>123825</xdr:rowOff>
                  </to>
                </anchor>
              </controlPr>
            </control>
          </mc:Choice>
        </mc:AlternateContent>
        <mc:AlternateContent xmlns:mc="http://schemas.openxmlformats.org/markup-compatibility/2006">
          <mc:Choice Requires="x14">
            <control shapeId="28699" r:id="rId30" name="Check Box 27">
              <controlPr defaultSize="0" autoFill="0" autoLine="0" autoPict="0">
                <anchor moveWithCells="1">
                  <from>
                    <xdr:col>37</xdr:col>
                    <xdr:colOff>95250</xdr:colOff>
                    <xdr:row>6</xdr:row>
                    <xdr:rowOff>114300</xdr:rowOff>
                  </from>
                  <to>
                    <xdr:col>38</xdr:col>
                    <xdr:colOff>0</xdr:colOff>
                    <xdr:row>7</xdr:row>
                    <xdr:rowOff>123825</xdr:rowOff>
                  </to>
                </anchor>
              </controlPr>
            </control>
          </mc:Choice>
        </mc:AlternateContent>
        <mc:AlternateContent xmlns:mc="http://schemas.openxmlformats.org/markup-compatibility/2006">
          <mc:Choice Requires="x14">
            <control shapeId="28700" r:id="rId31" name="Check Box 28">
              <controlPr defaultSize="0" autoFill="0" autoLine="0" autoPict="0">
                <anchor moveWithCells="1">
                  <from>
                    <xdr:col>31</xdr:col>
                    <xdr:colOff>95250</xdr:colOff>
                    <xdr:row>11</xdr:row>
                    <xdr:rowOff>114300</xdr:rowOff>
                  </from>
                  <to>
                    <xdr:col>32</xdr:col>
                    <xdr:colOff>0</xdr:colOff>
                    <xdr:row>12</xdr:row>
                    <xdr:rowOff>104775</xdr:rowOff>
                  </to>
                </anchor>
              </controlPr>
            </control>
          </mc:Choice>
        </mc:AlternateContent>
        <mc:AlternateContent xmlns:mc="http://schemas.openxmlformats.org/markup-compatibility/2006">
          <mc:Choice Requires="x14">
            <control shapeId="28701" r:id="rId32" name="Check Box 29">
              <controlPr defaultSize="0" autoFill="0" autoLine="0" autoPict="0">
                <anchor moveWithCells="1">
                  <from>
                    <xdr:col>39</xdr:col>
                    <xdr:colOff>95250</xdr:colOff>
                    <xdr:row>11</xdr:row>
                    <xdr:rowOff>114300</xdr:rowOff>
                  </from>
                  <to>
                    <xdr:col>40</xdr:col>
                    <xdr:colOff>0</xdr:colOff>
                    <xdr:row>12</xdr:row>
                    <xdr:rowOff>104775</xdr:rowOff>
                  </to>
                </anchor>
              </controlPr>
            </control>
          </mc:Choice>
        </mc:AlternateContent>
        <mc:AlternateContent xmlns:mc="http://schemas.openxmlformats.org/markup-compatibility/2006">
          <mc:Choice Requires="x14">
            <control shapeId="28702" r:id="rId33" name="Check Box 30">
              <controlPr defaultSize="0" autoFill="0" autoLine="0" autoPict="0">
                <anchor moveWithCells="1">
                  <from>
                    <xdr:col>31</xdr:col>
                    <xdr:colOff>95250</xdr:colOff>
                    <xdr:row>15</xdr:row>
                    <xdr:rowOff>114300</xdr:rowOff>
                  </from>
                  <to>
                    <xdr:col>32</xdr:col>
                    <xdr:colOff>0</xdr:colOff>
                    <xdr:row>16</xdr:row>
                    <xdr:rowOff>123825</xdr:rowOff>
                  </to>
                </anchor>
              </controlPr>
            </control>
          </mc:Choice>
        </mc:AlternateContent>
        <mc:AlternateContent xmlns:mc="http://schemas.openxmlformats.org/markup-compatibility/2006">
          <mc:Choice Requires="x14">
            <control shapeId="28703" r:id="rId34" name="Check Box 31">
              <controlPr defaultSize="0" autoFill="0" autoLine="0" autoPict="0">
                <anchor moveWithCells="1">
                  <from>
                    <xdr:col>39</xdr:col>
                    <xdr:colOff>95250</xdr:colOff>
                    <xdr:row>15</xdr:row>
                    <xdr:rowOff>114300</xdr:rowOff>
                  </from>
                  <to>
                    <xdr:col>40</xdr:col>
                    <xdr:colOff>0</xdr:colOff>
                    <xdr:row>16</xdr:row>
                    <xdr:rowOff>123825</xdr:rowOff>
                  </to>
                </anchor>
              </controlPr>
            </control>
          </mc:Choice>
        </mc:AlternateContent>
        <mc:AlternateContent xmlns:mc="http://schemas.openxmlformats.org/markup-compatibility/2006">
          <mc:Choice Requires="x14">
            <control shapeId="28704" r:id="rId35" name="Check Box 32">
              <controlPr defaultSize="0" autoFill="0" autoLine="0" autoPict="0">
                <anchor moveWithCells="1">
                  <from>
                    <xdr:col>31</xdr:col>
                    <xdr:colOff>95250</xdr:colOff>
                    <xdr:row>27</xdr:row>
                    <xdr:rowOff>114300</xdr:rowOff>
                  </from>
                  <to>
                    <xdr:col>32</xdr:col>
                    <xdr:colOff>0</xdr:colOff>
                    <xdr:row>28</xdr:row>
                    <xdr:rowOff>104775</xdr:rowOff>
                  </to>
                </anchor>
              </controlPr>
            </control>
          </mc:Choice>
        </mc:AlternateContent>
        <mc:AlternateContent xmlns:mc="http://schemas.openxmlformats.org/markup-compatibility/2006">
          <mc:Choice Requires="x14">
            <control shapeId="28705" r:id="rId36" name="Check Box 33">
              <controlPr defaultSize="0" autoFill="0" autoLine="0" autoPict="0">
                <anchor moveWithCells="1">
                  <from>
                    <xdr:col>39</xdr:col>
                    <xdr:colOff>95250</xdr:colOff>
                    <xdr:row>27</xdr:row>
                    <xdr:rowOff>114300</xdr:rowOff>
                  </from>
                  <to>
                    <xdr:col>40</xdr:col>
                    <xdr:colOff>0</xdr:colOff>
                    <xdr:row>28</xdr:row>
                    <xdr:rowOff>104775</xdr:rowOff>
                  </to>
                </anchor>
              </controlPr>
            </control>
          </mc:Choice>
        </mc:AlternateContent>
        <mc:AlternateContent xmlns:mc="http://schemas.openxmlformats.org/markup-compatibility/2006">
          <mc:Choice Requires="x14">
            <control shapeId="28706" r:id="rId37" name="Check Box 34">
              <controlPr defaultSize="0" autoFill="0" autoLine="0" autoPict="0">
                <anchor moveWithCells="1">
                  <from>
                    <xdr:col>33</xdr:col>
                    <xdr:colOff>95250</xdr:colOff>
                    <xdr:row>35</xdr:row>
                    <xdr:rowOff>114300</xdr:rowOff>
                  </from>
                  <to>
                    <xdr:col>34</xdr:col>
                    <xdr:colOff>0</xdr:colOff>
                    <xdr:row>36</xdr:row>
                    <xdr:rowOff>104775</xdr:rowOff>
                  </to>
                </anchor>
              </controlPr>
            </control>
          </mc:Choice>
        </mc:AlternateContent>
        <mc:AlternateContent xmlns:mc="http://schemas.openxmlformats.org/markup-compatibility/2006">
          <mc:Choice Requires="x14">
            <control shapeId="28707" r:id="rId38" name="Check Box 35">
              <controlPr defaultSize="0" autoFill="0" autoLine="0" autoPict="0">
                <anchor moveWithCells="1">
                  <from>
                    <xdr:col>37</xdr:col>
                    <xdr:colOff>95250</xdr:colOff>
                    <xdr:row>35</xdr:row>
                    <xdr:rowOff>114300</xdr:rowOff>
                  </from>
                  <to>
                    <xdr:col>38</xdr:col>
                    <xdr:colOff>0</xdr:colOff>
                    <xdr:row>36</xdr:row>
                    <xdr:rowOff>104775</xdr:rowOff>
                  </to>
                </anchor>
              </controlPr>
            </control>
          </mc:Choice>
        </mc:AlternateContent>
        <mc:AlternateContent xmlns:mc="http://schemas.openxmlformats.org/markup-compatibility/2006">
          <mc:Choice Requires="x14">
            <control shapeId="28708" r:id="rId39" name="Check Box 36">
              <controlPr defaultSize="0" autoFill="0" autoLine="0" autoPict="0">
                <anchor moveWithCells="1">
                  <from>
                    <xdr:col>7</xdr:col>
                    <xdr:colOff>38100</xdr:colOff>
                    <xdr:row>38</xdr:row>
                    <xdr:rowOff>0</xdr:rowOff>
                  </from>
                  <to>
                    <xdr:col>7</xdr:col>
                    <xdr:colOff>276225</xdr:colOff>
                    <xdr:row>39</xdr:row>
                    <xdr:rowOff>9525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D8AE3-3F5F-402E-86D9-60525E13ECF3}">
  <sheetPr>
    <tabColor theme="7" tint="0.79998168889431442"/>
    <pageSetUpPr fitToPage="1"/>
  </sheetPr>
  <dimension ref="A1:BL189"/>
  <sheetViews>
    <sheetView view="pageBreakPreview" zoomScale="82" zoomScaleNormal="70" zoomScaleSheetLayoutView="82" workbookViewId="0">
      <selection activeCell="A3" sqref="A3:P12"/>
    </sheetView>
  </sheetViews>
  <sheetFormatPr defaultRowHeight="16.5" x14ac:dyDescent="0.4"/>
  <cols>
    <col min="1" max="64" width="4.375" style="32" customWidth="1"/>
    <col min="65" max="84" width="4.375" style="3" customWidth="1"/>
    <col min="85" max="256" width="9" style="3"/>
    <col min="257" max="340" width="4.375" style="3" customWidth="1"/>
    <col min="341" max="512" width="9" style="3"/>
    <col min="513" max="596" width="4.375" style="3" customWidth="1"/>
    <col min="597" max="768" width="9" style="3"/>
    <col min="769" max="852" width="4.375" style="3" customWidth="1"/>
    <col min="853" max="1024" width="9" style="3"/>
    <col min="1025" max="1108" width="4.375" style="3" customWidth="1"/>
    <col min="1109" max="1280" width="9" style="3"/>
    <col min="1281" max="1364" width="4.375" style="3" customWidth="1"/>
    <col min="1365" max="1536" width="9" style="3"/>
    <col min="1537" max="1620" width="4.375" style="3" customWidth="1"/>
    <col min="1621" max="1792" width="9" style="3"/>
    <col min="1793" max="1876" width="4.375" style="3" customWidth="1"/>
    <col min="1877" max="2048" width="9" style="3"/>
    <col min="2049" max="2132" width="4.375" style="3" customWidth="1"/>
    <col min="2133" max="2304" width="9" style="3"/>
    <col min="2305" max="2388" width="4.375" style="3" customWidth="1"/>
    <col min="2389" max="2560" width="9" style="3"/>
    <col min="2561" max="2644" width="4.375" style="3" customWidth="1"/>
    <col min="2645" max="2816" width="9" style="3"/>
    <col min="2817" max="2900" width="4.375" style="3" customWidth="1"/>
    <col min="2901" max="3072" width="9" style="3"/>
    <col min="3073" max="3156" width="4.375" style="3" customWidth="1"/>
    <col min="3157" max="3328" width="9" style="3"/>
    <col min="3329" max="3412" width="4.375" style="3" customWidth="1"/>
    <col min="3413" max="3584" width="9" style="3"/>
    <col min="3585" max="3668" width="4.375" style="3" customWidth="1"/>
    <col min="3669" max="3840" width="9" style="3"/>
    <col min="3841" max="3924" width="4.375" style="3" customWidth="1"/>
    <col min="3925" max="4096" width="9" style="3"/>
    <col min="4097" max="4180" width="4.375" style="3" customWidth="1"/>
    <col min="4181" max="4352" width="9" style="3"/>
    <col min="4353" max="4436" width="4.375" style="3" customWidth="1"/>
    <col min="4437" max="4608" width="9" style="3"/>
    <col min="4609" max="4692" width="4.375" style="3" customWidth="1"/>
    <col min="4693" max="4864" width="9" style="3"/>
    <col min="4865" max="4948" width="4.375" style="3" customWidth="1"/>
    <col min="4949" max="5120" width="9" style="3"/>
    <col min="5121" max="5204" width="4.375" style="3" customWidth="1"/>
    <col min="5205" max="5376" width="9" style="3"/>
    <col min="5377" max="5460" width="4.375" style="3" customWidth="1"/>
    <col min="5461" max="5632" width="9" style="3"/>
    <col min="5633" max="5716" width="4.375" style="3" customWidth="1"/>
    <col min="5717" max="5888" width="9" style="3"/>
    <col min="5889" max="5972" width="4.375" style="3" customWidth="1"/>
    <col min="5973" max="6144" width="9" style="3"/>
    <col min="6145" max="6228" width="4.375" style="3" customWidth="1"/>
    <col min="6229" max="6400" width="9" style="3"/>
    <col min="6401" max="6484" width="4.375" style="3" customWidth="1"/>
    <col min="6485" max="6656" width="9" style="3"/>
    <col min="6657" max="6740" width="4.375" style="3" customWidth="1"/>
    <col min="6741" max="6912" width="9" style="3"/>
    <col min="6913" max="6996" width="4.375" style="3" customWidth="1"/>
    <col min="6997" max="7168" width="9" style="3"/>
    <col min="7169" max="7252" width="4.375" style="3" customWidth="1"/>
    <col min="7253" max="7424" width="9" style="3"/>
    <col min="7425" max="7508" width="4.375" style="3" customWidth="1"/>
    <col min="7509" max="7680" width="9" style="3"/>
    <col min="7681" max="7764" width="4.375" style="3" customWidth="1"/>
    <col min="7765" max="7936" width="9" style="3"/>
    <col min="7937" max="8020" width="4.375" style="3" customWidth="1"/>
    <col min="8021" max="8192" width="9" style="3"/>
    <col min="8193" max="8276" width="4.375" style="3" customWidth="1"/>
    <col min="8277" max="8448" width="9" style="3"/>
    <col min="8449" max="8532" width="4.375" style="3" customWidth="1"/>
    <col min="8533" max="8704" width="9" style="3"/>
    <col min="8705" max="8788" width="4.375" style="3" customWidth="1"/>
    <col min="8789" max="8960" width="9" style="3"/>
    <col min="8961" max="9044" width="4.375" style="3" customWidth="1"/>
    <col min="9045" max="9216" width="9" style="3"/>
    <col min="9217" max="9300" width="4.375" style="3" customWidth="1"/>
    <col min="9301" max="9472" width="9" style="3"/>
    <col min="9473" max="9556" width="4.375" style="3" customWidth="1"/>
    <col min="9557" max="9728" width="9" style="3"/>
    <col min="9729" max="9812" width="4.375" style="3" customWidth="1"/>
    <col min="9813" max="9984" width="9" style="3"/>
    <col min="9985" max="10068" width="4.375" style="3" customWidth="1"/>
    <col min="10069" max="10240" width="9" style="3"/>
    <col min="10241" max="10324" width="4.375" style="3" customWidth="1"/>
    <col min="10325" max="10496" width="9" style="3"/>
    <col min="10497" max="10580" width="4.375" style="3" customWidth="1"/>
    <col min="10581" max="10752" width="9" style="3"/>
    <col min="10753" max="10836" width="4.375" style="3" customWidth="1"/>
    <col min="10837" max="11008" width="9" style="3"/>
    <col min="11009" max="11092" width="4.375" style="3" customWidth="1"/>
    <col min="11093" max="11264" width="9" style="3"/>
    <col min="11265" max="11348" width="4.375" style="3" customWidth="1"/>
    <col min="11349" max="11520" width="9" style="3"/>
    <col min="11521" max="11604" width="4.375" style="3" customWidth="1"/>
    <col min="11605" max="11776" width="9" style="3"/>
    <col min="11777" max="11860" width="4.375" style="3" customWidth="1"/>
    <col min="11861" max="12032" width="9" style="3"/>
    <col min="12033" max="12116" width="4.375" style="3" customWidth="1"/>
    <col min="12117" max="12288" width="9" style="3"/>
    <col min="12289" max="12372" width="4.375" style="3" customWidth="1"/>
    <col min="12373" max="12544" width="9" style="3"/>
    <col min="12545" max="12628" width="4.375" style="3" customWidth="1"/>
    <col min="12629" max="12800" width="9" style="3"/>
    <col min="12801" max="12884" width="4.375" style="3" customWidth="1"/>
    <col min="12885" max="13056" width="9" style="3"/>
    <col min="13057" max="13140" width="4.375" style="3" customWidth="1"/>
    <col min="13141" max="13312" width="9" style="3"/>
    <col min="13313" max="13396" width="4.375" style="3" customWidth="1"/>
    <col min="13397" max="13568" width="9" style="3"/>
    <col min="13569" max="13652" width="4.375" style="3" customWidth="1"/>
    <col min="13653" max="13824" width="9" style="3"/>
    <col min="13825" max="13908" width="4.375" style="3" customWidth="1"/>
    <col min="13909" max="14080" width="9" style="3"/>
    <col min="14081" max="14164" width="4.375" style="3" customWidth="1"/>
    <col min="14165" max="14336" width="9" style="3"/>
    <col min="14337" max="14420" width="4.375" style="3" customWidth="1"/>
    <col min="14421" max="14592" width="9" style="3"/>
    <col min="14593" max="14676" width="4.375" style="3" customWidth="1"/>
    <col min="14677" max="14848" width="9" style="3"/>
    <col min="14849" max="14932" width="4.375" style="3" customWidth="1"/>
    <col min="14933" max="15104" width="9" style="3"/>
    <col min="15105" max="15188" width="4.375" style="3" customWidth="1"/>
    <col min="15189" max="15360" width="9" style="3"/>
    <col min="15361" max="15444" width="4.375" style="3" customWidth="1"/>
    <col min="15445" max="15616" width="9" style="3"/>
    <col min="15617" max="15700" width="4.375" style="3" customWidth="1"/>
    <col min="15701" max="15872" width="9" style="3"/>
    <col min="15873" max="15956" width="4.375" style="3" customWidth="1"/>
    <col min="15957" max="16128" width="9" style="3"/>
    <col min="16129" max="16212" width="4.375" style="3" customWidth="1"/>
    <col min="16213" max="16384" width="9" style="3"/>
  </cols>
  <sheetData>
    <row r="1" spans="1:43" ht="18.75" customHeight="1" thickBot="1" x14ac:dyDescent="0.45">
      <c r="A1" s="93" t="s">
        <v>1053</v>
      </c>
      <c r="R1" s="93" t="s">
        <v>1054</v>
      </c>
      <c r="S1" s="10"/>
      <c r="T1" s="10"/>
      <c r="U1" s="10"/>
      <c r="V1" s="10"/>
      <c r="W1" s="10"/>
      <c r="X1" s="10"/>
      <c r="Y1" s="10"/>
      <c r="Z1" s="10"/>
      <c r="AA1" s="10"/>
      <c r="AB1" s="10"/>
      <c r="AC1" s="10"/>
      <c r="AD1" s="10"/>
      <c r="AE1" s="10"/>
      <c r="AF1" s="10"/>
      <c r="AG1" s="10"/>
      <c r="AH1" s="10"/>
      <c r="AI1" s="10"/>
      <c r="AJ1" s="10"/>
      <c r="AK1" s="10"/>
      <c r="AL1" s="10"/>
      <c r="AM1" s="10"/>
      <c r="AN1" s="10"/>
      <c r="AO1" s="449"/>
    </row>
    <row r="2" spans="1:43" ht="18.75" customHeight="1" x14ac:dyDescent="0.3">
      <c r="A2" s="1909" t="s">
        <v>650</v>
      </c>
      <c r="B2" s="1910"/>
      <c r="C2" s="1910"/>
      <c r="D2" s="1910"/>
      <c r="E2" s="1910"/>
      <c r="F2" s="1910"/>
      <c r="G2" s="1910"/>
      <c r="H2" s="1910"/>
      <c r="I2" s="1910"/>
      <c r="J2" s="1910"/>
      <c r="K2" s="1910"/>
      <c r="L2" s="1910"/>
      <c r="M2" s="1910"/>
      <c r="N2" s="1910"/>
      <c r="O2" s="1910"/>
      <c r="P2" s="1911"/>
      <c r="R2" s="450" t="s">
        <v>651</v>
      </c>
      <c r="S2" s="1912" t="s">
        <v>652</v>
      </c>
      <c r="T2" s="1912"/>
      <c r="U2" s="1912"/>
      <c r="V2" s="1912"/>
      <c r="W2" s="1912"/>
      <c r="X2" s="1912"/>
      <c r="Y2" s="1912"/>
      <c r="Z2" s="1912"/>
      <c r="AA2" s="1912"/>
      <c r="AB2" s="1912"/>
      <c r="AC2" s="1912"/>
      <c r="AD2" s="1912"/>
      <c r="AE2" s="1912"/>
      <c r="AF2" s="1912"/>
      <c r="AG2" s="1913"/>
      <c r="AH2" s="451"/>
      <c r="AI2" s="342"/>
      <c r="AJ2" s="281"/>
      <c r="AK2" s="1693" t="s">
        <v>653</v>
      </c>
      <c r="AL2" s="1693"/>
      <c r="AM2" s="281"/>
      <c r="AN2" s="1693" t="s">
        <v>654</v>
      </c>
      <c r="AO2" s="1693"/>
      <c r="AP2" s="342"/>
      <c r="AQ2" s="452"/>
    </row>
    <row r="3" spans="1:43" ht="18.75" customHeight="1" x14ac:dyDescent="0.3">
      <c r="A3" s="1916"/>
      <c r="B3" s="1917"/>
      <c r="C3" s="1917"/>
      <c r="D3" s="1917"/>
      <c r="E3" s="1917"/>
      <c r="F3" s="1917"/>
      <c r="G3" s="1917"/>
      <c r="H3" s="1917"/>
      <c r="I3" s="1917"/>
      <c r="J3" s="1917"/>
      <c r="K3" s="1917"/>
      <c r="L3" s="1917"/>
      <c r="M3" s="1917"/>
      <c r="N3" s="1917"/>
      <c r="O3" s="1917"/>
      <c r="P3" s="1918"/>
      <c r="R3" s="453"/>
      <c r="S3" s="1914"/>
      <c r="T3" s="1914"/>
      <c r="U3" s="1914"/>
      <c r="V3" s="1914"/>
      <c r="W3" s="1914"/>
      <c r="X3" s="1914"/>
      <c r="Y3" s="1914"/>
      <c r="Z3" s="1914"/>
      <c r="AA3" s="1914"/>
      <c r="AB3" s="1914"/>
      <c r="AC3" s="1914"/>
      <c r="AD3" s="1914"/>
      <c r="AE3" s="1914"/>
      <c r="AF3" s="1914"/>
      <c r="AG3" s="1915"/>
      <c r="AH3" s="454"/>
      <c r="AI3" s="350"/>
      <c r="AJ3" s="349"/>
      <c r="AK3" s="1638"/>
      <c r="AL3" s="1638"/>
      <c r="AM3" s="349"/>
      <c r="AN3" s="1638"/>
      <c r="AO3" s="1638"/>
      <c r="AP3" s="350"/>
      <c r="AQ3" s="455"/>
    </row>
    <row r="4" spans="1:43" ht="18.75" customHeight="1" x14ac:dyDescent="0.3">
      <c r="A4" s="1612"/>
      <c r="B4" s="1613"/>
      <c r="C4" s="1613"/>
      <c r="D4" s="1613"/>
      <c r="E4" s="1613"/>
      <c r="F4" s="1613"/>
      <c r="G4" s="1613"/>
      <c r="H4" s="1613"/>
      <c r="I4" s="1613"/>
      <c r="J4" s="1613"/>
      <c r="K4" s="1613"/>
      <c r="L4" s="1613"/>
      <c r="M4" s="1613"/>
      <c r="N4" s="1613"/>
      <c r="O4" s="1613"/>
      <c r="P4" s="1614"/>
      <c r="R4" s="456" t="s">
        <v>655</v>
      </c>
      <c r="S4" s="1919" t="s">
        <v>656</v>
      </c>
      <c r="T4" s="1919"/>
      <c r="U4" s="1919"/>
      <c r="V4" s="1919"/>
      <c r="W4" s="1919"/>
      <c r="X4" s="1919"/>
      <c r="Y4" s="1919"/>
      <c r="Z4" s="1919"/>
      <c r="AA4" s="1919"/>
      <c r="AB4" s="1919"/>
      <c r="AC4" s="1919"/>
      <c r="AD4" s="1919"/>
      <c r="AE4" s="1919"/>
      <c r="AF4" s="1919"/>
      <c r="AG4" s="1920"/>
      <c r="AH4" s="457"/>
      <c r="AI4" s="371"/>
      <c r="AJ4" s="372"/>
      <c r="AK4" s="1635" t="s">
        <v>653</v>
      </c>
      <c r="AL4" s="1635"/>
      <c r="AM4" s="372"/>
      <c r="AN4" s="1635" t="s">
        <v>654</v>
      </c>
      <c r="AO4" s="1635"/>
      <c r="AP4" s="371"/>
      <c r="AQ4" s="458"/>
    </row>
    <row r="5" spans="1:43" ht="18.75" customHeight="1" x14ac:dyDescent="0.3">
      <c r="A5" s="1612"/>
      <c r="B5" s="1613"/>
      <c r="C5" s="1613"/>
      <c r="D5" s="1613"/>
      <c r="E5" s="1613"/>
      <c r="F5" s="1613"/>
      <c r="G5" s="1613"/>
      <c r="H5" s="1613"/>
      <c r="I5" s="1613"/>
      <c r="J5" s="1613"/>
      <c r="K5" s="1613"/>
      <c r="L5" s="1613"/>
      <c r="M5" s="1613"/>
      <c r="N5" s="1613"/>
      <c r="O5" s="1613"/>
      <c r="P5" s="1614"/>
      <c r="R5" s="459"/>
      <c r="S5" s="1921"/>
      <c r="T5" s="1921"/>
      <c r="U5" s="1921"/>
      <c r="V5" s="1921"/>
      <c r="W5" s="1921"/>
      <c r="X5" s="1921"/>
      <c r="Y5" s="1921"/>
      <c r="Z5" s="1921"/>
      <c r="AA5" s="1921"/>
      <c r="AB5" s="1921"/>
      <c r="AC5" s="1921"/>
      <c r="AD5" s="1921"/>
      <c r="AE5" s="1921"/>
      <c r="AF5" s="1921"/>
      <c r="AG5" s="1922"/>
      <c r="AH5" s="454"/>
      <c r="AI5" s="350"/>
      <c r="AJ5" s="349"/>
      <c r="AK5" s="1638"/>
      <c r="AL5" s="1638"/>
      <c r="AM5" s="349"/>
      <c r="AN5" s="1638"/>
      <c r="AO5" s="1638"/>
      <c r="AP5" s="350"/>
      <c r="AQ5" s="455"/>
    </row>
    <row r="6" spans="1:43" ht="18.75" customHeight="1" x14ac:dyDescent="0.3">
      <c r="A6" s="1612"/>
      <c r="B6" s="1613"/>
      <c r="C6" s="1613"/>
      <c r="D6" s="1613"/>
      <c r="E6" s="1613"/>
      <c r="F6" s="1613"/>
      <c r="G6" s="1613"/>
      <c r="H6" s="1613"/>
      <c r="I6" s="1613"/>
      <c r="J6" s="1613"/>
      <c r="K6" s="1613"/>
      <c r="L6" s="1613"/>
      <c r="M6" s="1613"/>
      <c r="N6" s="1613"/>
      <c r="O6" s="1613"/>
      <c r="P6" s="1614"/>
      <c r="R6" s="460" t="s">
        <v>657</v>
      </c>
      <c r="S6" s="1923" t="s">
        <v>658</v>
      </c>
      <c r="T6" s="1923"/>
      <c r="U6" s="1923"/>
      <c r="V6" s="1923"/>
      <c r="W6" s="1923"/>
      <c r="X6" s="1923"/>
      <c r="Y6" s="1923"/>
      <c r="Z6" s="1923"/>
      <c r="AA6" s="1923"/>
      <c r="AB6" s="1923"/>
      <c r="AC6" s="1923"/>
      <c r="AD6" s="1923"/>
      <c r="AE6" s="1923"/>
      <c r="AF6" s="1923"/>
      <c r="AG6" s="1924"/>
      <c r="AH6" s="457"/>
      <c r="AI6" s="371"/>
      <c r="AJ6" s="372"/>
      <c r="AK6" s="1635" t="s">
        <v>653</v>
      </c>
      <c r="AL6" s="1635"/>
      <c r="AM6" s="372"/>
      <c r="AN6" s="1635" t="s">
        <v>654</v>
      </c>
      <c r="AO6" s="1635"/>
      <c r="AP6" s="371"/>
      <c r="AQ6" s="458"/>
    </row>
    <row r="7" spans="1:43" ht="18.75" customHeight="1" x14ac:dyDescent="0.3">
      <c r="A7" s="1612"/>
      <c r="B7" s="1613"/>
      <c r="C7" s="1613"/>
      <c r="D7" s="1613"/>
      <c r="E7" s="1613"/>
      <c r="F7" s="1613"/>
      <c r="G7" s="1613"/>
      <c r="H7" s="1613"/>
      <c r="I7" s="1613"/>
      <c r="J7" s="1613"/>
      <c r="K7" s="1613"/>
      <c r="L7" s="1613"/>
      <c r="M7" s="1613"/>
      <c r="N7" s="1613"/>
      <c r="O7" s="1613"/>
      <c r="P7" s="1614"/>
      <c r="R7" s="453"/>
      <c r="S7" s="1914"/>
      <c r="T7" s="1914"/>
      <c r="U7" s="1914"/>
      <c r="V7" s="1914"/>
      <c r="W7" s="1914"/>
      <c r="X7" s="1914"/>
      <c r="Y7" s="1914"/>
      <c r="Z7" s="1914"/>
      <c r="AA7" s="1914"/>
      <c r="AB7" s="1914"/>
      <c r="AC7" s="1914"/>
      <c r="AD7" s="1914"/>
      <c r="AE7" s="1914"/>
      <c r="AF7" s="1914"/>
      <c r="AG7" s="1915"/>
      <c r="AH7" s="454"/>
      <c r="AI7" s="350"/>
      <c r="AJ7" s="349"/>
      <c r="AK7" s="1638"/>
      <c r="AL7" s="1638"/>
      <c r="AM7" s="349"/>
      <c r="AN7" s="1638"/>
      <c r="AO7" s="1638"/>
      <c r="AP7" s="350"/>
      <c r="AQ7" s="455"/>
    </row>
    <row r="8" spans="1:43" ht="18.75" customHeight="1" x14ac:dyDescent="0.3">
      <c r="A8" s="1612"/>
      <c r="B8" s="1613"/>
      <c r="C8" s="1613"/>
      <c r="D8" s="1613"/>
      <c r="E8" s="1613"/>
      <c r="F8" s="1613"/>
      <c r="G8" s="1613"/>
      <c r="H8" s="1613"/>
      <c r="I8" s="1613"/>
      <c r="J8" s="1613"/>
      <c r="K8" s="1613"/>
      <c r="L8" s="1613"/>
      <c r="M8" s="1613"/>
      <c r="N8" s="1613"/>
      <c r="O8" s="1613"/>
      <c r="P8" s="1614"/>
      <c r="R8" s="461" t="s">
        <v>659</v>
      </c>
      <c r="S8" s="1925" t="s">
        <v>660</v>
      </c>
      <c r="T8" s="1925"/>
      <c r="U8" s="1925"/>
      <c r="V8" s="1925"/>
      <c r="W8" s="1925"/>
      <c r="X8" s="1925"/>
      <c r="Y8" s="1925"/>
      <c r="Z8" s="1925"/>
      <c r="AA8" s="1925"/>
      <c r="AB8" s="1925"/>
      <c r="AC8" s="1925"/>
      <c r="AD8" s="1925"/>
      <c r="AE8" s="1925"/>
      <c r="AF8" s="1925"/>
      <c r="AG8" s="1926"/>
      <c r="AH8" s="457"/>
      <c r="AI8" s="371"/>
      <c r="AJ8" s="372"/>
      <c r="AK8" s="1635" t="s">
        <v>653</v>
      </c>
      <c r="AL8" s="1635"/>
      <c r="AM8" s="372"/>
      <c r="AN8" s="1635" t="s">
        <v>654</v>
      </c>
      <c r="AO8" s="1635"/>
      <c r="AP8" s="371"/>
      <c r="AQ8" s="458"/>
    </row>
    <row r="9" spans="1:43" ht="18.75" customHeight="1" x14ac:dyDescent="0.3">
      <c r="A9" s="1612"/>
      <c r="B9" s="1613"/>
      <c r="C9" s="1613"/>
      <c r="D9" s="1613"/>
      <c r="E9" s="1613"/>
      <c r="F9" s="1613"/>
      <c r="G9" s="1613"/>
      <c r="H9" s="1613"/>
      <c r="I9" s="1613"/>
      <c r="J9" s="1613"/>
      <c r="K9" s="1613"/>
      <c r="L9" s="1613"/>
      <c r="M9" s="1613"/>
      <c r="N9" s="1613"/>
      <c r="O9" s="1613"/>
      <c r="P9" s="1614"/>
      <c r="R9" s="462"/>
      <c r="S9" s="1927"/>
      <c r="T9" s="1927"/>
      <c r="U9" s="1927"/>
      <c r="V9" s="1927"/>
      <c r="W9" s="1927"/>
      <c r="X9" s="1927"/>
      <c r="Y9" s="1927"/>
      <c r="Z9" s="1927"/>
      <c r="AA9" s="1927"/>
      <c r="AB9" s="1927"/>
      <c r="AC9" s="1927"/>
      <c r="AD9" s="1927"/>
      <c r="AE9" s="1927"/>
      <c r="AF9" s="1927"/>
      <c r="AG9" s="1928"/>
      <c r="AH9" s="454"/>
      <c r="AI9" s="350"/>
      <c r="AJ9" s="349"/>
      <c r="AK9" s="1638"/>
      <c r="AL9" s="1638"/>
      <c r="AM9" s="349"/>
      <c r="AN9" s="1638"/>
      <c r="AO9" s="1638"/>
      <c r="AP9" s="350"/>
      <c r="AQ9" s="455"/>
    </row>
    <row r="10" spans="1:43" ht="18.75" customHeight="1" x14ac:dyDescent="0.3">
      <c r="A10" s="1612"/>
      <c r="B10" s="1613"/>
      <c r="C10" s="1613"/>
      <c r="D10" s="1613"/>
      <c r="E10" s="1613"/>
      <c r="F10" s="1613"/>
      <c r="G10" s="1613"/>
      <c r="H10" s="1613"/>
      <c r="I10" s="1613"/>
      <c r="J10" s="1613"/>
      <c r="K10" s="1613"/>
      <c r="L10" s="1613"/>
      <c r="M10" s="1613"/>
      <c r="N10" s="1613"/>
      <c r="O10" s="1613"/>
      <c r="P10" s="1614"/>
      <c r="R10" s="463" t="s">
        <v>661</v>
      </c>
      <c r="S10" s="1892" t="s">
        <v>662</v>
      </c>
      <c r="T10" s="1892"/>
      <c r="U10" s="1892"/>
      <c r="V10" s="1892"/>
      <c r="W10" s="1892"/>
      <c r="X10" s="1892"/>
      <c r="Y10" s="1892"/>
      <c r="Z10" s="1892"/>
      <c r="AA10" s="1892"/>
      <c r="AB10" s="1892"/>
      <c r="AC10" s="1892"/>
      <c r="AD10" s="1892"/>
      <c r="AE10" s="1892"/>
      <c r="AF10" s="1892"/>
      <c r="AG10" s="1893"/>
      <c r="AH10" s="457"/>
      <c r="AI10" s="371"/>
      <c r="AJ10" s="372"/>
      <c r="AK10" s="1635" t="s">
        <v>653</v>
      </c>
      <c r="AL10" s="1635"/>
      <c r="AM10" s="372"/>
      <c r="AN10" s="1635" t="s">
        <v>654</v>
      </c>
      <c r="AO10" s="1635"/>
      <c r="AP10" s="371"/>
      <c r="AQ10" s="458"/>
    </row>
    <row r="11" spans="1:43" ht="18.75" customHeight="1" thickBot="1" x14ac:dyDescent="0.35">
      <c r="A11" s="1612"/>
      <c r="B11" s="1613"/>
      <c r="C11" s="1613"/>
      <c r="D11" s="1613"/>
      <c r="E11" s="1613"/>
      <c r="F11" s="1613"/>
      <c r="G11" s="1613"/>
      <c r="H11" s="1613"/>
      <c r="I11" s="1613"/>
      <c r="J11" s="1613"/>
      <c r="K11" s="1613"/>
      <c r="L11" s="1613"/>
      <c r="M11" s="1613"/>
      <c r="N11" s="1613"/>
      <c r="O11" s="1613"/>
      <c r="P11" s="1614"/>
      <c r="R11" s="464"/>
      <c r="S11" s="1894"/>
      <c r="T11" s="1894"/>
      <c r="U11" s="1894"/>
      <c r="V11" s="1894"/>
      <c r="W11" s="1894"/>
      <c r="X11" s="1894"/>
      <c r="Y11" s="1894"/>
      <c r="Z11" s="1894"/>
      <c r="AA11" s="1894"/>
      <c r="AB11" s="1894"/>
      <c r="AC11" s="1894"/>
      <c r="AD11" s="1894"/>
      <c r="AE11" s="1894"/>
      <c r="AF11" s="1894"/>
      <c r="AG11" s="1895"/>
      <c r="AH11" s="465"/>
      <c r="AI11" s="366"/>
      <c r="AJ11" s="375"/>
      <c r="AK11" s="1636"/>
      <c r="AL11" s="1636"/>
      <c r="AM11" s="375"/>
      <c r="AN11" s="1636"/>
      <c r="AO11" s="1636"/>
      <c r="AP11" s="366"/>
      <c r="AQ11" s="466"/>
    </row>
    <row r="12" spans="1:43" ht="18.75" customHeight="1" x14ac:dyDescent="0.4">
      <c r="A12" s="1641"/>
      <c r="B12" s="1642"/>
      <c r="C12" s="1642"/>
      <c r="D12" s="1642"/>
      <c r="E12" s="1642"/>
      <c r="F12" s="1642"/>
      <c r="G12" s="1642"/>
      <c r="H12" s="1642"/>
      <c r="I12" s="1642"/>
      <c r="J12" s="1642"/>
      <c r="K12" s="1642"/>
      <c r="L12" s="1642"/>
      <c r="M12" s="1642"/>
      <c r="N12" s="1642"/>
      <c r="O12" s="1642"/>
      <c r="P12" s="1643"/>
      <c r="R12" s="1896" t="s">
        <v>666</v>
      </c>
      <c r="S12" s="1897"/>
      <c r="T12" s="1897"/>
      <c r="U12" s="1897"/>
      <c r="V12" s="1897"/>
      <c r="W12" s="1897"/>
      <c r="X12" s="1897"/>
      <c r="Y12" s="1898"/>
      <c r="Z12" s="1902" t="s">
        <v>667</v>
      </c>
      <c r="AA12" s="1888"/>
      <c r="AB12" s="1888" t="s">
        <v>512</v>
      </c>
      <c r="AC12" s="1888" t="s">
        <v>668</v>
      </c>
      <c r="AD12" s="1905"/>
      <c r="AE12" s="1907" t="s">
        <v>666</v>
      </c>
      <c r="AF12" s="1897"/>
      <c r="AG12" s="1897"/>
      <c r="AH12" s="1897"/>
      <c r="AI12" s="1897"/>
      <c r="AJ12" s="1897"/>
      <c r="AK12" s="1897"/>
      <c r="AL12" s="1897"/>
      <c r="AM12" s="1902" t="s">
        <v>667</v>
      </c>
      <c r="AN12" s="1888"/>
      <c r="AO12" s="1888" t="s">
        <v>512</v>
      </c>
      <c r="AP12" s="1888" t="s">
        <v>668</v>
      </c>
      <c r="AQ12" s="1889"/>
    </row>
    <row r="13" spans="1:43" ht="18.75" customHeight="1" x14ac:dyDescent="0.4">
      <c r="A13" s="1882" t="s">
        <v>663</v>
      </c>
      <c r="B13" s="1883"/>
      <c r="C13" s="1883"/>
      <c r="D13" s="1883"/>
      <c r="E13" s="1883"/>
      <c r="F13" s="1883"/>
      <c r="G13" s="1883"/>
      <c r="H13" s="1883"/>
      <c r="I13" s="1883"/>
      <c r="J13" s="1883"/>
      <c r="K13" s="1883"/>
      <c r="L13" s="1883"/>
      <c r="M13" s="1883"/>
      <c r="N13" s="1883"/>
      <c r="O13" s="1883"/>
      <c r="P13" s="1884"/>
      <c r="R13" s="1899"/>
      <c r="S13" s="1900"/>
      <c r="T13" s="1900"/>
      <c r="U13" s="1900"/>
      <c r="V13" s="1900"/>
      <c r="W13" s="1900"/>
      <c r="X13" s="1900"/>
      <c r="Y13" s="1901"/>
      <c r="Z13" s="1903"/>
      <c r="AA13" s="1904"/>
      <c r="AB13" s="1904"/>
      <c r="AC13" s="1904"/>
      <c r="AD13" s="1906"/>
      <c r="AE13" s="1908"/>
      <c r="AF13" s="1900"/>
      <c r="AG13" s="1900"/>
      <c r="AH13" s="1900"/>
      <c r="AI13" s="1900"/>
      <c r="AJ13" s="1900"/>
      <c r="AK13" s="1900"/>
      <c r="AL13" s="1900"/>
      <c r="AM13" s="1903"/>
      <c r="AN13" s="1904"/>
      <c r="AO13" s="1904"/>
      <c r="AP13" s="1890"/>
      <c r="AQ13" s="1891"/>
    </row>
    <row r="14" spans="1:43" ht="18.75" customHeight="1" x14ac:dyDescent="0.4">
      <c r="A14" s="1885"/>
      <c r="B14" s="889"/>
      <c r="C14" s="889"/>
      <c r="D14" s="889"/>
      <c r="E14" s="889"/>
      <c r="F14" s="889"/>
      <c r="G14" s="889"/>
      <c r="H14" s="889"/>
      <c r="I14" s="889"/>
      <c r="J14" s="889"/>
      <c r="K14" s="889"/>
      <c r="L14" s="889"/>
      <c r="M14" s="889"/>
      <c r="N14" s="889"/>
      <c r="O14" s="889"/>
      <c r="P14" s="890"/>
      <c r="R14" s="1878"/>
      <c r="S14" s="1860"/>
      <c r="T14" s="1860"/>
      <c r="U14" s="1860"/>
      <c r="V14" s="1860"/>
      <c r="W14" s="1860"/>
      <c r="X14" s="1860"/>
      <c r="Y14" s="1860"/>
      <c r="Z14" s="1866"/>
      <c r="AA14" s="1650"/>
      <c r="AB14" s="1868" t="s">
        <v>512</v>
      </c>
      <c r="AC14" s="1650"/>
      <c r="AD14" s="1857"/>
      <c r="AE14" s="1860"/>
      <c r="AF14" s="1860"/>
      <c r="AG14" s="1860"/>
      <c r="AH14" s="1860"/>
      <c r="AI14" s="1860"/>
      <c r="AJ14" s="1860"/>
      <c r="AK14" s="1860"/>
      <c r="AL14" s="1861"/>
      <c r="AM14" s="1866"/>
      <c r="AN14" s="1650"/>
      <c r="AO14" s="1868" t="s">
        <v>512</v>
      </c>
      <c r="AP14" s="1650"/>
      <c r="AQ14" s="1871"/>
    </row>
    <row r="15" spans="1:43" ht="18.75" customHeight="1" x14ac:dyDescent="0.4">
      <c r="A15" s="1885"/>
      <c r="B15" s="889"/>
      <c r="C15" s="889"/>
      <c r="D15" s="889"/>
      <c r="E15" s="889"/>
      <c r="F15" s="889"/>
      <c r="G15" s="889"/>
      <c r="H15" s="889"/>
      <c r="I15" s="889"/>
      <c r="J15" s="889"/>
      <c r="K15" s="889"/>
      <c r="L15" s="889"/>
      <c r="M15" s="889"/>
      <c r="N15" s="889"/>
      <c r="O15" s="889"/>
      <c r="P15" s="890"/>
      <c r="R15" s="1879"/>
      <c r="S15" s="1862"/>
      <c r="T15" s="1862"/>
      <c r="U15" s="1862"/>
      <c r="V15" s="1862"/>
      <c r="W15" s="1862"/>
      <c r="X15" s="1862"/>
      <c r="Y15" s="1862"/>
      <c r="Z15" s="1652"/>
      <c r="AA15" s="1651"/>
      <c r="AB15" s="1869"/>
      <c r="AC15" s="1651"/>
      <c r="AD15" s="1858"/>
      <c r="AE15" s="1862"/>
      <c r="AF15" s="1862"/>
      <c r="AG15" s="1862"/>
      <c r="AH15" s="1862"/>
      <c r="AI15" s="1862"/>
      <c r="AJ15" s="1862"/>
      <c r="AK15" s="1862"/>
      <c r="AL15" s="1863"/>
      <c r="AM15" s="1652"/>
      <c r="AN15" s="1651"/>
      <c r="AO15" s="1869"/>
      <c r="AP15" s="1651"/>
      <c r="AQ15" s="1872"/>
    </row>
    <row r="16" spans="1:43" ht="18.75" customHeight="1" x14ac:dyDescent="0.4">
      <c r="A16" s="1885"/>
      <c r="B16" s="889"/>
      <c r="C16" s="889"/>
      <c r="D16" s="889"/>
      <c r="E16" s="889"/>
      <c r="F16" s="889"/>
      <c r="G16" s="889"/>
      <c r="H16" s="889"/>
      <c r="I16" s="889"/>
      <c r="J16" s="889"/>
      <c r="K16" s="889"/>
      <c r="L16" s="889"/>
      <c r="M16" s="889"/>
      <c r="N16" s="889"/>
      <c r="O16" s="889"/>
      <c r="P16" s="890"/>
      <c r="R16" s="1880"/>
      <c r="S16" s="1874"/>
      <c r="T16" s="1874"/>
      <c r="U16" s="1874"/>
      <c r="V16" s="1874"/>
      <c r="W16" s="1874"/>
      <c r="X16" s="1874"/>
      <c r="Y16" s="1874"/>
      <c r="Z16" s="1653"/>
      <c r="AA16" s="1654"/>
      <c r="AB16" s="1876"/>
      <c r="AC16" s="1654"/>
      <c r="AD16" s="1881"/>
      <c r="AE16" s="1874"/>
      <c r="AF16" s="1874"/>
      <c r="AG16" s="1874"/>
      <c r="AH16" s="1874"/>
      <c r="AI16" s="1874"/>
      <c r="AJ16" s="1874"/>
      <c r="AK16" s="1874"/>
      <c r="AL16" s="1875"/>
      <c r="AM16" s="1653"/>
      <c r="AN16" s="1654"/>
      <c r="AO16" s="1876"/>
      <c r="AP16" s="1654"/>
      <c r="AQ16" s="1877"/>
    </row>
    <row r="17" spans="1:43" ht="18.75" customHeight="1" x14ac:dyDescent="0.4">
      <c r="A17" s="1885"/>
      <c r="B17" s="889"/>
      <c r="C17" s="889"/>
      <c r="D17" s="889"/>
      <c r="E17" s="889"/>
      <c r="F17" s="889"/>
      <c r="G17" s="889"/>
      <c r="H17" s="889"/>
      <c r="I17" s="889"/>
      <c r="J17" s="889"/>
      <c r="K17" s="889"/>
      <c r="L17" s="889"/>
      <c r="M17" s="889"/>
      <c r="N17" s="889"/>
      <c r="O17" s="889"/>
      <c r="P17" s="890"/>
      <c r="R17" s="1878"/>
      <c r="S17" s="1860"/>
      <c r="T17" s="1860"/>
      <c r="U17" s="1860"/>
      <c r="V17" s="1860"/>
      <c r="W17" s="1860"/>
      <c r="X17" s="1860"/>
      <c r="Y17" s="1861"/>
      <c r="Z17" s="1866"/>
      <c r="AA17" s="1650"/>
      <c r="AB17" s="1868" t="s">
        <v>512</v>
      </c>
      <c r="AC17" s="1650"/>
      <c r="AD17" s="1857"/>
      <c r="AE17" s="1860"/>
      <c r="AF17" s="1860"/>
      <c r="AG17" s="1860"/>
      <c r="AH17" s="1860"/>
      <c r="AI17" s="1860"/>
      <c r="AJ17" s="1860"/>
      <c r="AK17" s="1860"/>
      <c r="AL17" s="1861"/>
      <c r="AM17" s="1866"/>
      <c r="AN17" s="1650"/>
      <c r="AO17" s="1868" t="s">
        <v>512</v>
      </c>
      <c r="AP17" s="1650"/>
      <c r="AQ17" s="1871"/>
    </row>
    <row r="18" spans="1:43" ht="18.75" customHeight="1" x14ac:dyDescent="0.4">
      <c r="A18" s="1885"/>
      <c r="B18" s="889"/>
      <c r="C18" s="889"/>
      <c r="D18" s="889"/>
      <c r="E18" s="889"/>
      <c r="F18" s="889"/>
      <c r="G18" s="889"/>
      <c r="H18" s="889"/>
      <c r="I18" s="889"/>
      <c r="J18" s="889"/>
      <c r="K18" s="889"/>
      <c r="L18" s="889"/>
      <c r="M18" s="889"/>
      <c r="N18" s="889"/>
      <c r="O18" s="889"/>
      <c r="P18" s="890"/>
      <c r="R18" s="1879"/>
      <c r="S18" s="1862"/>
      <c r="T18" s="1862"/>
      <c r="U18" s="1862"/>
      <c r="V18" s="1862"/>
      <c r="W18" s="1862"/>
      <c r="X18" s="1862"/>
      <c r="Y18" s="1863"/>
      <c r="Z18" s="1652"/>
      <c r="AA18" s="1651"/>
      <c r="AB18" s="1869"/>
      <c r="AC18" s="1651"/>
      <c r="AD18" s="1858"/>
      <c r="AE18" s="1862"/>
      <c r="AF18" s="1862"/>
      <c r="AG18" s="1862"/>
      <c r="AH18" s="1862"/>
      <c r="AI18" s="1862"/>
      <c r="AJ18" s="1862"/>
      <c r="AK18" s="1862"/>
      <c r="AL18" s="1863"/>
      <c r="AM18" s="1652"/>
      <c r="AN18" s="1651"/>
      <c r="AO18" s="1869"/>
      <c r="AP18" s="1651"/>
      <c r="AQ18" s="1872"/>
    </row>
    <row r="19" spans="1:43" ht="18.75" customHeight="1" x14ac:dyDescent="0.4">
      <c r="A19" s="1885"/>
      <c r="B19" s="889"/>
      <c r="C19" s="889"/>
      <c r="D19" s="889"/>
      <c r="E19" s="889"/>
      <c r="F19" s="889"/>
      <c r="G19" s="889"/>
      <c r="H19" s="889"/>
      <c r="I19" s="889"/>
      <c r="J19" s="889"/>
      <c r="K19" s="889"/>
      <c r="L19" s="889"/>
      <c r="M19" s="889"/>
      <c r="N19" s="889"/>
      <c r="O19" s="889"/>
      <c r="P19" s="890"/>
      <c r="R19" s="1880"/>
      <c r="S19" s="1874"/>
      <c r="T19" s="1874"/>
      <c r="U19" s="1874"/>
      <c r="V19" s="1874"/>
      <c r="W19" s="1874"/>
      <c r="X19" s="1874"/>
      <c r="Y19" s="1875"/>
      <c r="Z19" s="1653"/>
      <c r="AA19" s="1654"/>
      <c r="AB19" s="1876"/>
      <c r="AC19" s="1654"/>
      <c r="AD19" s="1881"/>
      <c r="AE19" s="1874"/>
      <c r="AF19" s="1874"/>
      <c r="AG19" s="1874"/>
      <c r="AH19" s="1874"/>
      <c r="AI19" s="1874"/>
      <c r="AJ19" s="1874"/>
      <c r="AK19" s="1874"/>
      <c r="AL19" s="1875"/>
      <c r="AM19" s="1653"/>
      <c r="AN19" s="1654"/>
      <c r="AO19" s="1876"/>
      <c r="AP19" s="1654"/>
      <c r="AQ19" s="1877"/>
    </row>
    <row r="20" spans="1:43" ht="18.75" customHeight="1" x14ac:dyDescent="0.4">
      <c r="A20" s="1885"/>
      <c r="B20" s="889"/>
      <c r="C20" s="889"/>
      <c r="D20" s="889"/>
      <c r="E20" s="889"/>
      <c r="F20" s="889"/>
      <c r="G20" s="889"/>
      <c r="H20" s="889"/>
      <c r="I20" s="889"/>
      <c r="J20" s="889"/>
      <c r="K20" s="889"/>
      <c r="L20" s="889"/>
      <c r="M20" s="889"/>
      <c r="N20" s="889"/>
      <c r="O20" s="889"/>
      <c r="P20" s="890"/>
      <c r="R20" s="1878"/>
      <c r="S20" s="1860"/>
      <c r="T20" s="1860"/>
      <c r="U20" s="1860"/>
      <c r="V20" s="1860"/>
      <c r="W20" s="1860"/>
      <c r="X20" s="1860"/>
      <c r="Y20" s="1861"/>
      <c r="Z20" s="1866"/>
      <c r="AA20" s="1650"/>
      <c r="AB20" s="1868" t="s">
        <v>512</v>
      </c>
      <c r="AC20" s="1650"/>
      <c r="AD20" s="1857"/>
      <c r="AE20" s="1860"/>
      <c r="AF20" s="1860"/>
      <c r="AG20" s="1860"/>
      <c r="AH20" s="1860"/>
      <c r="AI20" s="1860"/>
      <c r="AJ20" s="1860"/>
      <c r="AK20" s="1860"/>
      <c r="AL20" s="1861"/>
      <c r="AM20" s="1866"/>
      <c r="AN20" s="1650"/>
      <c r="AO20" s="1868" t="s">
        <v>512</v>
      </c>
      <c r="AP20" s="1650"/>
      <c r="AQ20" s="1871"/>
    </row>
    <row r="21" spans="1:43" ht="18.75" customHeight="1" x14ac:dyDescent="0.4">
      <c r="A21" s="1885"/>
      <c r="B21" s="889"/>
      <c r="C21" s="889"/>
      <c r="D21" s="889"/>
      <c r="E21" s="889"/>
      <c r="F21" s="889"/>
      <c r="G21" s="889"/>
      <c r="H21" s="889"/>
      <c r="I21" s="889"/>
      <c r="J21" s="889"/>
      <c r="K21" s="889"/>
      <c r="L21" s="889"/>
      <c r="M21" s="889"/>
      <c r="N21" s="889"/>
      <c r="O21" s="889"/>
      <c r="P21" s="890"/>
      <c r="R21" s="1879"/>
      <c r="S21" s="1862"/>
      <c r="T21" s="1862"/>
      <c r="U21" s="1862"/>
      <c r="V21" s="1862"/>
      <c r="W21" s="1862"/>
      <c r="X21" s="1862"/>
      <c r="Y21" s="1863"/>
      <c r="Z21" s="1652"/>
      <c r="AA21" s="1651"/>
      <c r="AB21" s="1869"/>
      <c r="AC21" s="1651"/>
      <c r="AD21" s="1858"/>
      <c r="AE21" s="1862"/>
      <c r="AF21" s="1862"/>
      <c r="AG21" s="1862"/>
      <c r="AH21" s="1862"/>
      <c r="AI21" s="1862"/>
      <c r="AJ21" s="1862"/>
      <c r="AK21" s="1862"/>
      <c r="AL21" s="1863"/>
      <c r="AM21" s="1652"/>
      <c r="AN21" s="1651"/>
      <c r="AO21" s="1869"/>
      <c r="AP21" s="1651"/>
      <c r="AQ21" s="1872"/>
    </row>
    <row r="22" spans="1:43" ht="18.75" customHeight="1" x14ac:dyDescent="0.4">
      <c r="A22" s="1885"/>
      <c r="B22" s="889"/>
      <c r="C22" s="889"/>
      <c r="D22" s="889"/>
      <c r="E22" s="889"/>
      <c r="F22" s="889"/>
      <c r="G22" s="889"/>
      <c r="H22" s="889"/>
      <c r="I22" s="889"/>
      <c r="J22" s="889"/>
      <c r="K22" s="889"/>
      <c r="L22" s="889"/>
      <c r="M22" s="889"/>
      <c r="N22" s="889"/>
      <c r="O22" s="889"/>
      <c r="P22" s="890"/>
      <c r="R22" s="1880"/>
      <c r="S22" s="1874"/>
      <c r="T22" s="1874"/>
      <c r="U22" s="1874"/>
      <c r="V22" s="1874"/>
      <c r="W22" s="1874"/>
      <c r="X22" s="1874"/>
      <c r="Y22" s="1875"/>
      <c r="Z22" s="1653"/>
      <c r="AA22" s="1654"/>
      <c r="AB22" s="1876"/>
      <c r="AC22" s="1654"/>
      <c r="AD22" s="1881"/>
      <c r="AE22" s="1874"/>
      <c r="AF22" s="1874"/>
      <c r="AG22" s="1874"/>
      <c r="AH22" s="1874"/>
      <c r="AI22" s="1874"/>
      <c r="AJ22" s="1874"/>
      <c r="AK22" s="1874"/>
      <c r="AL22" s="1875"/>
      <c r="AM22" s="1653"/>
      <c r="AN22" s="1654"/>
      <c r="AO22" s="1876"/>
      <c r="AP22" s="1654"/>
      <c r="AQ22" s="1877"/>
    </row>
    <row r="23" spans="1:43" ht="18.75" customHeight="1" x14ac:dyDescent="0.4">
      <c r="A23" s="1885"/>
      <c r="B23" s="889"/>
      <c r="C23" s="889"/>
      <c r="D23" s="889"/>
      <c r="E23" s="889"/>
      <c r="F23" s="889"/>
      <c r="G23" s="889"/>
      <c r="H23" s="889"/>
      <c r="I23" s="889"/>
      <c r="J23" s="889"/>
      <c r="K23" s="889"/>
      <c r="L23" s="889"/>
      <c r="M23" s="889"/>
      <c r="N23" s="889"/>
      <c r="O23" s="889"/>
      <c r="P23" s="890"/>
      <c r="R23" s="1878"/>
      <c r="S23" s="1860"/>
      <c r="T23" s="1860"/>
      <c r="U23" s="1860"/>
      <c r="V23" s="1860"/>
      <c r="W23" s="1860"/>
      <c r="X23" s="1860"/>
      <c r="Y23" s="1861"/>
      <c r="Z23" s="1866"/>
      <c r="AA23" s="1650"/>
      <c r="AB23" s="1868" t="s">
        <v>512</v>
      </c>
      <c r="AC23" s="1650"/>
      <c r="AD23" s="1857"/>
      <c r="AE23" s="1860"/>
      <c r="AF23" s="1860"/>
      <c r="AG23" s="1860"/>
      <c r="AH23" s="1860"/>
      <c r="AI23" s="1860"/>
      <c r="AJ23" s="1860"/>
      <c r="AK23" s="1860"/>
      <c r="AL23" s="1861"/>
      <c r="AM23" s="1866"/>
      <c r="AN23" s="1650"/>
      <c r="AO23" s="1868" t="s">
        <v>512</v>
      </c>
      <c r="AP23" s="1650"/>
      <c r="AQ23" s="1871"/>
    </row>
    <row r="24" spans="1:43" ht="18.75" customHeight="1" x14ac:dyDescent="0.4">
      <c r="A24" s="1882" t="s">
        <v>664</v>
      </c>
      <c r="B24" s="1883"/>
      <c r="C24" s="1883"/>
      <c r="D24" s="1883"/>
      <c r="E24" s="1883"/>
      <c r="F24" s="1883"/>
      <c r="G24" s="1883"/>
      <c r="H24" s="1883"/>
      <c r="I24" s="1883"/>
      <c r="J24" s="1883"/>
      <c r="K24" s="1883"/>
      <c r="L24" s="1883"/>
      <c r="M24" s="1883"/>
      <c r="N24" s="1883"/>
      <c r="O24" s="1883"/>
      <c r="P24" s="1884"/>
      <c r="R24" s="1879"/>
      <c r="S24" s="1862"/>
      <c r="T24" s="1862"/>
      <c r="U24" s="1862"/>
      <c r="V24" s="1862"/>
      <c r="W24" s="1862"/>
      <c r="X24" s="1862"/>
      <c r="Y24" s="1863"/>
      <c r="Z24" s="1652"/>
      <c r="AA24" s="1651"/>
      <c r="AB24" s="1869"/>
      <c r="AC24" s="1651"/>
      <c r="AD24" s="1858"/>
      <c r="AE24" s="1862"/>
      <c r="AF24" s="1862"/>
      <c r="AG24" s="1862"/>
      <c r="AH24" s="1862"/>
      <c r="AI24" s="1862"/>
      <c r="AJ24" s="1862"/>
      <c r="AK24" s="1862"/>
      <c r="AL24" s="1863"/>
      <c r="AM24" s="1652"/>
      <c r="AN24" s="1651"/>
      <c r="AO24" s="1869"/>
      <c r="AP24" s="1651"/>
      <c r="AQ24" s="1872"/>
    </row>
    <row r="25" spans="1:43" ht="18.75" customHeight="1" x14ac:dyDescent="0.4">
      <c r="A25" s="1885"/>
      <c r="B25" s="889"/>
      <c r="C25" s="889"/>
      <c r="D25" s="889"/>
      <c r="E25" s="889"/>
      <c r="F25" s="889"/>
      <c r="G25" s="889"/>
      <c r="H25" s="889"/>
      <c r="I25" s="889"/>
      <c r="J25" s="889"/>
      <c r="K25" s="889"/>
      <c r="L25" s="889"/>
      <c r="M25" s="889"/>
      <c r="N25" s="889"/>
      <c r="O25" s="889"/>
      <c r="P25" s="890"/>
      <c r="R25" s="1880"/>
      <c r="S25" s="1874"/>
      <c r="T25" s="1874"/>
      <c r="U25" s="1874"/>
      <c r="V25" s="1874"/>
      <c r="W25" s="1874"/>
      <c r="X25" s="1874"/>
      <c r="Y25" s="1875"/>
      <c r="Z25" s="1653"/>
      <c r="AA25" s="1654"/>
      <c r="AB25" s="1876"/>
      <c r="AC25" s="1654"/>
      <c r="AD25" s="1881"/>
      <c r="AE25" s="1874"/>
      <c r="AF25" s="1874"/>
      <c r="AG25" s="1874"/>
      <c r="AH25" s="1874"/>
      <c r="AI25" s="1874"/>
      <c r="AJ25" s="1874"/>
      <c r="AK25" s="1874"/>
      <c r="AL25" s="1875"/>
      <c r="AM25" s="1653"/>
      <c r="AN25" s="1654"/>
      <c r="AO25" s="1876"/>
      <c r="AP25" s="1654"/>
      <c r="AQ25" s="1877"/>
    </row>
    <row r="26" spans="1:43" ht="18.75" customHeight="1" x14ac:dyDescent="0.4">
      <c r="A26" s="1885"/>
      <c r="B26" s="889"/>
      <c r="C26" s="889"/>
      <c r="D26" s="889"/>
      <c r="E26" s="889"/>
      <c r="F26" s="889"/>
      <c r="G26" s="889"/>
      <c r="H26" s="889"/>
      <c r="I26" s="889"/>
      <c r="J26" s="889"/>
      <c r="K26" s="889"/>
      <c r="L26" s="889"/>
      <c r="M26" s="889"/>
      <c r="N26" s="889"/>
      <c r="O26" s="889"/>
      <c r="P26" s="890"/>
      <c r="R26" s="1878"/>
      <c r="S26" s="1860"/>
      <c r="T26" s="1860"/>
      <c r="U26" s="1860"/>
      <c r="V26" s="1860"/>
      <c r="W26" s="1860"/>
      <c r="X26" s="1860"/>
      <c r="Y26" s="1861"/>
      <c r="Z26" s="1866"/>
      <c r="AA26" s="1650"/>
      <c r="AB26" s="1868" t="s">
        <v>512</v>
      </c>
      <c r="AC26" s="1650"/>
      <c r="AD26" s="1857"/>
      <c r="AE26" s="1860"/>
      <c r="AF26" s="1860"/>
      <c r="AG26" s="1860"/>
      <c r="AH26" s="1860"/>
      <c r="AI26" s="1860"/>
      <c r="AJ26" s="1860"/>
      <c r="AK26" s="1860"/>
      <c r="AL26" s="1861"/>
      <c r="AM26" s="1866"/>
      <c r="AN26" s="1650"/>
      <c r="AO26" s="1868" t="s">
        <v>512</v>
      </c>
      <c r="AP26" s="1650"/>
      <c r="AQ26" s="1871"/>
    </row>
    <row r="27" spans="1:43" ht="18.75" customHeight="1" x14ac:dyDescent="0.4">
      <c r="A27" s="1885"/>
      <c r="B27" s="889"/>
      <c r="C27" s="889"/>
      <c r="D27" s="889"/>
      <c r="E27" s="889"/>
      <c r="F27" s="889"/>
      <c r="G27" s="889"/>
      <c r="H27" s="889"/>
      <c r="I27" s="889"/>
      <c r="J27" s="889"/>
      <c r="K27" s="889"/>
      <c r="L27" s="889"/>
      <c r="M27" s="889"/>
      <c r="N27" s="889"/>
      <c r="O27" s="889"/>
      <c r="P27" s="890"/>
      <c r="R27" s="1879"/>
      <c r="S27" s="1862"/>
      <c r="T27" s="1862"/>
      <c r="U27" s="1862"/>
      <c r="V27" s="1862"/>
      <c r="W27" s="1862"/>
      <c r="X27" s="1862"/>
      <c r="Y27" s="1863"/>
      <c r="Z27" s="1652"/>
      <c r="AA27" s="1651"/>
      <c r="AB27" s="1869"/>
      <c r="AC27" s="1651"/>
      <c r="AD27" s="1858"/>
      <c r="AE27" s="1862"/>
      <c r="AF27" s="1862"/>
      <c r="AG27" s="1862"/>
      <c r="AH27" s="1862"/>
      <c r="AI27" s="1862"/>
      <c r="AJ27" s="1862"/>
      <c r="AK27" s="1862"/>
      <c r="AL27" s="1863"/>
      <c r="AM27" s="1652"/>
      <c r="AN27" s="1651"/>
      <c r="AO27" s="1869"/>
      <c r="AP27" s="1651"/>
      <c r="AQ27" s="1872"/>
    </row>
    <row r="28" spans="1:43" ht="18.75" customHeight="1" x14ac:dyDescent="0.4">
      <c r="A28" s="1885"/>
      <c r="B28" s="889"/>
      <c r="C28" s="889"/>
      <c r="D28" s="889"/>
      <c r="E28" s="889"/>
      <c r="F28" s="889"/>
      <c r="G28" s="889"/>
      <c r="H28" s="889"/>
      <c r="I28" s="889"/>
      <c r="J28" s="889"/>
      <c r="K28" s="889"/>
      <c r="L28" s="889"/>
      <c r="M28" s="889"/>
      <c r="N28" s="889"/>
      <c r="O28" s="889"/>
      <c r="P28" s="890"/>
      <c r="R28" s="1880"/>
      <c r="S28" s="1874"/>
      <c r="T28" s="1874"/>
      <c r="U28" s="1874"/>
      <c r="V28" s="1874"/>
      <c r="W28" s="1874"/>
      <c r="X28" s="1874"/>
      <c r="Y28" s="1875"/>
      <c r="Z28" s="1653"/>
      <c r="AA28" s="1654"/>
      <c r="AB28" s="1876"/>
      <c r="AC28" s="1654"/>
      <c r="AD28" s="1881"/>
      <c r="AE28" s="1874"/>
      <c r="AF28" s="1874"/>
      <c r="AG28" s="1874"/>
      <c r="AH28" s="1874"/>
      <c r="AI28" s="1874"/>
      <c r="AJ28" s="1874"/>
      <c r="AK28" s="1874"/>
      <c r="AL28" s="1875"/>
      <c r="AM28" s="1653"/>
      <c r="AN28" s="1654"/>
      <c r="AO28" s="1876"/>
      <c r="AP28" s="1654"/>
      <c r="AQ28" s="1877"/>
    </row>
    <row r="29" spans="1:43" ht="18.75" customHeight="1" x14ac:dyDescent="0.4">
      <c r="A29" s="1885"/>
      <c r="B29" s="889"/>
      <c r="C29" s="889"/>
      <c r="D29" s="889"/>
      <c r="E29" s="889"/>
      <c r="F29" s="889"/>
      <c r="G29" s="889"/>
      <c r="H29" s="889"/>
      <c r="I29" s="889"/>
      <c r="J29" s="889"/>
      <c r="K29" s="889"/>
      <c r="L29" s="889"/>
      <c r="M29" s="889"/>
      <c r="N29" s="889"/>
      <c r="O29" s="889"/>
      <c r="P29" s="890"/>
      <c r="R29" s="1878"/>
      <c r="S29" s="1860"/>
      <c r="T29" s="1860"/>
      <c r="U29" s="1860"/>
      <c r="V29" s="1860"/>
      <c r="W29" s="1860"/>
      <c r="X29" s="1860"/>
      <c r="Y29" s="1861"/>
      <c r="Z29" s="1866"/>
      <c r="AA29" s="1650"/>
      <c r="AB29" s="1868" t="s">
        <v>512</v>
      </c>
      <c r="AC29" s="1650"/>
      <c r="AD29" s="1857"/>
      <c r="AE29" s="1860"/>
      <c r="AF29" s="1860"/>
      <c r="AG29" s="1860"/>
      <c r="AH29" s="1860"/>
      <c r="AI29" s="1860"/>
      <c r="AJ29" s="1860"/>
      <c r="AK29" s="1860"/>
      <c r="AL29" s="1861"/>
      <c r="AM29" s="1866"/>
      <c r="AN29" s="1650"/>
      <c r="AO29" s="1868" t="s">
        <v>512</v>
      </c>
      <c r="AP29" s="1650"/>
      <c r="AQ29" s="1871"/>
    </row>
    <row r="30" spans="1:43" ht="18.75" customHeight="1" x14ac:dyDescent="0.4">
      <c r="A30" s="1885"/>
      <c r="B30" s="889"/>
      <c r="C30" s="889"/>
      <c r="D30" s="889"/>
      <c r="E30" s="889"/>
      <c r="F30" s="889"/>
      <c r="G30" s="889"/>
      <c r="H30" s="889"/>
      <c r="I30" s="889"/>
      <c r="J30" s="889"/>
      <c r="K30" s="889"/>
      <c r="L30" s="889"/>
      <c r="M30" s="889"/>
      <c r="N30" s="889"/>
      <c r="O30" s="889"/>
      <c r="P30" s="890"/>
      <c r="R30" s="1879"/>
      <c r="S30" s="1862"/>
      <c r="T30" s="1862"/>
      <c r="U30" s="1862"/>
      <c r="V30" s="1862"/>
      <c r="W30" s="1862"/>
      <c r="X30" s="1862"/>
      <c r="Y30" s="1863"/>
      <c r="Z30" s="1652"/>
      <c r="AA30" s="1651"/>
      <c r="AB30" s="1869"/>
      <c r="AC30" s="1651"/>
      <c r="AD30" s="1858"/>
      <c r="AE30" s="1862"/>
      <c r="AF30" s="1862"/>
      <c r="AG30" s="1862"/>
      <c r="AH30" s="1862"/>
      <c r="AI30" s="1862"/>
      <c r="AJ30" s="1862"/>
      <c r="AK30" s="1862"/>
      <c r="AL30" s="1863"/>
      <c r="AM30" s="1652"/>
      <c r="AN30" s="1651"/>
      <c r="AO30" s="1869"/>
      <c r="AP30" s="1651"/>
      <c r="AQ30" s="1872"/>
    </row>
    <row r="31" spans="1:43" ht="18.75" customHeight="1" x14ac:dyDescent="0.4">
      <c r="A31" s="1885"/>
      <c r="B31" s="889"/>
      <c r="C31" s="889"/>
      <c r="D31" s="889"/>
      <c r="E31" s="889"/>
      <c r="F31" s="889"/>
      <c r="G31" s="889"/>
      <c r="H31" s="889"/>
      <c r="I31" s="889"/>
      <c r="J31" s="889"/>
      <c r="K31" s="889"/>
      <c r="L31" s="889"/>
      <c r="M31" s="889"/>
      <c r="N31" s="889"/>
      <c r="O31" s="889"/>
      <c r="P31" s="890"/>
      <c r="R31" s="1880"/>
      <c r="S31" s="1874"/>
      <c r="T31" s="1874"/>
      <c r="U31" s="1874"/>
      <c r="V31" s="1874"/>
      <c r="W31" s="1874"/>
      <c r="X31" s="1874"/>
      <c r="Y31" s="1875"/>
      <c r="Z31" s="1653"/>
      <c r="AA31" s="1654"/>
      <c r="AB31" s="1876"/>
      <c r="AC31" s="1654"/>
      <c r="AD31" s="1881"/>
      <c r="AE31" s="1874"/>
      <c r="AF31" s="1874"/>
      <c r="AG31" s="1874"/>
      <c r="AH31" s="1874"/>
      <c r="AI31" s="1874"/>
      <c r="AJ31" s="1874"/>
      <c r="AK31" s="1874"/>
      <c r="AL31" s="1875"/>
      <c r="AM31" s="1653"/>
      <c r="AN31" s="1654"/>
      <c r="AO31" s="1876"/>
      <c r="AP31" s="1654"/>
      <c r="AQ31" s="1877"/>
    </row>
    <row r="32" spans="1:43" ht="18.75" customHeight="1" x14ac:dyDescent="0.4">
      <c r="A32" s="1885"/>
      <c r="B32" s="889"/>
      <c r="C32" s="889"/>
      <c r="D32" s="889"/>
      <c r="E32" s="889"/>
      <c r="F32" s="889"/>
      <c r="G32" s="889"/>
      <c r="H32" s="889"/>
      <c r="I32" s="889"/>
      <c r="J32" s="889"/>
      <c r="K32" s="889"/>
      <c r="L32" s="889"/>
      <c r="M32" s="889"/>
      <c r="N32" s="889"/>
      <c r="O32" s="889"/>
      <c r="P32" s="890"/>
      <c r="R32" s="1878"/>
      <c r="S32" s="1860"/>
      <c r="T32" s="1860"/>
      <c r="U32" s="1860"/>
      <c r="V32" s="1860"/>
      <c r="W32" s="1860"/>
      <c r="X32" s="1860"/>
      <c r="Y32" s="1861"/>
      <c r="Z32" s="1866"/>
      <c r="AA32" s="1650"/>
      <c r="AB32" s="1868" t="s">
        <v>512</v>
      </c>
      <c r="AC32" s="1650"/>
      <c r="AD32" s="1857"/>
      <c r="AE32" s="1860"/>
      <c r="AF32" s="1860"/>
      <c r="AG32" s="1860"/>
      <c r="AH32" s="1860"/>
      <c r="AI32" s="1860"/>
      <c r="AJ32" s="1860"/>
      <c r="AK32" s="1860"/>
      <c r="AL32" s="1861"/>
      <c r="AM32" s="1866"/>
      <c r="AN32" s="1650"/>
      <c r="AO32" s="1868" t="s">
        <v>512</v>
      </c>
      <c r="AP32" s="1650"/>
      <c r="AQ32" s="1871"/>
    </row>
    <row r="33" spans="1:43" ht="18.75" customHeight="1" x14ac:dyDescent="0.4">
      <c r="A33" s="1885"/>
      <c r="B33" s="889"/>
      <c r="C33" s="889"/>
      <c r="D33" s="889"/>
      <c r="E33" s="889"/>
      <c r="F33" s="889"/>
      <c r="G33" s="889"/>
      <c r="H33" s="889"/>
      <c r="I33" s="889"/>
      <c r="J33" s="889"/>
      <c r="K33" s="889"/>
      <c r="L33" s="889"/>
      <c r="M33" s="889"/>
      <c r="N33" s="889"/>
      <c r="O33" s="889"/>
      <c r="P33" s="890"/>
      <c r="R33" s="1879"/>
      <c r="S33" s="1862"/>
      <c r="T33" s="1862"/>
      <c r="U33" s="1862"/>
      <c r="V33" s="1862"/>
      <c r="W33" s="1862"/>
      <c r="X33" s="1862"/>
      <c r="Y33" s="1863"/>
      <c r="Z33" s="1652"/>
      <c r="AA33" s="1651"/>
      <c r="AB33" s="1869"/>
      <c r="AC33" s="1651"/>
      <c r="AD33" s="1858"/>
      <c r="AE33" s="1862"/>
      <c r="AF33" s="1862"/>
      <c r="AG33" s="1862"/>
      <c r="AH33" s="1862"/>
      <c r="AI33" s="1862"/>
      <c r="AJ33" s="1862"/>
      <c r="AK33" s="1862"/>
      <c r="AL33" s="1863"/>
      <c r="AM33" s="1652"/>
      <c r="AN33" s="1651"/>
      <c r="AO33" s="1869"/>
      <c r="AP33" s="1651"/>
      <c r="AQ33" s="1872"/>
    </row>
    <row r="34" spans="1:43" ht="18.75" customHeight="1" thickBot="1" x14ac:dyDescent="0.45">
      <c r="A34" s="1885"/>
      <c r="B34" s="889"/>
      <c r="C34" s="889"/>
      <c r="D34" s="889"/>
      <c r="E34" s="889"/>
      <c r="F34" s="889"/>
      <c r="G34" s="889"/>
      <c r="H34" s="889"/>
      <c r="I34" s="889"/>
      <c r="J34" s="889"/>
      <c r="K34" s="889"/>
      <c r="L34" s="889"/>
      <c r="M34" s="889"/>
      <c r="N34" s="889"/>
      <c r="O34" s="889"/>
      <c r="P34" s="890"/>
      <c r="R34" s="1887"/>
      <c r="S34" s="1864"/>
      <c r="T34" s="1864"/>
      <c r="U34" s="1864"/>
      <c r="V34" s="1864"/>
      <c r="W34" s="1864"/>
      <c r="X34" s="1864"/>
      <c r="Y34" s="1865"/>
      <c r="Z34" s="1867"/>
      <c r="AA34" s="1704"/>
      <c r="AB34" s="1870"/>
      <c r="AC34" s="1704"/>
      <c r="AD34" s="1859"/>
      <c r="AE34" s="1864"/>
      <c r="AF34" s="1864"/>
      <c r="AG34" s="1864"/>
      <c r="AH34" s="1864"/>
      <c r="AI34" s="1864"/>
      <c r="AJ34" s="1864"/>
      <c r="AK34" s="1864"/>
      <c r="AL34" s="1865"/>
      <c r="AM34" s="1867"/>
      <c r="AN34" s="1704"/>
      <c r="AO34" s="1870"/>
      <c r="AP34" s="1704"/>
      <c r="AQ34" s="1873"/>
    </row>
    <row r="35" spans="1:43" ht="18.75" customHeight="1" thickBot="1" x14ac:dyDescent="0.45">
      <c r="A35" s="1886"/>
      <c r="B35" s="891"/>
      <c r="C35" s="891"/>
      <c r="D35" s="891"/>
      <c r="E35" s="891"/>
      <c r="F35" s="891"/>
      <c r="G35" s="891"/>
      <c r="H35" s="891"/>
      <c r="I35" s="891"/>
      <c r="J35" s="891"/>
      <c r="K35" s="891"/>
      <c r="L35" s="891"/>
      <c r="M35" s="891"/>
      <c r="N35" s="891"/>
      <c r="O35" s="891"/>
      <c r="P35" s="892"/>
      <c r="R35" s="467" t="s">
        <v>97</v>
      </c>
      <c r="S35" s="468" t="s">
        <v>665</v>
      </c>
    </row>
    <row r="36" spans="1:43" ht="18.75" customHeight="1" x14ac:dyDescent="0.4"/>
    <row r="37" spans="1:43" ht="18.75" customHeight="1" x14ac:dyDescent="0.4"/>
    <row r="38" spans="1:43" ht="18.75" customHeight="1" x14ac:dyDescent="0.4"/>
    <row r="39" spans="1:43" ht="18.75" customHeight="1" x14ac:dyDescent="0.4"/>
    <row r="40" spans="1:43" ht="18.75" customHeight="1" x14ac:dyDescent="0.4"/>
    <row r="41" spans="1:43" ht="18.75" customHeight="1" x14ac:dyDescent="0.4"/>
    <row r="42" spans="1:43" ht="18.75" customHeight="1" x14ac:dyDescent="0.4"/>
    <row r="43" spans="1:43" ht="18.75" customHeight="1" x14ac:dyDescent="0.4"/>
    <row r="44" spans="1:43" ht="18.75" customHeight="1" x14ac:dyDescent="0.4"/>
    <row r="45" spans="1:43" ht="18.75" customHeight="1" x14ac:dyDescent="0.4"/>
    <row r="46" spans="1:43" ht="18.75" customHeight="1" x14ac:dyDescent="0.4"/>
    <row r="47" spans="1:43" ht="18.75" customHeight="1" x14ac:dyDescent="0.4"/>
    <row r="48" spans="1:43"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sheetData>
  <sheetProtection selectLockedCells="1"/>
  <mergeCells count="87">
    <mergeCell ref="A2:P2"/>
    <mergeCell ref="S2:AG3"/>
    <mergeCell ref="AK2:AL3"/>
    <mergeCell ref="AN2:AO3"/>
    <mergeCell ref="A3:P12"/>
    <mergeCell ref="S4:AG4"/>
    <mergeCell ref="AK4:AL5"/>
    <mergeCell ref="AN4:AO5"/>
    <mergeCell ref="S5:AG5"/>
    <mergeCell ref="S6:AG7"/>
    <mergeCell ref="AK6:AL7"/>
    <mergeCell ref="AN6:AO7"/>
    <mergeCell ref="S8:AG8"/>
    <mergeCell ref="AK8:AL9"/>
    <mergeCell ref="AN8:AO9"/>
    <mergeCell ref="S9:AG9"/>
    <mergeCell ref="S10:AG11"/>
    <mergeCell ref="AK10:AL11"/>
    <mergeCell ref="AN10:AO11"/>
    <mergeCell ref="R12:Y13"/>
    <mergeCell ref="Z12:AA13"/>
    <mergeCell ref="AB12:AB13"/>
    <mergeCell ref="AC12:AD13"/>
    <mergeCell ref="AE12:AL13"/>
    <mergeCell ref="AM12:AN13"/>
    <mergeCell ref="AO12:AO13"/>
    <mergeCell ref="AP12:AQ13"/>
    <mergeCell ref="A13:P13"/>
    <mergeCell ref="A14:P23"/>
    <mergeCell ref="R14:Y16"/>
    <mergeCell ref="Z14:AA16"/>
    <mergeCell ref="AB14:AB16"/>
    <mergeCell ref="AC14:AD16"/>
    <mergeCell ref="AE14:AL16"/>
    <mergeCell ref="AM14:AN16"/>
    <mergeCell ref="AO14:AO16"/>
    <mergeCell ref="AP14:AQ16"/>
    <mergeCell ref="R17:Y19"/>
    <mergeCell ref="Z17:AA19"/>
    <mergeCell ref="AB17:AB19"/>
    <mergeCell ref="AC17:AD19"/>
    <mergeCell ref="AE17:AL19"/>
    <mergeCell ref="AM17:AN19"/>
    <mergeCell ref="AO17:AO19"/>
    <mergeCell ref="AP17:AQ19"/>
    <mergeCell ref="AO20:AO22"/>
    <mergeCell ref="AP20:AQ22"/>
    <mergeCell ref="AM23:AN25"/>
    <mergeCell ref="AO23:AO25"/>
    <mergeCell ref="AP23:AQ25"/>
    <mergeCell ref="R20:Y22"/>
    <mergeCell ref="Z20:AA22"/>
    <mergeCell ref="AB20:AB22"/>
    <mergeCell ref="AC20:AD22"/>
    <mergeCell ref="AE20:AL22"/>
    <mergeCell ref="AM20:AN22"/>
    <mergeCell ref="R23:Y25"/>
    <mergeCell ref="Z23:AA25"/>
    <mergeCell ref="AB23:AB25"/>
    <mergeCell ref="AC23:AD25"/>
    <mergeCell ref="AE23:AL25"/>
    <mergeCell ref="A24:P24"/>
    <mergeCell ref="A25:P35"/>
    <mergeCell ref="R26:Y28"/>
    <mergeCell ref="Z26:AA28"/>
    <mergeCell ref="AB26:AB28"/>
    <mergeCell ref="R32:Y34"/>
    <mergeCell ref="Z32:AA34"/>
    <mergeCell ref="AB32:AB34"/>
    <mergeCell ref="AE26:AL28"/>
    <mergeCell ref="AM26:AN28"/>
    <mergeCell ref="AO26:AO28"/>
    <mergeCell ref="AP26:AQ28"/>
    <mergeCell ref="R29:Y31"/>
    <mergeCell ref="Z29:AA31"/>
    <mergeCell ref="AB29:AB31"/>
    <mergeCell ref="AC29:AD31"/>
    <mergeCell ref="AE29:AL31"/>
    <mergeCell ref="AM29:AN31"/>
    <mergeCell ref="AC26:AD28"/>
    <mergeCell ref="AO29:AO31"/>
    <mergeCell ref="AP29:AQ31"/>
    <mergeCell ref="AC32:AD34"/>
    <mergeCell ref="AE32:AL34"/>
    <mergeCell ref="AM32:AN34"/>
    <mergeCell ref="AO32:AO34"/>
    <mergeCell ref="AP32:AQ34"/>
  </mergeCells>
  <phoneticPr fontId="3"/>
  <printOptions horizontalCentered="1" verticalCentered="1"/>
  <pageMargins left="0.70866141732283472" right="0.19685039370078741" top="0.39370078740157483" bottom="0.39370078740157483" header="0.39370078740157483" footer="0"/>
  <pageSetup paperSize="9" scale="67" orientation="landscape" blackAndWhite="1" r:id="rId1"/>
  <headerFooter scaleWithDoc="0">
    <oddFooter>&amp;C20/32&amp;R&amp;F</oddFooter>
  </headerFooter>
  <rowBreaks count="1" manualBreakCount="1">
    <brk id="45" max="29" man="1"/>
  </rowBreaks>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35</xdr:col>
                    <xdr:colOff>95250</xdr:colOff>
                    <xdr:row>1</xdr:row>
                    <xdr:rowOff>114300</xdr:rowOff>
                  </from>
                  <to>
                    <xdr:col>36</xdr:col>
                    <xdr:colOff>0</xdr:colOff>
                    <xdr:row>2</xdr:row>
                    <xdr:rowOff>114300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38</xdr:col>
                    <xdr:colOff>95250</xdr:colOff>
                    <xdr:row>1</xdr:row>
                    <xdr:rowOff>114300</xdr:rowOff>
                  </from>
                  <to>
                    <xdr:col>39</xdr:col>
                    <xdr:colOff>0</xdr:colOff>
                    <xdr:row>2</xdr:row>
                    <xdr:rowOff>114300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35</xdr:col>
                    <xdr:colOff>95250</xdr:colOff>
                    <xdr:row>3</xdr:row>
                    <xdr:rowOff>114300</xdr:rowOff>
                  </from>
                  <to>
                    <xdr:col>36</xdr:col>
                    <xdr:colOff>0</xdr:colOff>
                    <xdr:row>4</xdr:row>
                    <xdr:rowOff>114300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38</xdr:col>
                    <xdr:colOff>95250</xdr:colOff>
                    <xdr:row>3</xdr:row>
                    <xdr:rowOff>114300</xdr:rowOff>
                  </from>
                  <to>
                    <xdr:col>39</xdr:col>
                    <xdr:colOff>0</xdr:colOff>
                    <xdr:row>4</xdr:row>
                    <xdr:rowOff>114300</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35</xdr:col>
                    <xdr:colOff>95250</xdr:colOff>
                    <xdr:row>5</xdr:row>
                    <xdr:rowOff>114300</xdr:rowOff>
                  </from>
                  <to>
                    <xdr:col>36</xdr:col>
                    <xdr:colOff>0</xdr:colOff>
                    <xdr:row>6</xdr:row>
                    <xdr:rowOff>114300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38</xdr:col>
                    <xdr:colOff>95250</xdr:colOff>
                    <xdr:row>5</xdr:row>
                    <xdr:rowOff>114300</xdr:rowOff>
                  </from>
                  <to>
                    <xdr:col>39</xdr:col>
                    <xdr:colOff>0</xdr:colOff>
                    <xdr:row>6</xdr:row>
                    <xdr:rowOff>114300</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35</xdr:col>
                    <xdr:colOff>95250</xdr:colOff>
                    <xdr:row>7</xdr:row>
                    <xdr:rowOff>114300</xdr:rowOff>
                  </from>
                  <to>
                    <xdr:col>36</xdr:col>
                    <xdr:colOff>0</xdr:colOff>
                    <xdr:row>8</xdr:row>
                    <xdr:rowOff>114300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38</xdr:col>
                    <xdr:colOff>95250</xdr:colOff>
                    <xdr:row>7</xdr:row>
                    <xdr:rowOff>114300</xdr:rowOff>
                  </from>
                  <to>
                    <xdr:col>39</xdr:col>
                    <xdr:colOff>0</xdr:colOff>
                    <xdr:row>8</xdr:row>
                    <xdr:rowOff>114300</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35</xdr:col>
                    <xdr:colOff>95250</xdr:colOff>
                    <xdr:row>9</xdr:row>
                    <xdr:rowOff>114300</xdr:rowOff>
                  </from>
                  <to>
                    <xdr:col>36</xdr:col>
                    <xdr:colOff>0</xdr:colOff>
                    <xdr:row>10</xdr:row>
                    <xdr:rowOff>114300</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38</xdr:col>
                    <xdr:colOff>95250</xdr:colOff>
                    <xdr:row>9</xdr:row>
                    <xdr:rowOff>114300</xdr:rowOff>
                  </from>
                  <to>
                    <xdr:col>39</xdr:col>
                    <xdr:colOff>0</xdr:colOff>
                    <xdr:row>10</xdr:row>
                    <xdr:rowOff>114300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6F3BE-0007-4DB7-A195-5576868AF123}">
  <sheetPr>
    <tabColor theme="7" tint="0.79998168889431442"/>
    <pageSetUpPr fitToPage="1"/>
  </sheetPr>
  <dimension ref="A1:BD137"/>
  <sheetViews>
    <sheetView view="pageBreakPreview" zoomScale="68" zoomScaleNormal="70" zoomScaleSheetLayoutView="68" workbookViewId="0">
      <selection activeCell="A6" sqref="A6:D8"/>
    </sheetView>
  </sheetViews>
  <sheetFormatPr defaultRowHeight="16.5" x14ac:dyDescent="0.4"/>
  <cols>
    <col min="1" max="56" width="4.375" style="32" customWidth="1"/>
    <col min="57" max="62" width="4.375" style="3" customWidth="1"/>
    <col min="63" max="256" width="9" style="3"/>
    <col min="257" max="318" width="4.375" style="3" customWidth="1"/>
    <col min="319" max="512" width="9" style="3"/>
    <col min="513" max="574" width="4.375" style="3" customWidth="1"/>
    <col min="575" max="768" width="9" style="3"/>
    <col min="769" max="830" width="4.375" style="3" customWidth="1"/>
    <col min="831" max="1024" width="9" style="3"/>
    <col min="1025" max="1086" width="4.375" style="3" customWidth="1"/>
    <col min="1087" max="1280" width="9" style="3"/>
    <col min="1281" max="1342" width="4.375" style="3" customWidth="1"/>
    <col min="1343" max="1536" width="9" style="3"/>
    <col min="1537" max="1598" width="4.375" style="3" customWidth="1"/>
    <col min="1599" max="1792" width="9" style="3"/>
    <col min="1793" max="1854" width="4.375" style="3" customWidth="1"/>
    <col min="1855" max="2048" width="9" style="3"/>
    <col min="2049" max="2110" width="4.375" style="3" customWidth="1"/>
    <col min="2111" max="2304" width="9" style="3"/>
    <col min="2305" max="2366" width="4.375" style="3" customWidth="1"/>
    <col min="2367" max="2560" width="9" style="3"/>
    <col min="2561" max="2622" width="4.375" style="3" customWidth="1"/>
    <col min="2623" max="2816" width="9" style="3"/>
    <col min="2817" max="2878" width="4.375" style="3" customWidth="1"/>
    <col min="2879" max="3072" width="9" style="3"/>
    <col min="3073" max="3134" width="4.375" style="3" customWidth="1"/>
    <col min="3135" max="3328" width="9" style="3"/>
    <col min="3329" max="3390" width="4.375" style="3" customWidth="1"/>
    <col min="3391" max="3584" width="9" style="3"/>
    <col min="3585" max="3646" width="4.375" style="3" customWidth="1"/>
    <col min="3647" max="3840" width="9" style="3"/>
    <col min="3841" max="3902" width="4.375" style="3" customWidth="1"/>
    <col min="3903" max="4096" width="9" style="3"/>
    <col min="4097" max="4158" width="4.375" style="3" customWidth="1"/>
    <col min="4159" max="4352" width="9" style="3"/>
    <col min="4353" max="4414" width="4.375" style="3" customWidth="1"/>
    <col min="4415" max="4608" width="9" style="3"/>
    <col min="4609" max="4670" width="4.375" style="3" customWidth="1"/>
    <col min="4671" max="4864" width="9" style="3"/>
    <col min="4865" max="4926" width="4.375" style="3" customWidth="1"/>
    <col min="4927" max="5120" width="9" style="3"/>
    <col min="5121" max="5182" width="4.375" style="3" customWidth="1"/>
    <col min="5183" max="5376" width="9" style="3"/>
    <col min="5377" max="5438" width="4.375" style="3" customWidth="1"/>
    <col min="5439" max="5632" width="9" style="3"/>
    <col min="5633" max="5694" width="4.375" style="3" customWidth="1"/>
    <col min="5695" max="5888" width="9" style="3"/>
    <col min="5889" max="5950" width="4.375" style="3" customWidth="1"/>
    <col min="5951" max="6144" width="9" style="3"/>
    <col min="6145" max="6206" width="4.375" style="3" customWidth="1"/>
    <col min="6207" max="6400" width="9" style="3"/>
    <col min="6401" max="6462" width="4.375" style="3" customWidth="1"/>
    <col min="6463" max="6656" width="9" style="3"/>
    <col min="6657" max="6718" width="4.375" style="3" customWidth="1"/>
    <col min="6719" max="6912" width="9" style="3"/>
    <col min="6913" max="6974" width="4.375" style="3" customWidth="1"/>
    <col min="6975" max="7168" width="9" style="3"/>
    <col min="7169" max="7230" width="4.375" style="3" customWidth="1"/>
    <col min="7231" max="7424" width="9" style="3"/>
    <col min="7425" max="7486" width="4.375" style="3" customWidth="1"/>
    <col min="7487" max="7680" width="9" style="3"/>
    <col min="7681" max="7742" width="4.375" style="3" customWidth="1"/>
    <col min="7743" max="7936" width="9" style="3"/>
    <col min="7937" max="7998" width="4.375" style="3" customWidth="1"/>
    <col min="7999" max="8192" width="9" style="3"/>
    <col min="8193" max="8254" width="4.375" style="3" customWidth="1"/>
    <col min="8255" max="8448" width="9" style="3"/>
    <col min="8449" max="8510" width="4.375" style="3" customWidth="1"/>
    <col min="8511" max="8704" width="9" style="3"/>
    <col min="8705" max="8766" width="4.375" style="3" customWidth="1"/>
    <col min="8767" max="8960" width="9" style="3"/>
    <col min="8961" max="9022" width="4.375" style="3" customWidth="1"/>
    <col min="9023" max="9216" width="9" style="3"/>
    <col min="9217" max="9278" width="4.375" style="3" customWidth="1"/>
    <col min="9279" max="9472" width="9" style="3"/>
    <col min="9473" max="9534" width="4.375" style="3" customWidth="1"/>
    <col min="9535" max="9728" width="9" style="3"/>
    <col min="9729" max="9790" width="4.375" style="3" customWidth="1"/>
    <col min="9791" max="9984" width="9" style="3"/>
    <col min="9985" max="10046" width="4.375" style="3" customWidth="1"/>
    <col min="10047" max="10240" width="9" style="3"/>
    <col min="10241" max="10302" width="4.375" style="3" customWidth="1"/>
    <col min="10303" max="10496" width="9" style="3"/>
    <col min="10497" max="10558" width="4.375" style="3" customWidth="1"/>
    <col min="10559" max="10752" width="9" style="3"/>
    <col min="10753" max="10814" width="4.375" style="3" customWidth="1"/>
    <col min="10815" max="11008" width="9" style="3"/>
    <col min="11009" max="11070" width="4.375" style="3" customWidth="1"/>
    <col min="11071" max="11264" width="9" style="3"/>
    <col min="11265" max="11326" width="4.375" style="3" customWidth="1"/>
    <col min="11327" max="11520" width="9" style="3"/>
    <col min="11521" max="11582" width="4.375" style="3" customWidth="1"/>
    <col min="11583" max="11776" width="9" style="3"/>
    <col min="11777" max="11838" width="4.375" style="3" customWidth="1"/>
    <col min="11839" max="12032" width="9" style="3"/>
    <col min="12033" max="12094" width="4.375" style="3" customWidth="1"/>
    <col min="12095" max="12288" width="9" style="3"/>
    <col min="12289" max="12350" width="4.375" style="3" customWidth="1"/>
    <col min="12351" max="12544" width="9" style="3"/>
    <col min="12545" max="12606" width="4.375" style="3" customWidth="1"/>
    <col min="12607" max="12800" width="9" style="3"/>
    <col min="12801" max="12862" width="4.375" style="3" customWidth="1"/>
    <col min="12863" max="13056" width="9" style="3"/>
    <col min="13057" max="13118" width="4.375" style="3" customWidth="1"/>
    <col min="13119" max="13312" width="9" style="3"/>
    <col min="13313" max="13374" width="4.375" style="3" customWidth="1"/>
    <col min="13375" max="13568" width="9" style="3"/>
    <col min="13569" max="13630" width="4.375" style="3" customWidth="1"/>
    <col min="13631" max="13824" width="9" style="3"/>
    <col min="13825" max="13886" width="4.375" style="3" customWidth="1"/>
    <col min="13887" max="14080" width="9" style="3"/>
    <col min="14081" max="14142" width="4.375" style="3" customWidth="1"/>
    <col min="14143" max="14336" width="9" style="3"/>
    <col min="14337" max="14398" width="4.375" style="3" customWidth="1"/>
    <col min="14399" max="14592" width="9" style="3"/>
    <col min="14593" max="14654" width="4.375" style="3" customWidth="1"/>
    <col min="14655" max="14848" width="9" style="3"/>
    <col min="14849" max="14910" width="4.375" style="3" customWidth="1"/>
    <col min="14911" max="15104" width="9" style="3"/>
    <col min="15105" max="15166" width="4.375" style="3" customWidth="1"/>
    <col min="15167" max="15360" width="9" style="3"/>
    <col min="15361" max="15422" width="4.375" style="3" customWidth="1"/>
    <col min="15423" max="15616" width="9" style="3"/>
    <col min="15617" max="15678" width="4.375" style="3" customWidth="1"/>
    <col min="15679" max="15872" width="9" style="3"/>
    <col min="15873" max="15934" width="4.375" style="3" customWidth="1"/>
    <col min="15935" max="16128" width="9" style="3"/>
    <col min="16129" max="16190" width="4.375" style="3" customWidth="1"/>
    <col min="16191" max="16384" width="9" style="3"/>
  </cols>
  <sheetData>
    <row r="1" spans="1:44" ht="18.75" customHeight="1" x14ac:dyDescent="0.4">
      <c r="A1" s="93" t="s">
        <v>1055</v>
      </c>
      <c r="B1" s="10"/>
      <c r="C1" s="10"/>
      <c r="K1" s="10"/>
      <c r="L1" s="10"/>
    </row>
    <row r="2" spans="1:44" ht="18.75" customHeight="1" thickBot="1" x14ac:dyDescent="0.45">
      <c r="A2" s="54" t="str">
        <f>"入院及び付添看護の状況(令和"&amp;表紙・鑑!S3-1&amp;"年度）"</f>
        <v>入院及び付添看護の状況(令和3年度）</v>
      </c>
    </row>
    <row r="3" spans="1:44" ht="18.75" customHeight="1" x14ac:dyDescent="0.4">
      <c r="A3" s="1502" t="s">
        <v>681</v>
      </c>
      <c r="B3" s="1503"/>
      <c r="C3" s="1503"/>
      <c r="D3" s="1503"/>
      <c r="E3" s="1503" t="s">
        <v>669</v>
      </c>
      <c r="F3" s="1503"/>
      <c r="G3" s="1503"/>
      <c r="H3" s="856" t="s">
        <v>678</v>
      </c>
      <c r="I3" s="856"/>
      <c r="J3" s="856"/>
      <c r="K3" s="856"/>
      <c r="L3" s="856"/>
      <c r="M3" s="856"/>
      <c r="N3" s="856"/>
      <c r="O3" s="772" t="s">
        <v>680</v>
      </c>
      <c r="P3" s="772"/>
      <c r="Q3" s="772"/>
      <c r="R3" s="1503" t="s">
        <v>679</v>
      </c>
      <c r="S3" s="1503"/>
      <c r="T3" s="772" t="s">
        <v>670</v>
      </c>
      <c r="U3" s="772"/>
      <c r="V3" s="706"/>
      <c r="W3" s="1951" t="s">
        <v>682</v>
      </c>
      <c r="X3" s="1503"/>
      <c r="Y3" s="1503"/>
      <c r="Z3" s="1503"/>
      <c r="AA3" s="1503" t="s">
        <v>669</v>
      </c>
      <c r="AB3" s="1503"/>
      <c r="AC3" s="1503"/>
      <c r="AD3" s="856" t="s">
        <v>678</v>
      </c>
      <c r="AE3" s="856"/>
      <c r="AF3" s="856"/>
      <c r="AG3" s="856"/>
      <c r="AH3" s="856"/>
      <c r="AI3" s="856"/>
      <c r="AJ3" s="856"/>
      <c r="AK3" s="772" t="s">
        <v>680</v>
      </c>
      <c r="AL3" s="772"/>
      <c r="AM3" s="772"/>
      <c r="AN3" s="1503" t="s">
        <v>679</v>
      </c>
      <c r="AO3" s="1503"/>
      <c r="AP3" s="772" t="s">
        <v>670</v>
      </c>
      <c r="AQ3" s="772"/>
      <c r="AR3" s="858"/>
    </row>
    <row r="4" spans="1:44" ht="18.75" customHeight="1" x14ac:dyDescent="0.4">
      <c r="A4" s="1499"/>
      <c r="B4" s="759"/>
      <c r="C4" s="759"/>
      <c r="D4" s="759"/>
      <c r="E4" s="759"/>
      <c r="F4" s="759"/>
      <c r="G4" s="759"/>
      <c r="H4" s="755" t="s">
        <v>671</v>
      </c>
      <c r="I4" s="755"/>
      <c r="J4" s="755"/>
      <c r="K4" s="755"/>
      <c r="L4" s="755" t="s">
        <v>672</v>
      </c>
      <c r="M4" s="755"/>
      <c r="N4" s="755"/>
      <c r="O4" s="755"/>
      <c r="P4" s="755"/>
      <c r="Q4" s="755"/>
      <c r="R4" s="759"/>
      <c r="S4" s="759"/>
      <c r="T4" s="755"/>
      <c r="U4" s="755"/>
      <c r="V4" s="739"/>
      <c r="W4" s="1952"/>
      <c r="X4" s="759"/>
      <c r="Y4" s="759"/>
      <c r="Z4" s="759"/>
      <c r="AA4" s="759"/>
      <c r="AB4" s="759"/>
      <c r="AC4" s="759"/>
      <c r="AD4" s="755" t="s">
        <v>671</v>
      </c>
      <c r="AE4" s="755"/>
      <c r="AF4" s="755"/>
      <c r="AG4" s="755"/>
      <c r="AH4" s="755" t="s">
        <v>672</v>
      </c>
      <c r="AI4" s="755"/>
      <c r="AJ4" s="755"/>
      <c r="AK4" s="755"/>
      <c r="AL4" s="755"/>
      <c r="AM4" s="755"/>
      <c r="AN4" s="759"/>
      <c r="AO4" s="759"/>
      <c r="AP4" s="755"/>
      <c r="AQ4" s="755"/>
      <c r="AR4" s="859"/>
    </row>
    <row r="5" spans="1:44" ht="18.75" customHeight="1" x14ac:dyDescent="0.4">
      <c r="A5" s="1499"/>
      <c r="B5" s="759"/>
      <c r="C5" s="759"/>
      <c r="D5" s="759"/>
      <c r="E5" s="759"/>
      <c r="F5" s="759"/>
      <c r="G5" s="759"/>
      <c r="H5" s="816"/>
      <c r="I5" s="816"/>
      <c r="J5" s="816"/>
      <c r="K5" s="816"/>
      <c r="L5" s="816"/>
      <c r="M5" s="816"/>
      <c r="N5" s="816"/>
      <c r="O5" s="755"/>
      <c r="P5" s="755"/>
      <c r="Q5" s="755"/>
      <c r="R5" s="759"/>
      <c r="S5" s="759"/>
      <c r="T5" s="755"/>
      <c r="U5" s="755"/>
      <c r="V5" s="739"/>
      <c r="W5" s="1952"/>
      <c r="X5" s="759"/>
      <c r="Y5" s="759"/>
      <c r="Z5" s="759"/>
      <c r="AA5" s="759"/>
      <c r="AB5" s="759"/>
      <c r="AC5" s="759"/>
      <c r="AD5" s="816"/>
      <c r="AE5" s="816"/>
      <c r="AF5" s="816"/>
      <c r="AG5" s="816"/>
      <c r="AH5" s="816"/>
      <c r="AI5" s="816"/>
      <c r="AJ5" s="816"/>
      <c r="AK5" s="755"/>
      <c r="AL5" s="755"/>
      <c r="AM5" s="755"/>
      <c r="AN5" s="759"/>
      <c r="AO5" s="759"/>
      <c r="AP5" s="755"/>
      <c r="AQ5" s="755"/>
      <c r="AR5" s="859"/>
    </row>
    <row r="6" spans="1:44" ht="18.75" customHeight="1" x14ac:dyDescent="0.4">
      <c r="A6" s="1949"/>
      <c r="B6" s="896"/>
      <c r="C6" s="896"/>
      <c r="D6" s="896"/>
      <c r="E6" s="469" t="s">
        <v>673</v>
      </c>
      <c r="F6" s="1947"/>
      <c r="G6" s="1948"/>
      <c r="H6" s="868"/>
      <c r="I6" s="868"/>
      <c r="J6" s="868"/>
      <c r="K6" s="868"/>
      <c r="L6" s="868"/>
      <c r="M6" s="868"/>
      <c r="N6" s="868"/>
      <c r="O6" s="1933"/>
      <c r="P6" s="1933"/>
      <c r="Q6" s="1933"/>
      <c r="R6" s="318"/>
      <c r="S6" s="102" t="s">
        <v>674</v>
      </c>
      <c r="T6" s="1933"/>
      <c r="U6" s="1933"/>
      <c r="V6" s="1769"/>
      <c r="W6" s="1946"/>
      <c r="X6" s="896"/>
      <c r="Y6" s="896"/>
      <c r="Z6" s="896"/>
      <c r="AA6" s="469" t="s">
        <v>673</v>
      </c>
      <c r="AB6" s="1947"/>
      <c r="AC6" s="1948"/>
      <c r="AD6" s="868"/>
      <c r="AE6" s="868"/>
      <c r="AF6" s="868"/>
      <c r="AG6" s="868"/>
      <c r="AH6" s="868"/>
      <c r="AI6" s="868"/>
      <c r="AJ6" s="868"/>
      <c r="AK6" s="1933"/>
      <c r="AL6" s="1933"/>
      <c r="AM6" s="1933"/>
      <c r="AN6" s="318"/>
      <c r="AO6" s="102" t="s">
        <v>674</v>
      </c>
      <c r="AP6" s="1933"/>
      <c r="AQ6" s="1933"/>
      <c r="AR6" s="1934"/>
    </row>
    <row r="7" spans="1:44" ht="18.75" customHeight="1" x14ac:dyDescent="0.4">
      <c r="A7" s="1939"/>
      <c r="B7" s="897"/>
      <c r="C7" s="897"/>
      <c r="D7" s="897"/>
      <c r="E7" s="97" t="s">
        <v>675</v>
      </c>
      <c r="F7" s="714"/>
      <c r="G7" s="821"/>
      <c r="H7" s="868"/>
      <c r="I7" s="868"/>
      <c r="J7" s="868"/>
      <c r="K7" s="868"/>
      <c r="L7" s="868"/>
      <c r="M7" s="868"/>
      <c r="N7" s="868"/>
      <c r="O7" s="868"/>
      <c r="P7" s="868"/>
      <c r="Q7" s="868"/>
      <c r="R7" s="321"/>
      <c r="S7" s="106"/>
      <c r="T7" s="868"/>
      <c r="U7" s="868"/>
      <c r="V7" s="1941"/>
      <c r="W7" s="1929"/>
      <c r="X7" s="897"/>
      <c r="Y7" s="897"/>
      <c r="Z7" s="897"/>
      <c r="AA7" s="97" t="s">
        <v>675</v>
      </c>
      <c r="AB7" s="714"/>
      <c r="AC7" s="821"/>
      <c r="AD7" s="868"/>
      <c r="AE7" s="868"/>
      <c r="AF7" s="868"/>
      <c r="AG7" s="868"/>
      <c r="AH7" s="868"/>
      <c r="AI7" s="868"/>
      <c r="AJ7" s="868"/>
      <c r="AK7" s="868"/>
      <c r="AL7" s="868"/>
      <c r="AM7" s="868"/>
      <c r="AN7" s="321"/>
      <c r="AO7" s="106"/>
      <c r="AP7" s="868"/>
      <c r="AQ7" s="868"/>
      <c r="AR7" s="870"/>
    </row>
    <row r="8" spans="1:44" ht="18.75" customHeight="1" x14ac:dyDescent="0.4">
      <c r="A8" s="1939"/>
      <c r="B8" s="897"/>
      <c r="C8" s="897"/>
      <c r="D8" s="1950"/>
      <c r="E8" s="1943" t="str">
        <f>IF(ISERROR(F7-F6+1),"",IF(AND(F6=0,F7=0),"日間",F7-F6+1&amp;"日間"))</f>
        <v>日間</v>
      </c>
      <c r="F8" s="1944"/>
      <c r="G8" s="1945"/>
      <c r="H8" s="868"/>
      <c r="I8" s="868"/>
      <c r="J8" s="868"/>
      <c r="K8" s="868"/>
      <c r="L8" s="868"/>
      <c r="M8" s="868"/>
      <c r="N8" s="868"/>
      <c r="O8" s="868"/>
      <c r="P8" s="868"/>
      <c r="Q8" s="868"/>
      <c r="R8" s="369"/>
      <c r="S8" s="103" t="s">
        <v>676</v>
      </c>
      <c r="T8" s="868"/>
      <c r="U8" s="868"/>
      <c r="V8" s="1941"/>
      <c r="W8" s="1929"/>
      <c r="X8" s="897"/>
      <c r="Y8" s="897"/>
      <c r="Z8" s="897"/>
      <c r="AA8" s="1943" t="str">
        <f>IF(ISERROR(AB7-AB6+1),"",IF(AND(AB6=0,AB7=0),"日間",AB7-AB6+1&amp;"日間"))</f>
        <v>日間</v>
      </c>
      <c r="AB8" s="1944"/>
      <c r="AC8" s="1945"/>
      <c r="AD8" s="868"/>
      <c r="AE8" s="868"/>
      <c r="AF8" s="868"/>
      <c r="AG8" s="868"/>
      <c r="AH8" s="868"/>
      <c r="AI8" s="868"/>
      <c r="AJ8" s="868"/>
      <c r="AK8" s="868"/>
      <c r="AL8" s="868"/>
      <c r="AM8" s="868"/>
      <c r="AN8" s="369"/>
      <c r="AO8" s="103" t="s">
        <v>676</v>
      </c>
      <c r="AP8" s="868"/>
      <c r="AQ8" s="868"/>
      <c r="AR8" s="870"/>
    </row>
    <row r="9" spans="1:44" ht="18.75" customHeight="1" x14ac:dyDescent="0.4">
      <c r="A9" s="1939"/>
      <c r="B9" s="897"/>
      <c r="C9" s="897"/>
      <c r="D9" s="897"/>
      <c r="E9" s="470" t="s">
        <v>673</v>
      </c>
      <c r="F9" s="1931"/>
      <c r="G9" s="1932"/>
      <c r="H9" s="868"/>
      <c r="I9" s="868"/>
      <c r="J9" s="868"/>
      <c r="K9" s="868"/>
      <c r="L9" s="868"/>
      <c r="M9" s="868"/>
      <c r="N9" s="868"/>
      <c r="O9" s="1933"/>
      <c r="P9" s="1933"/>
      <c r="Q9" s="1933"/>
      <c r="R9" s="318"/>
      <c r="S9" s="102" t="s">
        <v>674</v>
      </c>
      <c r="T9" s="1933"/>
      <c r="U9" s="1933"/>
      <c r="V9" s="1769"/>
      <c r="W9" s="1929"/>
      <c r="X9" s="897"/>
      <c r="Y9" s="897"/>
      <c r="Z9" s="897"/>
      <c r="AA9" s="470" t="s">
        <v>673</v>
      </c>
      <c r="AB9" s="1931"/>
      <c r="AC9" s="1932"/>
      <c r="AD9" s="868"/>
      <c r="AE9" s="868"/>
      <c r="AF9" s="868"/>
      <c r="AG9" s="868"/>
      <c r="AH9" s="868"/>
      <c r="AI9" s="868"/>
      <c r="AJ9" s="868"/>
      <c r="AK9" s="1933"/>
      <c r="AL9" s="1933"/>
      <c r="AM9" s="1933"/>
      <c r="AN9" s="318"/>
      <c r="AO9" s="102" t="s">
        <v>674</v>
      </c>
      <c r="AP9" s="1933"/>
      <c r="AQ9" s="1933"/>
      <c r="AR9" s="1934"/>
    </row>
    <row r="10" spans="1:44" ht="18.75" customHeight="1" x14ac:dyDescent="0.4">
      <c r="A10" s="1939"/>
      <c r="B10" s="897"/>
      <c r="C10" s="897"/>
      <c r="D10" s="897"/>
      <c r="E10" s="97" t="s">
        <v>675</v>
      </c>
      <c r="F10" s="714"/>
      <c r="G10" s="821"/>
      <c r="H10" s="868"/>
      <c r="I10" s="868"/>
      <c r="J10" s="868"/>
      <c r="K10" s="868"/>
      <c r="L10" s="868"/>
      <c r="M10" s="868"/>
      <c r="N10" s="868"/>
      <c r="O10" s="868"/>
      <c r="P10" s="868"/>
      <c r="Q10" s="868"/>
      <c r="R10" s="321"/>
      <c r="S10" s="106"/>
      <c r="T10" s="868"/>
      <c r="U10" s="868"/>
      <c r="V10" s="1941"/>
      <c r="W10" s="1929"/>
      <c r="X10" s="897"/>
      <c r="Y10" s="897"/>
      <c r="Z10" s="897"/>
      <c r="AA10" s="97" t="s">
        <v>675</v>
      </c>
      <c r="AB10" s="714"/>
      <c r="AC10" s="821"/>
      <c r="AD10" s="868"/>
      <c r="AE10" s="868"/>
      <c r="AF10" s="868"/>
      <c r="AG10" s="868"/>
      <c r="AH10" s="868"/>
      <c r="AI10" s="868"/>
      <c r="AJ10" s="868"/>
      <c r="AK10" s="868"/>
      <c r="AL10" s="868"/>
      <c r="AM10" s="868"/>
      <c r="AN10" s="321"/>
      <c r="AO10" s="106"/>
      <c r="AP10" s="868"/>
      <c r="AQ10" s="868"/>
      <c r="AR10" s="870"/>
    </row>
    <row r="11" spans="1:44" ht="18.75" customHeight="1" x14ac:dyDescent="0.4">
      <c r="A11" s="1939"/>
      <c r="B11" s="897"/>
      <c r="C11" s="897"/>
      <c r="D11" s="897"/>
      <c r="E11" s="1943" t="str">
        <f>IF(ISERROR(F10-F9+1),"",IF(AND(F9=0,F10=0),"日間",F10-F9+1&amp;"日間"))</f>
        <v>日間</v>
      </c>
      <c r="F11" s="1944"/>
      <c r="G11" s="1945"/>
      <c r="H11" s="868"/>
      <c r="I11" s="868"/>
      <c r="J11" s="868"/>
      <c r="K11" s="868"/>
      <c r="L11" s="868"/>
      <c r="M11" s="868"/>
      <c r="N11" s="868"/>
      <c r="O11" s="868"/>
      <c r="P11" s="868"/>
      <c r="Q11" s="868"/>
      <c r="R11" s="369"/>
      <c r="S11" s="103" t="s">
        <v>676</v>
      </c>
      <c r="T11" s="868"/>
      <c r="U11" s="868"/>
      <c r="V11" s="1941"/>
      <c r="W11" s="1929"/>
      <c r="X11" s="897"/>
      <c r="Y11" s="897"/>
      <c r="Z11" s="897"/>
      <c r="AA11" s="1943" t="str">
        <f>IF(ISERROR(AB10-AB9+1),"",IF(AND(AB9=0,AB10=0),"日間",AB10-AB9+1&amp;"日間"))</f>
        <v>日間</v>
      </c>
      <c r="AB11" s="1944"/>
      <c r="AC11" s="1945"/>
      <c r="AD11" s="868"/>
      <c r="AE11" s="868"/>
      <c r="AF11" s="868"/>
      <c r="AG11" s="868"/>
      <c r="AH11" s="868"/>
      <c r="AI11" s="868"/>
      <c r="AJ11" s="868"/>
      <c r="AK11" s="868"/>
      <c r="AL11" s="868"/>
      <c r="AM11" s="868"/>
      <c r="AN11" s="369"/>
      <c r="AO11" s="103" t="s">
        <v>676</v>
      </c>
      <c r="AP11" s="868"/>
      <c r="AQ11" s="868"/>
      <c r="AR11" s="870"/>
    </row>
    <row r="12" spans="1:44" ht="18.75" customHeight="1" x14ac:dyDescent="0.4">
      <c r="A12" s="1939"/>
      <c r="B12" s="897"/>
      <c r="C12" s="897"/>
      <c r="D12" s="897"/>
      <c r="E12" s="470" t="s">
        <v>673</v>
      </c>
      <c r="F12" s="1931"/>
      <c r="G12" s="1932"/>
      <c r="H12" s="868"/>
      <c r="I12" s="868"/>
      <c r="J12" s="868"/>
      <c r="K12" s="868"/>
      <c r="L12" s="868"/>
      <c r="M12" s="868"/>
      <c r="N12" s="868"/>
      <c r="O12" s="1933"/>
      <c r="P12" s="1933"/>
      <c r="Q12" s="1933"/>
      <c r="R12" s="318"/>
      <c r="S12" s="102" t="s">
        <v>674</v>
      </c>
      <c r="T12" s="1933"/>
      <c r="U12" s="1933"/>
      <c r="V12" s="1769"/>
      <c r="W12" s="1929"/>
      <c r="X12" s="897"/>
      <c r="Y12" s="897"/>
      <c r="Z12" s="897"/>
      <c r="AA12" s="470" t="s">
        <v>673</v>
      </c>
      <c r="AB12" s="1931"/>
      <c r="AC12" s="1932"/>
      <c r="AD12" s="868"/>
      <c r="AE12" s="868"/>
      <c r="AF12" s="868"/>
      <c r="AG12" s="868"/>
      <c r="AH12" s="868"/>
      <c r="AI12" s="868"/>
      <c r="AJ12" s="868"/>
      <c r="AK12" s="1933"/>
      <c r="AL12" s="1933"/>
      <c r="AM12" s="1933"/>
      <c r="AN12" s="318"/>
      <c r="AO12" s="102" t="s">
        <v>674</v>
      </c>
      <c r="AP12" s="1933"/>
      <c r="AQ12" s="1933"/>
      <c r="AR12" s="1934"/>
    </row>
    <row r="13" spans="1:44" ht="18.75" customHeight="1" x14ac:dyDescent="0.4">
      <c r="A13" s="1939"/>
      <c r="B13" s="897"/>
      <c r="C13" s="897"/>
      <c r="D13" s="897"/>
      <c r="E13" s="97" t="s">
        <v>675</v>
      </c>
      <c r="F13" s="714"/>
      <c r="G13" s="821"/>
      <c r="H13" s="868"/>
      <c r="I13" s="868"/>
      <c r="J13" s="868"/>
      <c r="K13" s="868"/>
      <c r="L13" s="868"/>
      <c r="M13" s="868"/>
      <c r="N13" s="868"/>
      <c r="O13" s="868"/>
      <c r="P13" s="868"/>
      <c r="Q13" s="868"/>
      <c r="R13" s="321"/>
      <c r="S13" s="106"/>
      <c r="T13" s="868"/>
      <c r="U13" s="868"/>
      <c r="V13" s="1941"/>
      <c r="W13" s="1929"/>
      <c r="X13" s="897"/>
      <c r="Y13" s="897"/>
      <c r="Z13" s="897"/>
      <c r="AA13" s="97" t="s">
        <v>675</v>
      </c>
      <c r="AB13" s="714"/>
      <c r="AC13" s="821"/>
      <c r="AD13" s="868"/>
      <c r="AE13" s="868"/>
      <c r="AF13" s="868"/>
      <c r="AG13" s="868"/>
      <c r="AH13" s="868"/>
      <c r="AI13" s="868"/>
      <c r="AJ13" s="868"/>
      <c r="AK13" s="868"/>
      <c r="AL13" s="868"/>
      <c r="AM13" s="868"/>
      <c r="AN13" s="321"/>
      <c r="AO13" s="106"/>
      <c r="AP13" s="868"/>
      <c r="AQ13" s="868"/>
      <c r="AR13" s="870"/>
    </row>
    <row r="14" spans="1:44" ht="18.75" customHeight="1" x14ac:dyDescent="0.4">
      <c r="A14" s="1939"/>
      <c r="B14" s="897"/>
      <c r="C14" s="897"/>
      <c r="D14" s="897"/>
      <c r="E14" s="1943" t="str">
        <f>IF(ISERROR(F13-F12+1),"",IF(AND(F12=0,F13=0),"日間",F13-F12+1&amp;"日間"))</f>
        <v>日間</v>
      </c>
      <c r="F14" s="1944"/>
      <c r="G14" s="1945"/>
      <c r="H14" s="868"/>
      <c r="I14" s="868"/>
      <c r="J14" s="868"/>
      <c r="K14" s="868"/>
      <c r="L14" s="868"/>
      <c r="M14" s="868"/>
      <c r="N14" s="868"/>
      <c r="O14" s="868"/>
      <c r="P14" s="868"/>
      <c r="Q14" s="868"/>
      <c r="R14" s="369"/>
      <c r="S14" s="103" t="s">
        <v>676</v>
      </c>
      <c r="T14" s="868"/>
      <c r="U14" s="868"/>
      <c r="V14" s="1941"/>
      <c r="W14" s="1929"/>
      <c r="X14" s="897"/>
      <c r="Y14" s="897"/>
      <c r="Z14" s="897"/>
      <c r="AA14" s="1943" t="str">
        <f>IF(ISERROR(AB13-AB12+1),"",IF(AND(AB12=0,AB13=0),"日間",AB13-AB12+1&amp;"日間"))</f>
        <v>日間</v>
      </c>
      <c r="AB14" s="1944"/>
      <c r="AC14" s="1945"/>
      <c r="AD14" s="868"/>
      <c r="AE14" s="868"/>
      <c r="AF14" s="868"/>
      <c r="AG14" s="868"/>
      <c r="AH14" s="868"/>
      <c r="AI14" s="868"/>
      <c r="AJ14" s="868"/>
      <c r="AK14" s="868"/>
      <c r="AL14" s="868"/>
      <c r="AM14" s="868"/>
      <c r="AN14" s="369"/>
      <c r="AO14" s="103" t="s">
        <v>676</v>
      </c>
      <c r="AP14" s="868"/>
      <c r="AQ14" s="868"/>
      <c r="AR14" s="870"/>
    </row>
    <row r="15" spans="1:44" ht="18.75" customHeight="1" x14ac:dyDescent="0.4">
      <c r="A15" s="1939"/>
      <c r="B15" s="897"/>
      <c r="C15" s="897"/>
      <c r="D15" s="897"/>
      <c r="E15" s="470" t="s">
        <v>673</v>
      </c>
      <c r="F15" s="1931"/>
      <c r="G15" s="1932"/>
      <c r="H15" s="868"/>
      <c r="I15" s="868"/>
      <c r="J15" s="868"/>
      <c r="K15" s="868"/>
      <c r="L15" s="868"/>
      <c r="M15" s="868"/>
      <c r="N15" s="868"/>
      <c r="O15" s="1933"/>
      <c r="P15" s="1933"/>
      <c r="Q15" s="1933"/>
      <c r="R15" s="318"/>
      <c r="S15" s="102" t="s">
        <v>674</v>
      </c>
      <c r="T15" s="1933"/>
      <c r="U15" s="1933"/>
      <c r="V15" s="1769"/>
      <c r="W15" s="1929"/>
      <c r="X15" s="897"/>
      <c r="Y15" s="897"/>
      <c r="Z15" s="897"/>
      <c r="AA15" s="470" t="s">
        <v>673</v>
      </c>
      <c r="AB15" s="1931"/>
      <c r="AC15" s="1932"/>
      <c r="AD15" s="868"/>
      <c r="AE15" s="868"/>
      <c r="AF15" s="868"/>
      <c r="AG15" s="868"/>
      <c r="AH15" s="868"/>
      <c r="AI15" s="868"/>
      <c r="AJ15" s="868"/>
      <c r="AK15" s="1933"/>
      <c r="AL15" s="1933"/>
      <c r="AM15" s="1933"/>
      <c r="AN15" s="318"/>
      <c r="AO15" s="102" t="s">
        <v>674</v>
      </c>
      <c r="AP15" s="1933"/>
      <c r="AQ15" s="1933"/>
      <c r="AR15" s="1934"/>
    </row>
    <row r="16" spans="1:44" ht="18.75" customHeight="1" x14ac:dyDescent="0.4">
      <c r="A16" s="1939"/>
      <c r="B16" s="897"/>
      <c r="C16" s="897"/>
      <c r="D16" s="897"/>
      <c r="E16" s="97" t="s">
        <v>675</v>
      </c>
      <c r="F16" s="714"/>
      <c r="G16" s="821"/>
      <c r="H16" s="868"/>
      <c r="I16" s="868"/>
      <c r="J16" s="868"/>
      <c r="K16" s="868"/>
      <c r="L16" s="868"/>
      <c r="M16" s="868"/>
      <c r="N16" s="868"/>
      <c r="O16" s="868"/>
      <c r="P16" s="868"/>
      <c r="Q16" s="868"/>
      <c r="R16" s="321"/>
      <c r="S16" s="106"/>
      <c r="T16" s="868"/>
      <c r="U16" s="868"/>
      <c r="V16" s="1941"/>
      <c r="W16" s="1929"/>
      <c r="X16" s="897"/>
      <c r="Y16" s="897"/>
      <c r="Z16" s="897"/>
      <c r="AA16" s="97" t="s">
        <v>675</v>
      </c>
      <c r="AB16" s="714"/>
      <c r="AC16" s="821"/>
      <c r="AD16" s="868"/>
      <c r="AE16" s="868"/>
      <c r="AF16" s="868"/>
      <c r="AG16" s="868"/>
      <c r="AH16" s="868"/>
      <c r="AI16" s="868"/>
      <c r="AJ16" s="868"/>
      <c r="AK16" s="868"/>
      <c r="AL16" s="868"/>
      <c r="AM16" s="868"/>
      <c r="AN16" s="321"/>
      <c r="AO16" s="106"/>
      <c r="AP16" s="868"/>
      <c r="AQ16" s="868"/>
      <c r="AR16" s="870"/>
    </row>
    <row r="17" spans="1:44" ht="18.75" customHeight="1" x14ac:dyDescent="0.4">
      <c r="A17" s="1939"/>
      <c r="B17" s="897"/>
      <c r="C17" s="897"/>
      <c r="D17" s="897"/>
      <c r="E17" s="1943" t="str">
        <f>IF(ISERROR(F16-F15+1),"",IF(AND(F15=0,F16=0),"日間",F16-F15+1&amp;"日間"))</f>
        <v>日間</v>
      </c>
      <c r="F17" s="1944"/>
      <c r="G17" s="1945"/>
      <c r="H17" s="868"/>
      <c r="I17" s="868"/>
      <c r="J17" s="868"/>
      <c r="K17" s="868"/>
      <c r="L17" s="868"/>
      <c r="M17" s="868"/>
      <c r="N17" s="868"/>
      <c r="O17" s="868"/>
      <c r="P17" s="868"/>
      <c r="Q17" s="868"/>
      <c r="R17" s="369"/>
      <c r="S17" s="103" t="s">
        <v>676</v>
      </c>
      <c r="T17" s="868"/>
      <c r="U17" s="868"/>
      <c r="V17" s="1941"/>
      <c r="W17" s="1929"/>
      <c r="X17" s="897"/>
      <c r="Y17" s="897"/>
      <c r="Z17" s="897"/>
      <c r="AA17" s="1943" t="str">
        <f>IF(ISERROR(AB16-AB15+1),"",IF(AND(AB15=0,AB16=0),"日間",AB16-AB15+1&amp;"日間"))</f>
        <v>日間</v>
      </c>
      <c r="AB17" s="1944"/>
      <c r="AC17" s="1945"/>
      <c r="AD17" s="868"/>
      <c r="AE17" s="868"/>
      <c r="AF17" s="868"/>
      <c r="AG17" s="868"/>
      <c r="AH17" s="868"/>
      <c r="AI17" s="868"/>
      <c r="AJ17" s="868"/>
      <c r="AK17" s="868"/>
      <c r="AL17" s="868"/>
      <c r="AM17" s="868"/>
      <c r="AN17" s="369"/>
      <c r="AO17" s="103" t="s">
        <v>676</v>
      </c>
      <c r="AP17" s="868"/>
      <c r="AQ17" s="868"/>
      <c r="AR17" s="870"/>
    </row>
    <row r="18" spans="1:44" ht="18.75" customHeight="1" x14ac:dyDescent="0.4">
      <c r="A18" s="1939"/>
      <c r="B18" s="897"/>
      <c r="C18" s="897"/>
      <c r="D18" s="897"/>
      <c r="E18" s="470" t="s">
        <v>673</v>
      </c>
      <c r="F18" s="1931"/>
      <c r="G18" s="1932"/>
      <c r="H18" s="868"/>
      <c r="I18" s="868"/>
      <c r="J18" s="868"/>
      <c r="K18" s="868"/>
      <c r="L18" s="868"/>
      <c r="M18" s="868"/>
      <c r="N18" s="868"/>
      <c r="O18" s="1933"/>
      <c r="P18" s="1933"/>
      <c r="Q18" s="1933"/>
      <c r="R18" s="318"/>
      <c r="S18" s="102" t="s">
        <v>674</v>
      </c>
      <c r="T18" s="1933"/>
      <c r="U18" s="1933"/>
      <c r="V18" s="1769"/>
      <c r="W18" s="1929"/>
      <c r="X18" s="897"/>
      <c r="Y18" s="897"/>
      <c r="Z18" s="897"/>
      <c r="AA18" s="470" t="s">
        <v>673</v>
      </c>
      <c r="AB18" s="1931"/>
      <c r="AC18" s="1932"/>
      <c r="AD18" s="868"/>
      <c r="AE18" s="868"/>
      <c r="AF18" s="868"/>
      <c r="AG18" s="868"/>
      <c r="AH18" s="868"/>
      <c r="AI18" s="868"/>
      <c r="AJ18" s="868"/>
      <c r="AK18" s="1933"/>
      <c r="AL18" s="1933"/>
      <c r="AM18" s="1933"/>
      <c r="AN18" s="318"/>
      <c r="AO18" s="102" t="s">
        <v>674</v>
      </c>
      <c r="AP18" s="1933"/>
      <c r="AQ18" s="1933"/>
      <c r="AR18" s="1934"/>
    </row>
    <row r="19" spans="1:44" ht="18.75" customHeight="1" x14ac:dyDescent="0.4">
      <c r="A19" s="1939"/>
      <c r="B19" s="897"/>
      <c r="C19" s="897"/>
      <c r="D19" s="897"/>
      <c r="E19" s="97" t="s">
        <v>675</v>
      </c>
      <c r="F19" s="714"/>
      <c r="G19" s="821"/>
      <c r="H19" s="868"/>
      <c r="I19" s="868"/>
      <c r="J19" s="868"/>
      <c r="K19" s="868"/>
      <c r="L19" s="868"/>
      <c r="M19" s="868"/>
      <c r="N19" s="868"/>
      <c r="O19" s="868"/>
      <c r="P19" s="868"/>
      <c r="Q19" s="868"/>
      <c r="R19" s="321"/>
      <c r="S19" s="106"/>
      <c r="T19" s="868"/>
      <c r="U19" s="868"/>
      <c r="V19" s="1941"/>
      <c r="W19" s="1929"/>
      <c r="X19" s="897"/>
      <c r="Y19" s="897"/>
      <c r="Z19" s="897"/>
      <c r="AA19" s="97" t="s">
        <v>675</v>
      </c>
      <c r="AB19" s="714"/>
      <c r="AC19" s="821"/>
      <c r="AD19" s="868"/>
      <c r="AE19" s="868"/>
      <c r="AF19" s="868"/>
      <c r="AG19" s="868"/>
      <c r="AH19" s="868"/>
      <c r="AI19" s="868"/>
      <c r="AJ19" s="868"/>
      <c r="AK19" s="868"/>
      <c r="AL19" s="868"/>
      <c r="AM19" s="868"/>
      <c r="AN19" s="321"/>
      <c r="AO19" s="106"/>
      <c r="AP19" s="868"/>
      <c r="AQ19" s="868"/>
      <c r="AR19" s="870"/>
    </row>
    <row r="20" spans="1:44" ht="18.75" customHeight="1" x14ac:dyDescent="0.4">
      <c r="A20" s="1939"/>
      <c r="B20" s="897"/>
      <c r="C20" s="897"/>
      <c r="D20" s="897"/>
      <c r="E20" s="1943" t="str">
        <f>IF(ISERROR(F19-F18+1),"",IF(AND(F18=0,F19=0),"日間",F19-F18+1&amp;"日間"))</f>
        <v>日間</v>
      </c>
      <c r="F20" s="1944"/>
      <c r="G20" s="1945"/>
      <c r="H20" s="868"/>
      <c r="I20" s="868"/>
      <c r="J20" s="868"/>
      <c r="K20" s="868"/>
      <c r="L20" s="868"/>
      <c r="M20" s="868"/>
      <c r="N20" s="868"/>
      <c r="O20" s="868"/>
      <c r="P20" s="868"/>
      <c r="Q20" s="868"/>
      <c r="R20" s="369"/>
      <c r="S20" s="103" t="s">
        <v>676</v>
      </c>
      <c r="T20" s="868"/>
      <c r="U20" s="868"/>
      <c r="V20" s="1941"/>
      <c r="W20" s="1929"/>
      <c r="X20" s="897"/>
      <c r="Y20" s="897"/>
      <c r="Z20" s="897"/>
      <c r="AA20" s="1943" t="str">
        <f>IF(ISERROR(AB19-AB18+1),"",IF(AND(AB18=0,AB19=0),"日間",AB19-AB18+1&amp;"日間"))</f>
        <v>日間</v>
      </c>
      <c r="AB20" s="1944"/>
      <c r="AC20" s="1945"/>
      <c r="AD20" s="868"/>
      <c r="AE20" s="868"/>
      <c r="AF20" s="868"/>
      <c r="AG20" s="868"/>
      <c r="AH20" s="868"/>
      <c r="AI20" s="868"/>
      <c r="AJ20" s="868"/>
      <c r="AK20" s="868"/>
      <c r="AL20" s="868"/>
      <c r="AM20" s="868"/>
      <c r="AN20" s="369"/>
      <c r="AO20" s="103" t="s">
        <v>676</v>
      </c>
      <c r="AP20" s="868"/>
      <c r="AQ20" s="868"/>
      <c r="AR20" s="870"/>
    </row>
    <row r="21" spans="1:44" ht="18.75" customHeight="1" x14ac:dyDescent="0.4">
      <c r="A21" s="1939"/>
      <c r="B21" s="897"/>
      <c r="C21" s="897"/>
      <c r="D21" s="897"/>
      <c r="E21" s="470" t="s">
        <v>673</v>
      </c>
      <c r="F21" s="1931"/>
      <c r="G21" s="1932"/>
      <c r="H21" s="868"/>
      <c r="I21" s="868"/>
      <c r="J21" s="868"/>
      <c r="K21" s="868"/>
      <c r="L21" s="868"/>
      <c r="M21" s="868"/>
      <c r="N21" s="868"/>
      <c r="O21" s="1933"/>
      <c r="P21" s="1933"/>
      <c r="Q21" s="1933"/>
      <c r="R21" s="318"/>
      <c r="S21" s="102" t="s">
        <v>674</v>
      </c>
      <c r="T21" s="1933"/>
      <c r="U21" s="1933"/>
      <c r="V21" s="1769"/>
      <c r="W21" s="1929"/>
      <c r="X21" s="897"/>
      <c r="Y21" s="897"/>
      <c r="Z21" s="897"/>
      <c r="AA21" s="470" t="s">
        <v>673</v>
      </c>
      <c r="AB21" s="1931"/>
      <c r="AC21" s="1932"/>
      <c r="AD21" s="868"/>
      <c r="AE21" s="868"/>
      <c r="AF21" s="868"/>
      <c r="AG21" s="868"/>
      <c r="AH21" s="868"/>
      <c r="AI21" s="868"/>
      <c r="AJ21" s="868"/>
      <c r="AK21" s="1933"/>
      <c r="AL21" s="1933"/>
      <c r="AM21" s="1933"/>
      <c r="AN21" s="318"/>
      <c r="AO21" s="102" t="s">
        <v>674</v>
      </c>
      <c r="AP21" s="1933"/>
      <c r="AQ21" s="1933"/>
      <c r="AR21" s="1934"/>
    </row>
    <row r="22" spans="1:44" ht="18.75" customHeight="1" x14ac:dyDescent="0.4">
      <c r="A22" s="1939"/>
      <c r="B22" s="897"/>
      <c r="C22" s="897"/>
      <c r="D22" s="897"/>
      <c r="E22" s="97" t="s">
        <v>675</v>
      </c>
      <c r="F22" s="714"/>
      <c r="G22" s="821"/>
      <c r="H22" s="868"/>
      <c r="I22" s="868"/>
      <c r="J22" s="868"/>
      <c r="K22" s="868"/>
      <c r="L22" s="868"/>
      <c r="M22" s="868"/>
      <c r="N22" s="868"/>
      <c r="O22" s="868"/>
      <c r="P22" s="868"/>
      <c r="Q22" s="868"/>
      <c r="R22" s="321"/>
      <c r="S22" s="106"/>
      <c r="T22" s="868"/>
      <c r="U22" s="868"/>
      <c r="V22" s="1941"/>
      <c r="W22" s="1929"/>
      <c r="X22" s="897"/>
      <c r="Y22" s="897"/>
      <c r="Z22" s="897"/>
      <c r="AA22" s="97" t="s">
        <v>675</v>
      </c>
      <c r="AB22" s="714"/>
      <c r="AC22" s="821"/>
      <c r="AD22" s="868"/>
      <c r="AE22" s="868"/>
      <c r="AF22" s="868"/>
      <c r="AG22" s="868"/>
      <c r="AH22" s="868"/>
      <c r="AI22" s="868"/>
      <c r="AJ22" s="868"/>
      <c r="AK22" s="868"/>
      <c r="AL22" s="868"/>
      <c r="AM22" s="868"/>
      <c r="AN22" s="321"/>
      <c r="AO22" s="106"/>
      <c r="AP22" s="868"/>
      <c r="AQ22" s="868"/>
      <c r="AR22" s="870"/>
    </row>
    <row r="23" spans="1:44" ht="18.75" customHeight="1" x14ac:dyDescent="0.4">
      <c r="A23" s="1939"/>
      <c r="B23" s="897"/>
      <c r="C23" s="897"/>
      <c r="D23" s="897"/>
      <c r="E23" s="1943" t="str">
        <f>IF(ISERROR(F22-F21+1),"",IF(AND(F21=0,F22=0),"日間",F22-F21+1&amp;"日間"))</f>
        <v>日間</v>
      </c>
      <c r="F23" s="1944"/>
      <c r="G23" s="1945"/>
      <c r="H23" s="868"/>
      <c r="I23" s="868"/>
      <c r="J23" s="868"/>
      <c r="K23" s="868"/>
      <c r="L23" s="868"/>
      <c r="M23" s="868"/>
      <c r="N23" s="868"/>
      <c r="O23" s="868"/>
      <c r="P23" s="868"/>
      <c r="Q23" s="868"/>
      <c r="R23" s="369"/>
      <c r="S23" s="103" t="s">
        <v>676</v>
      </c>
      <c r="T23" s="868"/>
      <c r="U23" s="868"/>
      <c r="V23" s="1941"/>
      <c r="W23" s="1929"/>
      <c r="X23" s="897"/>
      <c r="Y23" s="897"/>
      <c r="Z23" s="897"/>
      <c r="AA23" s="1943" t="str">
        <f>IF(ISERROR(AB22-AB21+1),"",IF(AND(AB21=0,AB22=0),"日間",AB22-AB21+1&amp;"日間"))</f>
        <v>日間</v>
      </c>
      <c r="AB23" s="1944"/>
      <c r="AC23" s="1945"/>
      <c r="AD23" s="868"/>
      <c r="AE23" s="868"/>
      <c r="AF23" s="868"/>
      <c r="AG23" s="868"/>
      <c r="AH23" s="868"/>
      <c r="AI23" s="868"/>
      <c r="AJ23" s="868"/>
      <c r="AK23" s="868"/>
      <c r="AL23" s="868"/>
      <c r="AM23" s="868"/>
      <c r="AN23" s="369"/>
      <c r="AO23" s="103" t="s">
        <v>676</v>
      </c>
      <c r="AP23" s="868"/>
      <c r="AQ23" s="868"/>
      <c r="AR23" s="870"/>
    </row>
    <row r="24" spans="1:44" ht="18.75" customHeight="1" x14ac:dyDescent="0.4">
      <c r="A24" s="1939"/>
      <c r="B24" s="897"/>
      <c r="C24" s="897"/>
      <c r="D24" s="897"/>
      <c r="E24" s="470" t="s">
        <v>673</v>
      </c>
      <c r="F24" s="1931"/>
      <c r="G24" s="1932"/>
      <c r="H24" s="868"/>
      <c r="I24" s="868"/>
      <c r="J24" s="868"/>
      <c r="K24" s="868"/>
      <c r="L24" s="868"/>
      <c r="M24" s="868"/>
      <c r="N24" s="868"/>
      <c r="O24" s="1933"/>
      <c r="P24" s="1933"/>
      <c r="Q24" s="1933"/>
      <c r="R24" s="318"/>
      <c r="S24" s="102" t="s">
        <v>674</v>
      </c>
      <c r="T24" s="1933"/>
      <c r="U24" s="1933"/>
      <c r="V24" s="1769"/>
      <c r="W24" s="1929"/>
      <c r="X24" s="897"/>
      <c r="Y24" s="897"/>
      <c r="Z24" s="897"/>
      <c r="AA24" s="470" t="s">
        <v>673</v>
      </c>
      <c r="AB24" s="1931"/>
      <c r="AC24" s="1932"/>
      <c r="AD24" s="868"/>
      <c r="AE24" s="868"/>
      <c r="AF24" s="868"/>
      <c r="AG24" s="868"/>
      <c r="AH24" s="868"/>
      <c r="AI24" s="868"/>
      <c r="AJ24" s="868"/>
      <c r="AK24" s="1933"/>
      <c r="AL24" s="1933"/>
      <c r="AM24" s="1933"/>
      <c r="AN24" s="318"/>
      <c r="AO24" s="102" t="s">
        <v>674</v>
      </c>
      <c r="AP24" s="1933"/>
      <c r="AQ24" s="1933"/>
      <c r="AR24" s="1934"/>
    </row>
    <row r="25" spans="1:44" ht="18.75" customHeight="1" x14ac:dyDescent="0.4">
      <c r="A25" s="1939"/>
      <c r="B25" s="897"/>
      <c r="C25" s="897"/>
      <c r="D25" s="897"/>
      <c r="E25" s="97" t="s">
        <v>675</v>
      </c>
      <c r="F25" s="714"/>
      <c r="G25" s="821"/>
      <c r="H25" s="868"/>
      <c r="I25" s="868"/>
      <c r="J25" s="868"/>
      <c r="K25" s="868"/>
      <c r="L25" s="868"/>
      <c r="M25" s="868"/>
      <c r="N25" s="868"/>
      <c r="O25" s="868"/>
      <c r="P25" s="868"/>
      <c r="Q25" s="868"/>
      <c r="R25" s="321"/>
      <c r="S25" s="106"/>
      <c r="T25" s="868"/>
      <c r="U25" s="868"/>
      <c r="V25" s="1941"/>
      <c r="W25" s="1929"/>
      <c r="X25" s="897"/>
      <c r="Y25" s="897"/>
      <c r="Z25" s="897"/>
      <c r="AA25" s="97" t="s">
        <v>675</v>
      </c>
      <c r="AB25" s="714"/>
      <c r="AC25" s="821"/>
      <c r="AD25" s="868"/>
      <c r="AE25" s="868"/>
      <c r="AF25" s="868"/>
      <c r="AG25" s="868"/>
      <c r="AH25" s="868"/>
      <c r="AI25" s="868"/>
      <c r="AJ25" s="868"/>
      <c r="AK25" s="868"/>
      <c r="AL25" s="868"/>
      <c r="AM25" s="868"/>
      <c r="AN25" s="321"/>
      <c r="AO25" s="106"/>
      <c r="AP25" s="868"/>
      <c r="AQ25" s="868"/>
      <c r="AR25" s="870"/>
    </row>
    <row r="26" spans="1:44" ht="18.75" customHeight="1" x14ac:dyDescent="0.4">
      <c r="A26" s="1939"/>
      <c r="B26" s="897"/>
      <c r="C26" s="897"/>
      <c r="D26" s="897"/>
      <c r="E26" s="1943" t="str">
        <f>IF(ISERROR(F25-F24+1),"",IF(AND(F24=0,F25=0),"日間",F25-F24+1&amp;"日間"))</f>
        <v>日間</v>
      </c>
      <c r="F26" s="1944"/>
      <c r="G26" s="1945"/>
      <c r="H26" s="868"/>
      <c r="I26" s="868"/>
      <c r="J26" s="868"/>
      <c r="K26" s="868"/>
      <c r="L26" s="868"/>
      <c r="M26" s="868"/>
      <c r="N26" s="868"/>
      <c r="O26" s="868"/>
      <c r="P26" s="868"/>
      <c r="Q26" s="868"/>
      <c r="R26" s="369"/>
      <c r="S26" s="103" t="s">
        <v>676</v>
      </c>
      <c r="T26" s="868"/>
      <c r="U26" s="868"/>
      <c r="V26" s="1941"/>
      <c r="W26" s="1929"/>
      <c r="X26" s="897"/>
      <c r="Y26" s="897"/>
      <c r="Z26" s="897"/>
      <c r="AA26" s="1943" t="str">
        <f>IF(ISERROR(AB25-AB24+1),"",IF(AND(AB24=0,AB25=0),"日間",AB25-AB24+1&amp;"日間"))</f>
        <v>日間</v>
      </c>
      <c r="AB26" s="1944"/>
      <c r="AC26" s="1945"/>
      <c r="AD26" s="868"/>
      <c r="AE26" s="868"/>
      <c r="AF26" s="868"/>
      <c r="AG26" s="868"/>
      <c r="AH26" s="868"/>
      <c r="AI26" s="868"/>
      <c r="AJ26" s="868"/>
      <c r="AK26" s="868"/>
      <c r="AL26" s="868"/>
      <c r="AM26" s="868"/>
      <c r="AN26" s="369"/>
      <c r="AO26" s="103" t="s">
        <v>676</v>
      </c>
      <c r="AP26" s="868"/>
      <c r="AQ26" s="868"/>
      <c r="AR26" s="870"/>
    </row>
    <row r="27" spans="1:44" ht="18.75" customHeight="1" x14ac:dyDescent="0.4">
      <c r="A27" s="1939"/>
      <c r="B27" s="897"/>
      <c r="C27" s="897"/>
      <c r="D27" s="897"/>
      <c r="E27" s="470" t="s">
        <v>673</v>
      </c>
      <c r="F27" s="1931"/>
      <c r="G27" s="1932"/>
      <c r="H27" s="868"/>
      <c r="I27" s="868"/>
      <c r="J27" s="868"/>
      <c r="K27" s="868"/>
      <c r="L27" s="868"/>
      <c r="M27" s="868"/>
      <c r="N27" s="868"/>
      <c r="O27" s="1933"/>
      <c r="P27" s="1933"/>
      <c r="Q27" s="1933"/>
      <c r="R27" s="318"/>
      <c r="S27" s="102" t="s">
        <v>674</v>
      </c>
      <c r="T27" s="1933"/>
      <c r="U27" s="1933"/>
      <c r="V27" s="1769"/>
      <c r="W27" s="1929"/>
      <c r="X27" s="897"/>
      <c r="Y27" s="897"/>
      <c r="Z27" s="897"/>
      <c r="AA27" s="470" t="s">
        <v>673</v>
      </c>
      <c r="AB27" s="1931"/>
      <c r="AC27" s="1932"/>
      <c r="AD27" s="868"/>
      <c r="AE27" s="868"/>
      <c r="AF27" s="868"/>
      <c r="AG27" s="868"/>
      <c r="AH27" s="868"/>
      <c r="AI27" s="868"/>
      <c r="AJ27" s="868"/>
      <c r="AK27" s="1933"/>
      <c r="AL27" s="1933"/>
      <c r="AM27" s="1933"/>
      <c r="AN27" s="318"/>
      <c r="AO27" s="102" t="s">
        <v>674</v>
      </c>
      <c r="AP27" s="1933"/>
      <c r="AQ27" s="1933"/>
      <c r="AR27" s="1934"/>
    </row>
    <row r="28" spans="1:44" ht="18.75" customHeight="1" x14ac:dyDescent="0.4">
      <c r="A28" s="1939"/>
      <c r="B28" s="897"/>
      <c r="C28" s="897"/>
      <c r="D28" s="897"/>
      <c r="E28" s="97" t="s">
        <v>675</v>
      </c>
      <c r="F28" s="714"/>
      <c r="G28" s="821"/>
      <c r="H28" s="868"/>
      <c r="I28" s="868"/>
      <c r="J28" s="868"/>
      <c r="K28" s="868"/>
      <c r="L28" s="868"/>
      <c r="M28" s="868"/>
      <c r="N28" s="868"/>
      <c r="O28" s="868"/>
      <c r="P28" s="868"/>
      <c r="Q28" s="868"/>
      <c r="R28" s="321"/>
      <c r="S28" s="106"/>
      <c r="T28" s="868"/>
      <c r="U28" s="868"/>
      <c r="V28" s="1941"/>
      <c r="W28" s="1929"/>
      <c r="X28" s="897"/>
      <c r="Y28" s="897"/>
      <c r="Z28" s="897"/>
      <c r="AA28" s="97" t="s">
        <v>675</v>
      </c>
      <c r="AB28" s="714"/>
      <c r="AC28" s="821"/>
      <c r="AD28" s="868"/>
      <c r="AE28" s="868"/>
      <c r="AF28" s="868"/>
      <c r="AG28" s="868"/>
      <c r="AH28" s="868"/>
      <c r="AI28" s="868"/>
      <c r="AJ28" s="868"/>
      <c r="AK28" s="868"/>
      <c r="AL28" s="868"/>
      <c r="AM28" s="868"/>
      <c r="AN28" s="321"/>
      <c r="AO28" s="106"/>
      <c r="AP28" s="868"/>
      <c r="AQ28" s="868"/>
      <c r="AR28" s="870"/>
    </row>
    <row r="29" spans="1:44" ht="18.75" customHeight="1" x14ac:dyDescent="0.4">
      <c r="A29" s="1939"/>
      <c r="B29" s="897"/>
      <c r="C29" s="897"/>
      <c r="D29" s="897"/>
      <c r="E29" s="1943" t="str">
        <f>IF(ISERROR(F28-F27+1),"",IF(AND(F27=0,F28=0),"日間",F28-F27+1&amp;"日間"))</f>
        <v>日間</v>
      </c>
      <c r="F29" s="1944"/>
      <c r="G29" s="1945"/>
      <c r="H29" s="868"/>
      <c r="I29" s="868"/>
      <c r="J29" s="868"/>
      <c r="K29" s="868"/>
      <c r="L29" s="868"/>
      <c r="M29" s="868"/>
      <c r="N29" s="868"/>
      <c r="O29" s="868"/>
      <c r="P29" s="868"/>
      <c r="Q29" s="868"/>
      <c r="R29" s="369"/>
      <c r="S29" s="103" t="s">
        <v>676</v>
      </c>
      <c r="T29" s="868"/>
      <c r="U29" s="868"/>
      <c r="V29" s="1941"/>
      <c r="W29" s="1929"/>
      <c r="X29" s="897"/>
      <c r="Y29" s="897"/>
      <c r="Z29" s="897"/>
      <c r="AA29" s="1943" t="str">
        <f>IF(ISERROR(AB28-AB27+1),"",IF(AND(AB27=0,AB28=0),"日間",AB28-AB27+1&amp;"日間"))</f>
        <v>日間</v>
      </c>
      <c r="AB29" s="1944"/>
      <c r="AC29" s="1945"/>
      <c r="AD29" s="868"/>
      <c r="AE29" s="868"/>
      <c r="AF29" s="868"/>
      <c r="AG29" s="868"/>
      <c r="AH29" s="868"/>
      <c r="AI29" s="868"/>
      <c r="AJ29" s="868"/>
      <c r="AK29" s="868"/>
      <c r="AL29" s="868"/>
      <c r="AM29" s="868"/>
      <c r="AN29" s="369"/>
      <c r="AO29" s="103" t="s">
        <v>676</v>
      </c>
      <c r="AP29" s="868"/>
      <c r="AQ29" s="868"/>
      <c r="AR29" s="870"/>
    </row>
    <row r="30" spans="1:44" ht="18.75" customHeight="1" x14ac:dyDescent="0.4">
      <c r="A30" s="1939"/>
      <c r="B30" s="897"/>
      <c r="C30" s="897"/>
      <c r="D30" s="897"/>
      <c r="E30" s="470" t="s">
        <v>673</v>
      </c>
      <c r="F30" s="1931"/>
      <c r="G30" s="1932"/>
      <c r="H30" s="868"/>
      <c r="I30" s="868"/>
      <c r="J30" s="868"/>
      <c r="K30" s="868"/>
      <c r="L30" s="868"/>
      <c r="M30" s="868"/>
      <c r="N30" s="868"/>
      <c r="O30" s="1933"/>
      <c r="P30" s="1933"/>
      <c r="Q30" s="1933"/>
      <c r="R30" s="318"/>
      <c r="S30" s="102" t="s">
        <v>674</v>
      </c>
      <c r="T30" s="1933"/>
      <c r="U30" s="1933"/>
      <c r="V30" s="1769"/>
      <c r="W30" s="1929"/>
      <c r="X30" s="897"/>
      <c r="Y30" s="897"/>
      <c r="Z30" s="897"/>
      <c r="AA30" s="470" t="s">
        <v>673</v>
      </c>
      <c r="AB30" s="1931"/>
      <c r="AC30" s="1932"/>
      <c r="AD30" s="868"/>
      <c r="AE30" s="868"/>
      <c r="AF30" s="868"/>
      <c r="AG30" s="868"/>
      <c r="AH30" s="868"/>
      <c r="AI30" s="868"/>
      <c r="AJ30" s="868"/>
      <c r="AK30" s="1933"/>
      <c r="AL30" s="1933"/>
      <c r="AM30" s="1933"/>
      <c r="AN30" s="318"/>
      <c r="AO30" s="102" t="s">
        <v>674</v>
      </c>
      <c r="AP30" s="1933"/>
      <c r="AQ30" s="1933"/>
      <c r="AR30" s="1934"/>
    </row>
    <row r="31" spans="1:44" ht="18.75" customHeight="1" x14ac:dyDescent="0.4">
      <c r="A31" s="1939"/>
      <c r="B31" s="897"/>
      <c r="C31" s="897"/>
      <c r="D31" s="897"/>
      <c r="E31" s="97" t="s">
        <v>675</v>
      </c>
      <c r="F31" s="714"/>
      <c r="G31" s="821"/>
      <c r="H31" s="868"/>
      <c r="I31" s="868"/>
      <c r="J31" s="868"/>
      <c r="K31" s="868"/>
      <c r="L31" s="868"/>
      <c r="M31" s="868"/>
      <c r="N31" s="868"/>
      <c r="O31" s="868"/>
      <c r="P31" s="868"/>
      <c r="Q31" s="868"/>
      <c r="R31" s="321"/>
      <c r="S31" s="106"/>
      <c r="T31" s="868"/>
      <c r="U31" s="868"/>
      <c r="V31" s="1941"/>
      <c r="W31" s="1929"/>
      <c r="X31" s="897"/>
      <c r="Y31" s="897"/>
      <c r="Z31" s="897"/>
      <c r="AA31" s="97" t="s">
        <v>675</v>
      </c>
      <c r="AB31" s="714"/>
      <c r="AC31" s="821"/>
      <c r="AD31" s="868"/>
      <c r="AE31" s="868"/>
      <c r="AF31" s="868"/>
      <c r="AG31" s="868"/>
      <c r="AH31" s="868"/>
      <c r="AI31" s="868"/>
      <c r="AJ31" s="868"/>
      <c r="AK31" s="868"/>
      <c r="AL31" s="868"/>
      <c r="AM31" s="868"/>
      <c r="AN31" s="321"/>
      <c r="AO31" s="106"/>
      <c r="AP31" s="868"/>
      <c r="AQ31" s="868"/>
      <c r="AR31" s="870"/>
    </row>
    <row r="32" spans="1:44" ht="18.75" customHeight="1" x14ac:dyDescent="0.4">
      <c r="A32" s="1939"/>
      <c r="B32" s="897"/>
      <c r="C32" s="897"/>
      <c r="D32" s="897"/>
      <c r="E32" s="1943" t="str">
        <f>IF(ISERROR(F31-F30+1),"",IF(AND(F30=0,F31=0),"日間",F31-F30+1&amp;"日間"))</f>
        <v>日間</v>
      </c>
      <c r="F32" s="1944"/>
      <c r="G32" s="1945"/>
      <c r="H32" s="868"/>
      <c r="I32" s="868"/>
      <c r="J32" s="868"/>
      <c r="K32" s="868"/>
      <c r="L32" s="868"/>
      <c r="M32" s="868"/>
      <c r="N32" s="868"/>
      <c r="O32" s="868"/>
      <c r="P32" s="868"/>
      <c r="Q32" s="868"/>
      <c r="R32" s="369"/>
      <c r="S32" s="103" t="s">
        <v>676</v>
      </c>
      <c r="T32" s="868"/>
      <c r="U32" s="868"/>
      <c r="V32" s="1941"/>
      <c r="W32" s="1929"/>
      <c r="X32" s="897"/>
      <c r="Y32" s="897"/>
      <c r="Z32" s="897"/>
      <c r="AA32" s="1943" t="str">
        <f>IF(ISERROR(AB31-AB30+1),"",IF(AND(AB30=0,AB31=0),"日間",AB31-AB30+1&amp;"日間"))</f>
        <v>日間</v>
      </c>
      <c r="AB32" s="1944"/>
      <c r="AC32" s="1945"/>
      <c r="AD32" s="868"/>
      <c r="AE32" s="868"/>
      <c r="AF32" s="868"/>
      <c r="AG32" s="868"/>
      <c r="AH32" s="868"/>
      <c r="AI32" s="868"/>
      <c r="AJ32" s="868"/>
      <c r="AK32" s="868"/>
      <c r="AL32" s="868"/>
      <c r="AM32" s="868"/>
      <c r="AN32" s="369"/>
      <c r="AO32" s="103" t="s">
        <v>676</v>
      </c>
      <c r="AP32" s="868"/>
      <c r="AQ32" s="868"/>
      <c r="AR32" s="870"/>
    </row>
    <row r="33" spans="1:44" ht="18.75" customHeight="1" x14ac:dyDescent="0.4">
      <c r="A33" s="1939"/>
      <c r="B33" s="897"/>
      <c r="C33" s="897"/>
      <c r="D33" s="897"/>
      <c r="E33" s="470" t="s">
        <v>673</v>
      </c>
      <c r="F33" s="1931"/>
      <c r="G33" s="1932"/>
      <c r="H33" s="868"/>
      <c r="I33" s="868"/>
      <c r="J33" s="868"/>
      <c r="K33" s="868"/>
      <c r="L33" s="868"/>
      <c r="M33" s="868"/>
      <c r="N33" s="868"/>
      <c r="O33" s="1933"/>
      <c r="P33" s="1933"/>
      <c r="Q33" s="1933"/>
      <c r="R33" s="318"/>
      <c r="S33" s="102" t="s">
        <v>674</v>
      </c>
      <c r="T33" s="1933"/>
      <c r="U33" s="1933"/>
      <c r="V33" s="1769"/>
      <c r="W33" s="1929"/>
      <c r="X33" s="897"/>
      <c r="Y33" s="897"/>
      <c r="Z33" s="897"/>
      <c r="AA33" s="470" t="s">
        <v>673</v>
      </c>
      <c r="AB33" s="1931"/>
      <c r="AC33" s="1932"/>
      <c r="AD33" s="868"/>
      <c r="AE33" s="868"/>
      <c r="AF33" s="868"/>
      <c r="AG33" s="868"/>
      <c r="AH33" s="868"/>
      <c r="AI33" s="868"/>
      <c r="AJ33" s="868"/>
      <c r="AK33" s="1933"/>
      <c r="AL33" s="1933"/>
      <c r="AM33" s="1933"/>
      <c r="AN33" s="318"/>
      <c r="AO33" s="102" t="s">
        <v>674</v>
      </c>
      <c r="AP33" s="1933"/>
      <c r="AQ33" s="1933"/>
      <c r="AR33" s="1934"/>
    </row>
    <row r="34" spans="1:44" ht="18.75" customHeight="1" x14ac:dyDescent="0.4">
      <c r="A34" s="1939"/>
      <c r="B34" s="897"/>
      <c r="C34" s="897"/>
      <c r="D34" s="897"/>
      <c r="E34" s="97" t="s">
        <v>675</v>
      </c>
      <c r="F34" s="714"/>
      <c r="G34" s="821"/>
      <c r="H34" s="868"/>
      <c r="I34" s="868"/>
      <c r="J34" s="868"/>
      <c r="K34" s="868"/>
      <c r="L34" s="868"/>
      <c r="M34" s="868"/>
      <c r="N34" s="868"/>
      <c r="O34" s="868"/>
      <c r="P34" s="868"/>
      <c r="Q34" s="868"/>
      <c r="R34" s="321"/>
      <c r="S34" s="106"/>
      <c r="T34" s="868"/>
      <c r="U34" s="868"/>
      <c r="V34" s="1941"/>
      <c r="W34" s="1929"/>
      <c r="X34" s="897"/>
      <c r="Y34" s="897"/>
      <c r="Z34" s="897"/>
      <c r="AA34" s="97" t="s">
        <v>675</v>
      </c>
      <c r="AB34" s="714"/>
      <c r="AC34" s="821"/>
      <c r="AD34" s="868"/>
      <c r="AE34" s="868"/>
      <c r="AF34" s="868"/>
      <c r="AG34" s="868"/>
      <c r="AH34" s="868"/>
      <c r="AI34" s="868"/>
      <c r="AJ34" s="868"/>
      <c r="AK34" s="868"/>
      <c r="AL34" s="868"/>
      <c r="AM34" s="868"/>
      <c r="AN34" s="321"/>
      <c r="AO34" s="106"/>
      <c r="AP34" s="868"/>
      <c r="AQ34" s="868"/>
      <c r="AR34" s="870"/>
    </row>
    <row r="35" spans="1:44" ht="18.75" customHeight="1" x14ac:dyDescent="0.4">
      <c r="A35" s="1939"/>
      <c r="B35" s="897"/>
      <c r="C35" s="897"/>
      <c r="D35" s="897"/>
      <c r="E35" s="1943" t="str">
        <f>IF(ISERROR(F34-F33+1),"",IF(AND(F33=0,F34=0),"日間",F34-F33+1&amp;"日間"))</f>
        <v>日間</v>
      </c>
      <c r="F35" s="1944"/>
      <c r="G35" s="1945"/>
      <c r="H35" s="868"/>
      <c r="I35" s="868"/>
      <c r="J35" s="868"/>
      <c r="K35" s="868"/>
      <c r="L35" s="868"/>
      <c r="M35" s="868"/>
      <c r="N35" s="868"/>
      <c r="O35" s="868"/>
      <c r="P35" s="868"/>
      <c r="Q35" s="868"/>
      <c r="R35" s="369"/>
      <c r="S35" s="103" t="s">
        <v>676</v>
      </c>
      <c r="T35" s="868"/>
      <c r="U35" s="868"/>
      <c r="V35" s="1941"/>
      <c r="W35" s="1929"/>
      <c r="X35" s="897"/>
      <c r="Y35" s="897"/>
      <c r="Z35" s="897"/>
      <c r="AA35" s="1943" t="str">
        <f>IF(ISERROR(AB34-AB33+1),"",IF(AND(AB33=0,AB34=0),"日間",AB34-AB33+1&amp;"日間"))</f>
        <v>日間</v>
      </c>
      <c r="AB35" s="1944"/>
      <c r="AC35" s="1945"/>
      <c r="AD35" s="868"/>
      <c r="AE35" s="868"/>
      <c r="AF35" s="868"/>
      <c r="AG35" s="868"/>
      <c r="AH35" s="868"/>
      <c r="AI35" s="868"/>
      <c r="AJ35" s="868"/>
      <c r="AK35" s="868"/>
      <c r="AL35" s="868"/>
      <c r="AM35" s="868"/>
      <c r="AN35" s="369"/>
      <c r="AO35" s="103" t="s">
        <v>676</v>
      </c>
      <c r="AP35" s="868"/>
      <c r="AQ35" s="868"/>
      <c r="AR35" s="870"/>
    </row>
    <row r="36" spans="1:44" ht="18.75" customHeight="1" x14ac:dyDescent="0.4">
      <c r="A36" s="1939"/>
      <c r="B36" s="897"/>
      <c r="C36" s="897"/>
      <c r="D36" s="897"/>
      <c r="E36" s="470" t="s">
        <v>673</v>
      </c>
      <c r="F36" s="1931"/>
      <c r="G36" s="1932"/>
      <c r="H36" s="868"/>
      <c r="I36" s="868"/>
      <c r="J36" s="868"/>
      <c r="K36" s="868"/>
      <c r="L36" s="868"/>
      <c r="M36" s="868"/>
      <c r="N36" s="868"/>
      <c r="O36" s="1933"/>
      <c r="P36" s="1933"/>
      <c r="Q36" s="1933"/>
      <c r="R36" s="318"/>
      <c r="S36" s="102" t="s">
        <v>674</v>
      </c>
      <c r="T36" s="1933"/>
      <c r="U36" s="1933"/>
      <c r="V36" s="1769"/>
      <c r="W36" s="1929"/>
      <c r="X36" s="897"/>
      <c r="Y36" s="897"/>
      <c r="Z36" s="897"/>
      <c r="AA36" s="470" t="s">
        <v>673</v>
      </c>
      <c r="AB36" s="1931"/>
      <c r="AC36" s="1932"/>
      <c r="AD36" s="868"/>
      <c r="AE36" s="868"/>
      <c r="AF36" s="868"/>
      <c r="AG36" s="868"/>
      <c r="AH36" s="868"/>
      <c r="AI36" s="868"/>
      <c r="AJ36" s="868"/>
      <c r="AK36" s="1933"/>
      <c r="AL36" s="1933"/>
      <c r="AM36" s="1933"/>
      <c r="AN36" s="318"/>
      <c r="AO36" s="102" t="s">
        <v>674</v>
      </c>
      <c r="AP36" s="1933"/>
      <c r="AQ36" s="1933"/>
      <c r="AR36" s="1934"/>
    </row>
    <row r="37" spans="1:44" ht="18.75" customHeight="1" x14ac:dyDescent="0.4">
      <c r="A37" s="1939"/>
      <c r="B37" s="897"/>
      <c r="C37" s="897"/>
      <c r="D37" s="897"/>
      <c r="E37" s="97" t="s">
        <v>675</v>
      </c>
      <c r="F37" s="714"/>
      <c r="G37" s="821"/>
      <c r="H37" s="868"/>
      <c r="I37" s="868"/>
      <c r="J37" s="868"/>
      <c r="K37" s="868"/>
      <c r="L37" s="868"/>
      <c r="M37" s="868"/>
      <c r="N37" s="868"/>
      <c r="O37" s="868"/>
      <c r="P37" s="868"/>
      <c r="Q37" s="868"/>
      <c r="R37" s="321"/>
      <c r="S37" s="106"/>
      <c r="T37" s="868"/>
      <c r="U37" s="868"/>
      <c r="V37" s="1941"/>
      <c r="W37" s="1929"/>
      <c r="X37" s="897"/>
      <c r="Y37" s="897"/>
      <c r="Z37" s="897"/>
      <c r="AA37" s="97" t="s">
        <v>675</v>
      </c>
      <c r="AB37" s="714"/>
      <c r="AC37" s="821"/>
      <c r="AD37" s="868"/>
      <c r="AE37" s="868"/>
      <c r="AF37" s="868"/>
      <c r="AG37" s="868"/>
      <c r="AH37" s="868"/>
      <c r="AI37" s="868"/>
      <c r="AJ37" s="868"/>
      <c r="AK37" s="868"/>
      <c r="AL37" s="868"/>
      <c r="AM37" s="868"/>
      <c r="AN37" s="321"/>
      <c r="AO37" s="106"/>
      <c r="AP37" s="868"/>
      <c r="AQ37" s="868"/>
      <c r="AR37" s="870"/>
    </row>
    <row r="38" spans="1:44" ht="18.75" customHeight="1" thickBot="1" x14ac:dyDescent="0.45">
      <c r="A38" s="1940"/>
      <c r="B38" s="1501"/>
      <c r="C38" s="1501"/>
      <c r="D38" s="1501"/>
      <c r="E38" s="1936" t="str">
        <f>IF(ISERROR(F37-F36+1),"",IF(AND(F36=0,F37=0),"日間",F37-F36+1&amp;"日間"))</f>
        <v>日間</v>
      </c>
      <c r="F38" s="1937"/>
      <c r="G38" s="1938"/>
      <c r="H38" s="1593"/>
      <c r="I38" s="1593"/>
      <c r="J38" s="1593"/>
      <c r="K38" s="1593"/>
      <c r="L38" s="1593"/>
      <c r="M38" s="1593"/>
      <c r="N38" s="1593"/>
      <c r="O38" s="1593"/>
      <c r="P38" s="1593"/>
      <c r="Q38" s="1593"/>
      <c r="R38" s="471"/>
      <c r="S38" s="472" t="s">
        <v>676</v>
      </c>
      <c r="T38" s="1593"/>
      <c r="U38" s="1593"/>
      <c r="V38" s="1942"/>
      <c r="W38" s="1930"/>
      <c r="X38" s="1501"/>
      <c r="Y38" s="1501"/>
      <c r="Z38" s="1501"/>
      <c r="AA38" s="1936" t="str">
        <f>IF(ISERROR(AB37-AB36+1),"",IF(AND(AB36=0,AB37=0),"日間",AB37-AB36+1&amp;"日間"))</f>
        <v>日間</v>
      </c>
      <c r="AB38" s="1937"/>
      <c r="AC38" s="1938"/>
      <c r="AD38" s="1593"/>
      <c r="AE38" s="1593"/>
      <c r="AF38" s="1593"/>
      <c r="AG38" s="1593"/>
      <c r="AH38" s="1593"/>
      <c r="AI38" s="1593"/>
      <c r="AJ38" s="1593"/>
      <c r="AK38" s="1593"/>
      <c r="AL38" s="1593"/>
      <c r="AM38" s="1593"/>
      <c r="AN38" s="471"/>
      <c r="AO38" s="472" t="s">
        <v>676</v>
      </c>
      <c r="AP38" s="1593"/>
      <c r="AQ38" s="1593"/>
      <c r="AR38" s="1935"/>
    </row>
    <row r="39" spans="1:44" ht="18.75" customHeight="1" x14ac:dyDescent="0.4">
      <c r="A39" s="92" t="s">
        <v>97</v>
      </c>
      <c r="B39" s="54" t="s">
        <v>677</v>
      </c>
    </row>
    <row r="40" spans="1:44" ht="18.75" customHeight="1" x14ac:dyDescent="0.4"/>
    <row r="41" spans="1:44" ht="18.75" customHeight="1" x14ac:dyDescent="0.4"/>
    <row r="42" spans="1:44" ht="18.75" customHeight="1" x14ac:dyDescent="0.4"/>
    <row r="43" spans="1:44" ht="18.75" customHeight="1" x14ac:dyDescent="0.4"/>
    <row r="44" spans="1:44" ht="18.75" customHeight="1" x14ac:dyDescent="0.4"/>
    <row r="45" spans="1:44" ht="18.75" customHeight="1" x14ac:dyDescent="0.4"/>
    <row r="46" spans="1:44" ht="18.75" customHeight="1" x14ac:dyDescent="0.4"/>
    <row r="47" spans="1:44" ht="18.75" customHeight="1" x14ac:dyDescent="0.4"/>
    <row r="48" spans="1:44"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sheetData>
  <sheetProtection selectLockedCells="1"/>
  <mergeCells count="192">
    <mergeCell ref="W3:Z5"/>
    <mergeCell ref="AA3:AC5"/>
    <mergeCell ref="AD3:AJ3"/>
    <mergeCell ref="AK3:AM5"/>
    <mergeCell ref="AN3:AO5"/>
    <mergeCell ref="AP3:AR5"/>
    <mergeCell ref="AD4:AG5"/>
    <mergeCell ref="AH4:AJ5"/>
    <mergeCell ref="A3:D5"/>
    <mergeCell ref="E3:G5"/>
    <mergeCell ref="H3:N3"/>
    <mergeCell ref="O3:Q5"/>
    <mergeCell ref="R3:S5"/>
    <mergeCell ref="T3:V5"/>
    <mergeCell ref="H4:K5"/>
    <mergeCell ref="L4:N5"/>
    <mergeCell ref="W6:Z8"/>
    <mergeCell ref="AB6:AC6"/>
    <mergeCell ref="AD6:AG8"/>
    <mergeCell ref="AH6:AJ8"/>
    <mergeCell ref="AK6:AM8"/>
    <mergeCell ref="AP6:AR8"/>
    <mergeCell ref="AB7:AC7"/>
    <mergeCell ref="AA8:AC8"/>
    <mergeCell ref="A6:D8"/>
    <mergeCell ref="F6:G6"/>
    <mergeCell ref="H6:K8"/>
    <mergeCell ref="L6:N8"/>
    <mergeCell ref="O6:Q8"/>
    <mergeCell ref="T6:V8"/>
    <mergeCell ref="F7:G7"/>
    <mergeCell ref="E8:G8"/>
    <mergeCell ref="W9:Z11"/>
    <mergeCell ref="AB9:AC9"/>
    <mergeCell ref="AD9:AG11"/>
    <mergeCell ref="AH9:AJ11"/>
    <mergeCell ref="AK9:AM11"/>
    <mergeCell ref="AP9:AR11"/>
    <mergeCell ref="AB10:AC10"/>
    <mergeCell ref="AA11:AC11"/>
    <mergeCell ref="A9:D11"/>
    <mergeCell ref="F9:G9"/>
    <mergeCell ref="H9:K11"/>
    <mergeCell ref="L9:N11"/>
    <mergeCell ref="O9:Q11"/>
    <mergeCell ref="T9:V11"/>
    <mergeCell ref="F10:G10"/>
    <mergeCell ref="E11:G11"/>
    <mergeCell ref="W12:Z14"/>
    <mergeCell ref="AB12:AC12"/>
    <mergeCell ref="AD12:AG14"/>
    <mergeCell ref="AH12:AJ14"/>
    <mergeCell ref="AK12:AM14"/>
    <mergeCell ref="AP12:AR14"/>
    <mergeCell ref="AB13:AC13"/>
    <mergeCell ref="AA14:AC14"/>
    <mergeCell ref="A12:D14"/>
    <mergeCell ref="F12:G12"/>
    <mergeCell ref="H12:K14"/>
    <mergeCell ref="L12:N14"/>
    <mergeCell ref="O12:Q14"/>
    <mergeCell ref="T12:V14"/>
    <mergeCell ref="F13:G13"/>
    <mergeCell ref="E14:G14"/>
    <mergeCell ref="W15:Z17"/>
    <mergeCell ref="AB15:AC15"/>
    <mergeCell ref="AD15:AG17"/>
    <mergeCell ref="AH15:AJ17"/>
    <mergeCell ref="AK15:AM17"/>
    <mergeCell ref="AP15:AR17"/>
    <mergeCell ref="AB16:AC16"/>
    <mergeCell ref="AA17:AC17"/>
    <mergeCell ref="A15:D17"/>
    <mergeCell ref="F15:G15"/>
    <mergeCell ref="H15:K17"/>
    <mergeCell ref="L15:N17"/>
    <mergeCell ref="O15:Q17"/>
    <mergeCell ref="T15:V17"/>
    <mergeCell ref="F16:G16"/>
    <mergeCell ref="E17:G17"/>
    <mergeCell ref="W18:Z20"/>
    <mergeCell ref="AB18:AC18"/>
    <mergeCell ref="AD18:AG20"/>
    <mergeCell ref="AH18:AJ20"/>
    <mergeCell ref="AK18:AM20"/>
    <mergeCell ref="AP18:AR20"/>
    <mergeCell ref="AB19:AC19"/>
    <mergeCell ref="AA20:AC20"/>
    <mergeCell ref="A18:D20"/>
    <mergeCell ref="F18:G18"/>
    <mergeCell ref="H18:K20"/>
    <mergeCell ref="L18:N20"/>
    <mergeCell ref="O18:Q20"/>
    <mergeCell ref="T18:V20"/>
    <mergeCell ref="F19:G19"/>
    <mergeCell ref="E20:G20"/>
    <mergeCell ref="W21:Z23"/>
    <mergeCell ref="AB21:AC21"/>
    <mergeCell ref="AD21:AG23"/>
    <mergeCell ref="AH21:AJ23"/>
    <mergeCell ref="AK21:AM23"/>
    <mergeCell ref="AP21:AR23"/>
    <mergeCell ref="AB22:AC22"/>
    <mergeCell ref="AA23:AC23"/>
    <mergeCell ref="A21:D23"/>
    <mergeCell ref="F21:G21"/>
    <mergeCell ref="H21:K23"/>
    <mergeCell ref="L21:N23"/>
    <mergeCell ref="O21:Q23"/>
    <mergeCell ref="T21:V23"/>
    <mergeCell ref="F22:G22"/>
    <mergeCell ref="E23:G23"/>
    <mergeCell ref="W24:Z26"/>
    <mergeCell ref="AB24:AC24"/>
    <mergeCell ref="AD24:AG26"/>
    <mergeCell ref="AH24:AJ26"/>
    <mergeCell ref="AK24:AM26"/>
    <mergeCell ref="AP24:AR26"/>
    <mergeCell ref="AB25:AC25"/>
    <mergeCell ref="AA26:AC26"/>
    <mergeCell ref="A24:D26"/>
    <mergeCell ref="F24:G24"/>
    <mergeCell ref="H24:K26"/>
    <mergeCell ref="L24:N26"/>
    <mergeCell ref="O24:Q26"/>
    <mergeCell ref="T24:V26"/>
    <mergeCell ref="F25:G25"/>
    <mergeCell ref="E26:G26"/>
    <mergeCell ref="W27:Z29"/>
    <mergeCell ref="AB27:AC27"/>
    <mergeCell ref="AD27:AG29"/>
    <mergeCell ref="AH27:AJ29"/>
    <mergeCell ref="AK27:AM29"/>
    <mergeCell ref="AP27:AR29"/>
    <mergeCell ref="AB28:AC28"/>
    <mergeCell ref="AA29:AC29"/>
    <mergeCell ref="A27:D29"/>
    <mergeCell ref="F27:G27"/>
    <mergeCell ref="H27:K29"/>
    <mergeCell ref="L27:N29"/>
    <mergeCell ref="O27:Q29"/>
    <mergeCell ref="T27:V29"/>
    <mergeCell ref="F28:G28"/>
    <mergeCell ref="E29:G29"/>
    <mergeCell ref="W30:Z32"/>
    <mergeCell ref="AB30:AC30"/>
    <mergeCell ref="AD30:AG32"/>
    <mergeCell ref="AH30:AJ32"/>
    <mergeCell ref="AK30:AM32"/>
    <mergeCell ref="AP30:AR32"/>
    <mergeCell ref="AB31:AC31"/>
    <mergeCell ref="AA32:AC32"/>
    <mergeCell ref="A30:D32"/>
    <mergeCell ref="F30:G30"/>
    <mergeCell ref="H30:K32"/>
    <mergeCell ref="L30:N32"/>
    <mergeCell ref="O30:Q32"/>
    <mergeCell ref="T30:V32"/>
    <mergeCell ref="F31:G31"/>
    <mergeCell ref="E32:G32"/>
    <mergeCell ref="W33:Z35"/>
    <mergeCell ref="AB33:AC33"/>
    <mergeCell ref="AD33:AG35"/>
    <mergeCell ref="AH33:AJ35"/>
    <mergeCell ref="AK33:AM35"/>
    <mergeCell ref="AP33:AR35"/>
    <mergeCell ref="AB34:AC34"/>
    <mergeCell ref="AA35:AC35"/>
    <mergeCell ref="A33:D35"/>
    <mergeCell ref="F33:G33"/>
    <mergeCell ref="H33:K35"/>
    <mergeCell ref="L33:N35"/>
    <mergeCell ref="O33:Q35"/>
    <mergeCell ref="T33:V35"/>
    <mergeCell ref="F34:G34"/>
    <mergeCell ref="E35:G35"/>
    <mergeCell ref="W36:Z38"/>
    <mergeCell ref="AB36:AC36"/>
    <mergeCell ref="AD36:AG38"/>
    <mergeCell ref="AH36:AJ38"/>
    <mergeCell ref="AK36:AM38"/>
    <mergeCell ref="AP36:AR38"/>
    <mergeCell ref="AB37:AC37"/>
    <mergeCell ref="AA38:AC38"/>
    <mergeCell ref="A36:D38"/>
    <mergeCell ref="F36:G36"/>
    <mergeCell ref="H36:K38"/>
    <mergeCell ref="L36:N38"/>
    <mergeCell ref="O36:Q38"/>
    <mergeCell ref="T36:V38"/>
    <mergeCell ref="F37:G37"/>
    <mergeCell ref="E38:G38"/>
  </mergeCells>
  <phoneticPr fontId="3"/>
  <printOptions horizontalCentered="1" verticalCentered="1"/>
  <pageMargins left="0.70866141732283472" right="0.19685039370078741" top="0.39370078740157483" bottom="0.39370078740157483" header="0.39370078740157483" footer="0"/>
  <pageSetup paperSize="9" scale="65" orientation="landscape" blackAndWhite="1" r:id="rId1"/>
  <headerFooter scaleWithDoc="0">
    <oddFooter>&amp;C21/32&amp;R&amp;F</oddFooter>
  </headerFooter>
  <rowBreaks count="1" manualBreakCount="1">
    <brk id="44"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17</xdr:col>
                    <xdr:colOff>38100</xdr:colOff>
                    <xdr:row>5</xdr:row>
                    <xdr:rowOff>0</xdr:rowOff>
                  </from>
                  <to>
                    <xdr:col>17</xdr:col>
                    <xdr:colOff>276225</xdr:colOff>
                    <xdr:row>6</xdr:row>
                    <xdr:rowOff>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17</xdr:col>
                    <xdr:colOff>38100</xdr:colOff>
                    <xdr:row>7</xdr:row>
                    <xdr:rowOff>0</xdr:rowOff>
                  </from>
                  <to>
                    <xdr:col>17</xdr:col>
                    <xdr:colOff>276225</xdr:colOff>
                    <xdr:row>8</xdr:row>
                    <xdr:rowOff>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17</xdr:col>
                    <xdr:colOff>38100</xdr:colOff>
                    <xdr:row>8</xdr:row>
                    <xdr:rowOff>0</xdr:rowOff>
                  </from>
                  <to>
                    <xdr:col>17</xdr:col>
                    <xdr:colOff>276225</xdr:colOff>
                    <xdr:row>9</xdr:row>
                    <xdr:rowOff>0</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17</xdr:col>
                    <xdr:colOff>38100</xdr:colOff>
                    <xdr:row>10</xdr:row>
                    <xdr:rowOff>0</xdr:rowOff>
                  </from>
                  <to>
                    <xdr:col>17</xdr:col>
                    <xdr:colOff>276225</xdr:colOff>
                    <xdr:row>11</xdr:row>
                    <xdr:rowOff>0</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17</xdr:col>
                    <xdr:colOff>38100</xdr:colOff>
                    <xdr:row>11</xdr:row>
                    <xdr:rowOff>0</xdr:rowOff>
                  </from>
                  <to>
                    <xdr:col>17</xdr:col>
                    <xdr:colOff>276225</xdr:colOff>
                    <xdr:row>12</xdr:row>
                    <xdr:rowOff>0</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17</xdr:col>
                    <xdr:colOff>38100</xdr:colOff>
                    <xdr:row>13</xdr:row>
                    <xdr:rowOff>0</xdr:rowOff>
                  </from>
                  <to>
                    <xdr:col>17</xdr:col>
                    <xdr:colOff>276225</xdr:colOff>
                    <xdr:row>14</xdr:row>
                    <xdr:rowOff>0</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17</xdr:col>
                    <xdr:colOff>38100</xdr:colOff>
                    <xdr:row>14</xdr:row>
                    <xdr:rowOff>0</xdr:rowOff>
                  </from>
                  <to>
                    <xdr:col>17</xdr:col>
                    <xdr:colOff>276225</xdr:colOff>
                    <xdr:row>15</xdr:row>
                    <xdr:rowOff>0</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17</xdr:col>
                    <xdr:colOff>38100</xdr:colOff>
                    <xdr:row>16</xdr:row>
                    <xdr:rowOff>0</xdr:rowOff>
                  </from>
                  <to>
                    <xdr:col>17</xdr:col>
                    <xdr:colOff>276225</xdr:colOff>
                    <xdr:row>17</xdr:row>
                    <xdr:rowOff>0</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17</xdr:col>
                    <xdr:colOff>38100</xdr:colOff>
                    <xdr:row>17</xdr:row>
                    <xdr:rowOff>0</xdr:rowOff>
                  </from>
                  <to>
                    <xdr:col>17</xdr:col>
                    <xdr:colOff>276225</xdr:colOff>
                    <xdr:row>18</xdr:row>
                    <xdr:rowOff>0</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17</xdr:col>
                    <xdr:colOff>38100</xdr:colOff>
                    <xdr:row>19</xdr:row>
                    <xdr:rowOff>0</xdr:rowOff>
                  </from>
                  <to>
                    <xdr:col>17</xdr:col>
                    <xdr:colOff>276225</xdr:colOff>
                    <xdr:row>20</xdr:row>
                    <xdr:rowOff>0</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17</xdr:col>
                    <xdr:colOff>38100</xdr:colOff>
                    <xdr:row>20</xdr:row>
                    <xdr:rowOff>0</xdr:rowOff>
                  </from>
                  <to>
                    <xdr:col>17</xdr:col>
                    <xdr:colOff>276225</xdr:colOff>
                    <xdr:row>21</xdr:row>
                    <xdr:rowOff>0</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17</xdr:col>
                    <xdr:colOff>38100</xdr:colOff>
                    <xdr:row>22</xdr:row>
                    <xdr:rowOff>0</xdr:rowOff>
                  </from>
                  <to>
                    <xdr:col>17</xdr:col>
                    <xdr:colOff>276225</xdr:colOff>
                    <xdr:row>23</xdr:row>
                    <xdr:rowOff>0</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17</xdr:col>
                    <xdr:colOff>38100</xdr:colOff>
                    <xdr:row>23</xdr:row>
                    <xdr:rowOff>0</xdr:rowOff>
                  </from>
                  <to>
                    <xdr:col>17</xdr:col>
                    <xdr:colOff>276225</xdr:colOff>
                    <xdr:row>24</xdr:row>
                    <xdr:rowOff>0</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17</xdr:col>
                    <xdr:colOff>38100</xdr:colOff>
                    <xdr:row>25</xdr:row>
                    <xdr:rowOff>0</xdr:rowOff>
                  </from>
                  <to>
                    <xdr:col>17</xdr:col>
                    <xdr:colOff>276225</xdr:colOff>
                    <xdr:row>26</xdr:row>
                    <xdr:rowOff>0</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17</xdr:col>
                    <xdr:colOff>38100</xdr:colOff>
                    <xdr:row>26</xdr:row>
                    <xdr:rowOff>0</xdr:rowOff>
                  </from>
                  <to>
                    <xdr:col>17</xdr:col>
                    <xdr:colOff>276225</xdr:colOff>
                    <xdr:row>27</xdr:row>
                    <xdr:rowOff>0</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17</xdr:col>
                    <xdr:colOff>38100</xdr:colOff>
                    <xdr:row>28</xdr:row>
                    <xdr:rowOff>0</xdr:rowOff>
                  </from>
                  <to>
                    <xdr:col>17</xdr:col>
                    <xdr:colOff>276225</xdr:colOff>
                    <xdr:row>29</xdr:row>
                    <xdr:rowOff>0</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17</xdr:col>
                    <xdr:colOff>38100</xdr:colOff>
                    <xdr:row>35</xdr:row>
                    <xdr:rowOff>0</xdr:rowOff>
                  </from>
                  <to>
                    <xdr:col>17</xdr:col>
                    <xdr:colOff>276225</xdr:colOff>
                    <xdr:row>36</xdr:row>
                    <xdr:rowOff>0</xdr:rowOff>
                  </to>
                </anchor>
              </controlPr>
            </control>
          </mc:Choice>
        </mc:AlternateContent>
        <mc:AlternateContent xmlns:mc="http://schemas.openxmlformats.org/markup-compatibility/2006">
          <mc:Choice Requires="x14">
            <control shapeId="30738" r:id="rId21" name="Check Box 18">
              <controlPr defaultSize="0" autoFill="0" autoLine="0" autoPict="0">
                <anchor moveWithCells="1">
                  <from>
                    <xdr:col>17</xdr:col>
                    <xdr:colOff>38100</xdr:colOff>
                    <xdr:row>37</xdr:row>
                    <xdr:rowOff>0</xdr:rowOff>
                  </from>
                  <to>
                    <xdr:col>17</xdr:col>
                    <xdr:colOff>276225</xdr:colOff>
                    <xdr:row>38</xdr:row>
                    <xdr:rowOff>0</xdr:rowOff>
                  </to>
                </anchor>
              </controlPr>
            </control>
          </mc:Choice>
        </mc:AlternateContent>
        <mc:AlternateContent xmlns:mc="http://schemas.openxmlformats.org/markup-compatibility/2006">
          <mc:Choice Requires="x14">
            <control shapeId="30739" r:id="rId22" name="Check Box 19">
              <controlPr defaultSize="0" autoFill="0" autoLine="0" autoPict="0">
                <anchor moveWithCells="1">
                  <from>
                    <xdr:col>39</xdr:col>
                    <xdr:colOff>38100</xdr:colOff>
                    <xdr:row>5</xdr:row>
                    <xdr:rowOff>0</xdr:rowOff>
                  </from>
                  <to>
                    <xdr:col>39</xdr:col>
                    <xdr:colOff>276225</xdr:colOff>
                    <xdr:row>6</xdr:row>
                    <xdr:rowOff>0</xdr:rowOff>
                  </to>
                </anchor>
              </controlPr>
            </control>
          </mc:Choice>
        </mc:AlternateContent>
        <mc:AlternateContent xmlns:mc="http://schemas.openxmlformats.org/markup-compatibility/2006">
          <mc:Choice Requires="x14">
            <control shapeId="30740" r:id="rId23" name="Check Box 20">
              <controlPr defaultSize="0" autoFill="0" autoLine="0" autoPict="0">
                <anchor moveWithCells="1">
                  <from>
                    <xdr:col>39</xdr:col>
                    <xdr:colOff>38100</xdr:colOff>
                    <xdr:row>7</xdr:row>
                    <xdr:rowOff>0</xdr:rowOff>
                  </from>
                  <to>
                    <xdr:col>39</xdr:col>
                    <xdr:colOff>276225</xdr:colOff>
                    <xdr:row>8</xdr:row>
                    <xdr:rowOff>0</xdr:rowOff>
                  </to>
                </anchor>
              </controlPr>
            </control>
          </mc:Choice>
        </mc:AlternateContent>
        <mc:AlternateContent xmlns:mc="http://schemas.openxmlformats.org/markup-compatibility/2006">
          <mc:Choice Requires="x14">
            <control shapeId="30741" r:id="rId24" name="Check Box 21">
              <controlPr defaultSize="0" autoFill="0" autoLine="0" autoPict="0">
                <anchor moveWithCells="1">
                  <from>
                    <xdr:col>39</xdr:col>
                    <xdr:colOff>38100</xdr:colOff>
                    <xdr:row>8</xdr:row>
                    <xdr:rowOff>0</xdr:rowOff>
                  </from>
                  <to>
                    <xdr:col>39</xdr:col>
                    <xdr:colOff>276225</xdr:colOff>
                    <xdr:row>9</xdr:row>
                    <xdr:rowOff>0</xdr:rowOff>
                  </to>
                </anchor>
              </controlPr>
            </control>
          </mc:Choice>
        </mc:AlternateContent>
        <mc:AlternateContent xmlns:mc="http://schemas.openxmlformats.org/markup-compatibility/2006">
          <mc:Choice Requires="x14">
            <control shapeId="30742" r:id="rId25" name="Check Box 22">
              <controlPr defaultSize="0" autoFill="0" autoLine="0" autoPict="0">
                <anchor moveWithCells="1">
                  <from>
                    <xdr:col>39</xdr:col>
                    <xdr:colOff>38100</xdr:colOff>
                    <xdr:row>10</xdr:row>
                    <xdr:rowOff>0</xdr:rowOff>
                  </from>
                  <to>
                    <xdr:col>39</xdr:col>
                    <xdr:colOff>276225</xdr:colOff>
                    <xdr:row>11</xdr:row>
                    <xdr:rowOff>0</xdr:rowOff>
                  </to>
                </anchor>
              </controlPr>
            </control>
          </mc:Choice>
        </mc:AlternateContent>
        <mc:AlternateContent xmlns:mc="http://schemas.openxmlformats.org/markup-compatibility/2006">
          <mc:Choice Requires="x14">
            <control shapeId="30743" r:id="rId26" name="Check Box 23">
              <controlPr defaultSize="0" autoFill="0" autoLine="0" autoPict="0">
                <anchor moveWithCells="1">
                  <from>
                    <xdr:col>39</xdr:col>
                    <xdr:colOff>38100</xdr:colOff>
                    <xdr:row>11</xdr:row>
                    <xdr:rowOff>0</xdr:rowOff>
                  </from>
                  <to>
                    <xdr:col>39</xdr:col>
                    <xdr:colOff>276225</xdr:colOff>
                    <xdr:row>12</xdr:row>
                    <xdr:rowOff>0</xdr:rowOff>
                  </to>
                </anchor>
              </controlPr>
            </control>
          </mc:Choice>
        </mc:AlternateContent>
        <mc:AlternateContent xmlns:mc="http://schemas.openxmlformats.org/markup-compatibility/2006">
          <mc:Choice Requires="x14">
            <control shapeId="30744" r:id="rId27" name="Check Box 24">
              <controlPr defaultSize="0" autoFill="0" autoLine="0" autoPict="0">
                <anchor moveWithCells="1">
                  <from>
                    <xdr:col>39</xdr:col>
                    <xdr:colOff>38100</xdr:colOff>
                    <xdr:row>13</xdr:row>
                    <xdr:rowOff>0</xdr:rowOff>
                  </from>
                  <to>
                    <xdr:col>39</xdr:col>
                    <xdr:colOff>276225</xdr:colOff>
                    <xdr:row>14</xdr:row>
                    <xdr:rowOff>0</xdr:rowOff>
                  </to>
                </anchor>
              </controlPr>
            </control>
          </mc:Choice>
        </mc:AlternateContent>
        <mc:AlternateContent xmlns:mc="http://schemas.openxmlformats.org/markup-compatibility/2006">
          <mc:Choice Requires="x14">
            <control shapeId="30745" r:id="rId28" name="Check Box 25">
              <controlPr defaultSize="0" autoFill="0" autoLine="0" autoPict="0">
                <anchor moveWithCells="1">
                  <from>
                    <xdr:col>39</xdr:col>
                    <xdr:colOff>38100</xdr:colOff>
                    <xdr:row>14</xdr:row>
                    <xdr:rowOff>0</xdr:rowOff>
                  </from>
                  <to>
                    <xdr:col>39</xdr:col>
                    <xdr:colOff>276225</xdr:colOff>
                    <xdr:row>15</xdr:row>
                    <xdr:rowOff>0</xdr:rowOff>
                  </to>
                </anchor>
              </controlPr>
            </control>
          </mc:Choice>
        </mc:AlternateContent>
        <mc:AlternateContent xmlns:mc="http://schemas.openxmlformats.org/markup-compatibility/2006">
          <mc:Choice Requires="x14">
            <control shapeId="30746" r:id="rId29" name="Check Box 26">
              <controlPr defaultSize="0" autoFill="0" autoLine="0" autoPict="0">
                <anchor moveWithCells="1">
                  <from>
                    <xdr:col>39</xdr:col>
                    <xdr:colOff>38100</xdr:colOff>
                    <xdr:row>16</xdr:row>
                    <xdr:rowOff>0</xdr:rowOff>
                  </from>
                  <to>
                    <xdr:col>39</xdr:col>
                    <xdr:colOff>276225</xdr:colOff>
                    <xdr:row>17</xdr:row>
                    <xdr:rowOff>0</xdr:rowOff>
                  </to>
                </anchor>
              </controlPr>
            </control>
          </mc:Choice>
        </mc:AlternateContent>
        <mc:AlternateContent xmlns:mc="http://schemas.openxmlformats.org/markup-compatibility/2006">
          <mc:Choice Requires="x14">
            <control shapeId="30747" r:id="rId30" name="Check Box 27">
              <controlPr defaultSize="0" autoFill="0" autoLine="0" autoPict="0">
                <anchor moveWithCells="1">
                  <from>
                    <xdr:col>39</xdr:col>
                    <xdr:colOff>38100</xdr:colOff>
                    <xdr:row>17</xdr:row>
                    <xdr:rowOff>0</xdr:rowOff>
                  </from>
                  <to>
                    <xdr:col>39</xdr:col>
                    <xdr:colOff>276225</xdr:colOff>
                    <xdr:row>18</xdr:row>
                    <xdr:rowOff>0</xdr:rowOff>
                  </to>
                </anchor>
              </controlPr>
            </control>
          </mc:Choice>
        </mc:AlternateContent>
        <mc:AlternateContent xmlns:mc="http://schemas.openxmlformats.org/markup-compatibility/2006">
          <mc:Choice Requires="x14">
            <control shapeId="30748" r:id="rId31" name="Check Box 28">
              <controlPr defaultSize="0" autoFill="0" autoLine="0" autoPict="0">
                <anchor moveWithCells="1">
                  <from>
                    <xdr:col>39</xdr:col>
                    <xdr:colOff>38100</xdr:colOff>
                    <xdr:row>19</xdr:row>
                    <xdr:rowOff>0</xdr:rowOff>
                  </from>
                  <to>
                    <xdr:col>39</xdr:col>
                    <xdr:colOff>276225</xdr:colOff>
                    <xdr:row>20</xdr:row>
                    <xdr:rowOff>0</xdr:rowOff>
                  </to>
                </anchor>
              </controlPr>
            </control>
          </mc:Choice>
        </mc:AlternateContent>
        <mc:AlternateContent xmlns:mc="http://schemas.openxmlformats.org/markup-compatibility/2006">
          <mc:Choice Requires="x14">
            <control shapeId="30749" r:id="rId32" name="Check Box 29">
              <controlPr defaultSize="0" autoFill="0" autoLine="0" autoPict="0">
                <anchor moveWithCells="1">
                  <from>
                    <xdr:col>39</xdr:col>
                    <xdr:colOff>38100</xdr:colOff>
                    <xdr:row>20</xdr:row>
                    <xdr:rowOff>0</xdr:rowOff>
                  </from>
                  <to>
                    <xdr:col>39</xdr:col>
                    <xdr:colOff>276225</xdr:colOff>
                    <xdr:row>21</xdr:row>
                    <xdr:rowOff>0</xdr:rowOff>
                  </to>
                </anchor>
              </controlPr>
            </control>
          </mc:Choice>
        </mc:AlternateContent>
        <mc:AlternateContent xmlns:mc="http://schemas.openxmlformats.org/markup-compatibility/2006">
          <mc:Choice Requires="x14">
            <control shapeId="30750" r:id="rId33" name="Check Box 30">
              <controlPr defaultSize="0" autoFill="0" autoLine="0" autoPict="0">
                <anchor moveWithCells="1">
                  <from>
                    <xdr:col>39</xdr:col>
                    <xdr:colOff>38100</xdr:colOff>
                    <xdr:row>22</xdr:row>
                    <xdr:rowOff>0</xdr:rowOff>
                  </from>
                  <to>
                    <xdr:col>39</xdr:col>
                    <xdr:colOff>276225</xdr:colOff>
                    <xdr:row>23</xdr:row>
                    <xdr:rowOff>0</xdr:rowOff>
                  </to>
                </anchor>
              </controlPr>
            </control>
          </mc:Choice>
        </mc:AlternateContent>
        <mc:AlternateContent xmlns:mc="http://schemas.openxmlformats.org/markup-compatibility/2006">
          <mc:Choice Requires="x14">
            <control shapeId="30751" r:id="rId34" name="Check Box 31">
              <controlPr defaultSize="0" autoFill="0" autoLine="0" autoPict="0">
                <anchor moveWithCells="1">
                  <from>
                    <xdr:col>39</xdr:col>
                    <xdr:colOff>38100</xdr:colOff>
                    <xdr:row>23</xdr:row>
                    <xdr:rowOff>0</xdr:rowOff>
                  </from>
                  <to>
                    <xdr:col>39</xdr:col>
                    <xdr:colOff>276225</xdr:colOff>
                    <xdr:row>24</xdr:row>
                    <xdr:rowOff>0</xdr:rowOff>
                  </to>
                </anchor>
              </controlPr>
            </control>
          </mc:Choice>
        </mc:AlternateContent>
        <mc:AlternateContent xmlns:mc="http://schemas.openxmlformats.org/markup-compatibility/2006">
          <mc:Choice Requires="x14">
            <control shapeId="30752" r:id="rId35" name="Check Box 32">
              <controlPr defaultSize="0" autoFill="0" autoLine="0" autoPict="0">
                <anchor moveWithCells="1">
                  <from>
                    <xdr:col>39</xdr:col>
                    <xdr:colOff>38100</xdr:colOff>
                    <xdr:row>25</xdr:row>
                    <xdr:rowOff>0</xdr:rowOff>
                  </from>
                  <to>
                    <xdr:col>39</xdr:col>
                    <xdr:colOff>276225</xdr:colOff>
                    <xdr:row>26</xdr:row>
                    <xdr:rowOff>0</xdr:rowOff>
                  </to>
                </anchor>
              </controlPr>
            </control>
          </mc:Choice>
        </mc:AlternateContent>
        <mc:AlternateContent xmlns:mc="http://schemas.openxmlformats.org/markup-compatibility/2006">
          <mc:Choice Requires="x14">
            <control shapeId="30753" r:id="rId36" name="Check Box 33">
              <controlPr defaultSize="0" autoFill="0" autoLine="0" autoPict="0">
                <anchor moveWithCells="1">
                  <from>
                    <xdr:col>39</xdr:col>
                    <xdr:colOff>38100</xdr:colOff>
                    <xdr:row>26</xdr:row>
                    <xdr:rowOff>0</xdr:rowOff>
                  </from>
                  <to>
                    <xdr:col>39</xdr:col>
                    <xdr:colOff>276225</xdr:colOff>
                    <xdr:row>27</xdr:row>
                    <xdr:rowOff>0</xdr:rowOff>
                  </to>
                </anchor>
              </controlPr>
            </control>
          </mc:Choice>
        </mc:AlternateContent>
        <mc:AlternateContent xmlns:mc="http://schemas.openxmlformats.org/markup-compatibility/2006">
          <mc:Choice Requires="x14">
            <control shapeId="30754" r:id="rId37" name="Check Box 34">
              <controlPr defaultSize="0" autoFill="0" autoLine="0" autoPict="0">
                <anchor moveWithCells="1">
                  <from>
                    <xdr:col>39</xdr:col>
                    <xdr:colOff>38100</xdr:colOff>
                    <xdr:row>28</xdr:row>
                    <xdr:rowOff>0</xdr:rowOff>
                  </from>
                  <to>
                    <xdr:col>39</xdr:col>
                    <xdr:colOff>276225</xdr:colOff>
                    <xdr:row>29</xdr:row>
                    <xdr:rowOff>0</xdr:rowOff>
                  </to>
                </anchor>
              </controlPr>
            </control>
          </mc:Choice>
        </mc:AlternateContent>
        <mc:AlternateContent xmlns:mc="http://schemas.openxmlformats.org/markup-compatibility/2006">
          <mc:Choice Requires="x14">
            <control shapeId="30755" r:id="rId38" name="Check Box 35">
              <controlPr defaultSize="0" autoFill="0" autoLine="0" autoPict="0">
                <anchor moveWithCells="1">
                  <from>
                    <xdr:col>39</xdr:col>
                    <xdr:colOff>38100</xdr:colOff>
                    <xdr:row>35</xdr:row>
                    <xdr:rowOff>0</xdr:rowOff>
                  </from>
                  <to>
                    <xdr:col>39</xdr:col>
                    <xdr:colOff>276225</xdr:colOff>
                    <xdr:row>36</xdr:row>
                    <xdr:rowOff>0</xdr:rowOff>
                  </to>
                </anchor>
              </controlPr>
            </control>
          </mc:Choice>
        </mc:AlternateContent>
        <mc:AlternateContent xmlns:mc="http://schemas.openxmlformats.org/markup-compatibility/2006">
          <mc:Choice Requires="x14">
            <control shapeId="30756" r:id="rId39" name="Check Box 36">
              <controlPr defaultSize="0" autoFill="0" autoLine="0" autoPict="0">
                <anchor moveWithCells="1">
                  <from>
                    <xdr:col>39</xdr:col>
                    <xdr:colOff>38100</xdr:colOff>
                    <xdr:row>37</xdr:row>
                    <xdr:rowOff>0</xdr:rowOff>
                  </from>
                  <to>
                    <xdr:col>39</xdr:col>
                    <xdr:colOff>276225</xdr:colOff>
                    <xdr:row>38</xdr:row>
                    <xdr:rowOff>0</xdr:rowOff>
                  </to>
                </anchor>
              </controlPr>
            </control>
          </mc:Choice>
        </mc:AlternateContent>
        <mc:AlternateContent xmlns:mc="http://schemas.openxmlformats.org/markup-compatibility/2006">
          <mc:Choice Requires="x14">
            <control shapeId="30757" r:id="rId40" name="Check Box 37">
              <controlPr defaultSize="0" autoFill="0" autoLine="0" autoPict="0">
                <anchor moveWithCells="1">
                  <from>
                    <xdr:col>17</xdr:col>
                    <xdr:colOff>38100</xdr:colOff>
                    <xdr:row>32</xdr:row>
                    <xdr:rowOff>0</xdr:rowOff>
                  </from>
                  <to>
                    <xdr:col>17</xdr:col>
                    <xdr:colOff>276225</xdr:colOff>
                    <xdr:row>33</xdr:row>
                    <xdr:rowOff>0</xdr:rowOff>
                  </to>
                </anchor>
              </controlPr>
            </control>
          </mc:Choice>
        </mc:AlternateContent>
        <mc:AlternateContent xmlns:mc="http://schemas.openxmlformats.org/markup-compatibility/2006">
          <mc:Choice Requires="x14">
            <control shapeId="30758" r:id="rId41" name="Check Box 38">
              <controlPr defaultSize="0" autoFill="0" autoLine="0" autoPict="0">
                <anchor moveWithCells="1">
                  <from>
                    <xdr:col>17</xdr:col>
                    <xdr:colOff>38100</xdr:colOff>
                    <xdr:row>34</xdr:row>
                    <xdr:rowOff>0</xdr:rowOff>
                  </from>
                  <to>
                    <xdr:col>17</xdr:col>
                    <xdr:colOff>276225</xdr:colOff>
                    <xdr:row>35</xdr:row>
                    <xdr:rowOff>0</xdr:rowOff>
                  </to>
                </anchor>
              </controlPr>
            </control>
          </mc:Choice>
        </mc:AlternateContent>
        <mc:AlternateContent xmlns:mc="http://schemas.openxmlformats.org/markup-compatibility/2006">
          <mc:Choice Requires="x14">
            <control shapeId="30759" r:id="rId42" name="Check Box 39">
              <controlPr defaultSize="0" autoFill="0" autoLine="0" autoPict="0">
                <anchor moveWithCells="1">
                  <from>
                    <xdr:col>39</xdr:col>
                    <xdr:colOff>38100</xdr:colOff>
                    <xdr:row>32</xdr:row>
                    <xdr:rowOff>0</xdr:rowOff>
                  </from>
                  <to>
                    <xdr:col>39</xdr:col>
                    <xdr:colOff>276225</xdr:colOff>
                    <xdr:row>33</xdr:row>
                    <xdr:rowOff>0</xdr:rowOff>
                  </to>
                </anchor>
              </controlPr>
            </control>
          </mc:Choice>
        </mc:AlternateContent>
        <mc:AlternateContent xmlns:mc="http://schemas.openxmlformats.org/markup-compatibility/2006">
          <mc:Choice Requires="x14">
            <control shapeId="30760" r:id="rId43" name="Check Box 40">
              <controlPr defaultSize="0" autoFill="0" autoLine="0" autoPict="0">
                <anchor moveWithCells="1">
                  <from>
                    <xdr:col>39</xdr:col>
                    <xdr:colOff>38100</xdr:colOff>
                    <xdr:row>34</xdr:row>
                    <xdr:rowOff>0</xdr:rowOff>
                  </from>
                  <to>
                    <xdr:col>39</xdr:col>
                    <xdr:colOff>276225</xdr:colOff>
                    <xdr:row>35</xdr:row>
                    <xdr:rowOff>0</xdr:rowOff>
                  </to>
                </anchor>
              </controlPr>
            </control>
          </mc:Choice>
        </mc:AlternateContent>
        <mc:AlternateContent xmlns:mc="http://schemas.openxmlformats.org/markup-compatibility/2006">
          <mc:Choice Requires="x14">
            <control shapeId="30761" r:id="rId44" name="Check Box 41">
              <controlPr defaultSize="0" autoFill="0" autoLine="0" autoPict="0">
                <anchor moveWithCells="1">
                  <from>
                    <xdr:col>17</xdr:col>
                    <xdr:colOff>38100</xdr:colOff>
                    <xdr:row>29</xdr:row>
                    <xdr:rowOff>0</xdr:rowOff>
                  </from>
                  <to>
                    <xdr:col>17</xdr:col>
                    <xdr:colOff>276225</xdr:colOff>
                    <xdr:row>30</xdr:row>
                    <xdr:rowOff>0</xdr:rowOff>
                  </to>
                </anchor>
              </controlPr>
            </control>
          </mc:Choice>
        </mc:AlternateContent>
        <mc:AlternateContent xmlns:mc="http://schemas.openxmlformats.org/markup-compatibility/2006">
          <mc:Choice Requires="x14">
            <control shapeId="30762" r:id="rId45" name="Check Box 42">
              <controlPr defaultSize="0" autoFill="0" autoLine="0" autoPict="0">
                <anchor moveWithCells="1">
                  <from>
                    <xdr:col>17</xdr:col>
                    <xdr:colOff>38100</xdr:colOff>
                    <xdr:row>31</xdr:row>
                    <xdr:rowOff>0</xdr:rowOff>
                  </from>
                  <to>
                    <xdr:col>17</xdr:col>
                    <xdr:colOff>276225</xdr:colOff>
                    <xdr:row>32</xdr:row>
                    <xdr:rowOff>0</xdr:rowOff>
                  </to>
                </anchor>
              </controlPr>
            </control>
          </mc:Choice>
        </mc:AlternateContent>
        <mc:AlternateContent xmlns:mc="http://schemas.openxmlformats.org/markup-compatibility/2006">
          <mc:Choice Requires="x14">
            <control shapeId="30763" r:id="rId46" name="Check Box 43">
              <controlPr defaultSize="0" autoFill="0" autoLine="0" autoPict="0">
                <anchor moveWithCells="1">
                  <from>
                    <xdr:col>39</xdr:col>
                    <xdr:colOff>38100</xdr:colOff>
                    <xdr:row>29</xdr:row>
                    <xdr:rowOff>0</xdr:rowOff>
                  </from>
                  <to>
                    <xdr:col>39</xdr:col>
                    <xdr:colOff>276225</xdr:colOff>
                    <xdr:row>30</xdr:row>
                    <xdr:rowOff>0</xdr:rowOff>
                  </to>
                </anchor>
              </controlPr>
            </control>
          </mc:Choice>
        </mc:AlternateContent>
        <mc:AlternateContent xmlns:mc="http://schemas.openxmlformats.org/markup-compatibility/2006">
          <mc:Choice Requires="x14">
            <control shapeId="30764" r:id="rId47" name="Check Box 44">
              <controlPr defaultSize="0" autoFill="0" autoLine="0" autoPict="0">
                <anchor moveWithCells="1">
                  <from>
                    <xdr:col>39</xdr:col>
                    <xdr:colOff>38100</xdr:colOff>
                    <xdr:row>31</xdr:row>
                    <xdr:rowOff>0</xdr:rowOff>
                  </from>
                  <to>
                    <xdr:col>39</xdr:col>
                    <xdr:colOff>276225</xdr:colOff>
                    <xdr:row>32</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EF51A-ADDB-4249-AAB1-4D30B6BC90B3}">
  <sheetPr>
    <tabColor theme="7" tint="0.79998168889431442"/>
    <pageSetUpPr fitToPage="1"/>
  </sheetPr>
  <dimension ref="A1:BH192"/>
  <sheetViews>
    <sheetView view="pageBreakPreview" zoomScale="86" zoomScaleNormal="70" zoomScaleSheetLayoutView="86" workbookViewId="0">
      <selection activeCell="A5" sqref="A5:C5"/>
    </sheetView>
  </sheetViews>
  <sheetFormatPr defaultRowHeight="16.5" x14ac:dyDescent="0.3"/>
  <cols>
    <col min="1" max="59" width="4.375" style="146" customWidth="1"/>
    <col min="60" max="60" width="9" style="146"/>
    <col min="61" max="256" width="9" style="112"/>
    <col min="257" max="315" width="4.375" style="112" customWidth="1"/>
    <col min="316" max="512" width="9" style="112"/>
    <col min="513" max="571" width="4.375" style="112" customWidth="1"/>
    <col min="572" max="768" width="9" style="112"/>
    <col min="769" max="827" width="4.375" style="112" customWidth="1"/>
    <col min="828" max="1024" width="9" style="112"/>
    <col min="1025" max="1083" width="4.375" style="112" customWidth="1"/>
    <col min="1084" max="1280" width="9" style="112"/>
    <col min="1281" max="1339" width="4.375" style="112" customWidth="1"/>
    <col min="1340" max="1536" width="9" style="112"/>
    <col min="1537" max="1595" width="4.375" style="112" customWidth="1"/>
    <col min="1596" max="1792" width="9" style="112"/>
    <col min="1793" max="1851" width="4.375" style="112" customWidth="1"/>
    <col min="1852" max="2048" width="9" style="112"/>
    <col min="2049" max="2107" width="4.375" style="112" customWidth="1"/>
    <col min="2108" max="2304" width="9" style="112"/>
    <col min="2305" max="2363" width="4.375" style="112" customWidth="1"/>
    <col min="2364" max="2560" width="9" style="112"/>
    <col min="2561" max="2619" width="4.375" style="112" customWidth="1"/>
    <col min="2620" max="2816" width="9" style="112"/>
    <col min="2817" max="2875" width="4.375" style="112" customWidth="1"/>
    <col min="2876" max="3072" width="9" style="112"/>
    <col min="3073" max="3131" width="4.375" style="112" customWidth="1"/>
    <col min="3132" max="3328" width="9" style="112"/>
    <col min="3329" max="3387" width="4.375" style="112" customWidth="1"/>
    <col min="3388" max="3584" width="9" style="112"/>
    <col min="3585" max="3643" width="4.375" style="112" customWidth="1"/>
    <col min="3644" max="3840" width="9" style="112"/>
    <col min="3841" max="3899" width="4.375" style="112" customWidth="1"/>
    <col min="3900" max="4096" width="9" style="112"/>
    <col min="4097" max="4155" width="4.375" style="112" customWidth="1"/>
    <col min="4156" max="4352" width="9" style="112"/>
    <col min="4353" max="4411" width="4.375" style="112" customWidth="1"/>
    <col min="4412" max="4608" width="9" style="112"/>
    <col min="4609" max="4667" width="4.375" style="112" customWidth="1"/>
    <col min="4668" max="4864" width="9" style="112"/>
    <col min="4865" max="4923" width="4.375" style="112" customWidth="1"/>
    <col min="4924" max="5120" width="9" style="112"/>
    <col min="5121" max="5179" width="4.375" style="112" customWidth="1"/>
    <col min="5180" max="5376" width="9" style="112"/>
    <col min="5377" max="5435" width="4.375" style="112" customWidth="1"/>
    <col min="5436" max="5632" width="9" style="112"/>
    <col min="5633" max="5691" width="4.375" style="112" customWidth="1"/>
    <col min="5692" max="5888" width="9" style="112"/>
    <col min="5889" max="5947" width="4.375" style="112" customWidth="1"/>
    <col min="5948" max="6144" width="9" style="112"/>
    <col min="6145" max="6203" width="4.375" style="112" customWidth="1"/>
    <col min="6204" max="6400" width="9" style="112"/>
    <col min="6401" max="6459" width="4.375" style="112" customWidth="1"/>
    <col min="6460" max="6656" width="9" style="112"/>
    <col min="6657" max="6715" width="4.375" style="112" customWidth="1"/>
    <col min="6716" max="6912" width="9" style="112"/>
    <col min="6913" max="6971" width="4.375" style="112" customWidth="1"/>
    <col min="6972" max="7168" width="9" style="112"/>
    <col min="7169" max="7227" width="4.375" style="112" customWidth="1"/>
    <col min="7228" max="7424" width="9" style="112"/>
    <col min="7425" max="7483" width="4.375" style="112" customWidth="1"/>
    <col min="7484" max="7680" width="9" style="112"/>
    <col min="7681" max="7739" width="4.375" style="112" customWidth="1"/>
    <col min="7740" max="7936" width="9" style="112"/>
    <col min="7937" max="7995" width="4.375" style="112" customWidth="1"/>
    <col min="7996" max="8192" width="9" style="112"/>
    <col min="8193" max="8251" width="4.375" style="112" customWidth="1"/>
    <col min="8252" max="8448" width="9" style="112"/>
    <col min="8449" max="8507" width="4.375" style="112" customWidth="1"/>
    <col min="8508" max="8704" width="9" style="112"/>
    <col min="8705" max="8763" width="4.375" style="112" customWidth="1"/>
    <col min="8764" max="8960" width="9" style="112"/>
    <col min="8961" max="9019" width="4.375" style="112" customWidth="1"/>
    <col min="9020" max="9216" width="9" style="112"/>
    <col min="9217" max="9275" width="4.375" style="112" customWidth="1"/>
    <col min="9276" max="9472" width="9" style="112"/>
    <col min="9473" max="9531" width="4.375" style="112" customWidth="1"/>
    <col min="9532" max="9728" width="9" style="112"/>
    <col min="9729" max="9787" width="4.375" style="112" customWidth="1"/>
    <col min="9788" max="9984" width="9" style="112"/>
    <col min="9985" max="10043" width="4.375" style="112" customWidth="1"/>
    <col min="10044" max="10240" width="9" style="112"/>
    <col min="10241" max="10299" width="4.375" style="112" customWidth="1"/>
    <col min="10300" max="10496" width="9" style="112"/>
    <col min="10497" max="10555" width="4.375" style="112" customWidth="1"/>
    <col min="10556" max="10752" width="9" style="112"/>
    <col min="10753" max="10811" width="4.375" style="112" customWidth="1"/>
    <col min="10812" max="11008" width="9" style="112"/>
    <col min="11009" max="11067" width="4.375" style="112" customWidth="1"/>
    <col min="11068" max="11264" width="9" style="112"/>
    <col min="11265" max="11323" width="4.375" style="112" customWidth="1"/>
    <col min="11324" max="11520" width="9" style="112"/>
    <col min="11521" max="11579" width="4.375" style="112" customWidth="1"/>
    <col min="11580" max="11776" width="9" style="112"/>
    <col min="11777" max="11835" width="4.375" style="112" customWidth="1"/>
    <col min="11836" max="12032" width="9" style="112"/>
    <col min="12033" max="12091" width="4.375" style="112" customWidth="1"/>
    <col min="12092" max="12288" width="9" style="112"/>
    <col min="12289" max="12347" width="4.375" style="112" customWidth="1"/>
    <col min="12348" max="12544" width="9" style="112"/>
    <col min="12545" max="12603" width="4.375" style="112" customWidth="1"/>
    <col min="12604" max="12800" width="9" style="112"/>
    <col min="12801" max="12859" width="4.375" style="112" customWidth="1"/>
    <col min="12860" max="13056" width="9" style="112"/>
    <col min="13057" max="13115" width="4.375" style="112" customWidth="1"/>
    <col min="13116" max="13312" width="9" style="112"/>
    <col min="13313" max="13371" width="4.375" style="112" customWidth="1"/>
    <col min="13372" max="13568" width="9" style="112"/>
    <col min="13569" max="13627" width="4.375" style="112" customWidth="1"/>
    <col min="13628" max="13824" width="9" style="112"/>
    <col min="13825" max="13883" width="4.375" style="112" customWidth="1"/>
    <col min="13884" max="14080" width="9" style="112"/>
    <col min="14081" max="14139" width="4.375" style="112" customWidth="1"/>
    <col min="14140" max="14336" width="9" style="112"/>
    <col min="14337" max="14395" width="4.375" style="112" customWidth="1"/>
    <col min="14396" max="14592" width="9" style="112"/>
    <col min="14593" max="14651" width="4.375" style="112" customWidth="1"/>
    <col min="14652" max="14848" width="9" style="112"/>
    <col min="14849" max="14907" width="4.375" style="112" customWidth="1"/>
    <col min="14908" max="15104" width="9" style="112"/>
    <col min="15105" max="15163" width="4.375" style="112" customWidth="1"/>
    <col min="15164" max="15360" width="9" style="112"/>
    <col min="15361" max="15419" width="4.375" style="112" customWidth="1"/>
    <col min="15420" max="15616" width="9" style="112"/>
    <col min="15617" max="15675" width="4.375" style="112" customWidth="1"/>
    <col min="15676" max="15872" width="9" style="112"/>
    <col min="15873" max="15931" width="4.375" style="112" customWidth="1"/>
    <col min="15932" max="16128" width="9" style="112"/>
    <col min="16129" max="16187" width="4.375" style="112" customWidth="1"/>
    <col min="16188" max="16384" width="9" style="112"/>
  </cols>
  <sheetData>
    <row r="1" spans="1:60" ht="18.75" customHeight="1" x14ac:dyDescent="0.3">
      <c r="A1" s="93" t="s">
        <v>1056</v>
      </c>
      <c r="I1" s="32"/>
      <c r="J1" s="32"/>
      <c r="K1" s="32"/>
      <c r="L1" s="32"/>
      <c r="M1" s="32"/>
      <c r="N1" s="32"/>
      <c r="O1" s="32"/>
      <c r="P1" s="32"/>
    </row>
    <row r="2" spans="1:60" ht="18.75" customHeight="1" thickBot="1" x14ac:dyDescent="0.35">
      <c r="A2" s="33" t="str">
        <f>"（１）入所者の健康管理の実施状況(令和"&amp;表紙・鑑!S3-1&amp;"年度)"</f>
        <v>（１）入所者の健康管理の実施状況(令和3年度)</v>
      </c>
      <c r="I2" s="32"/>
      <c r="J2" s="32"/>
      <c r="K2" s="32"/>
      <c r="L2" s="32"/>
      <c r="M2" s="32"/>
      <c r="N2" s="32"/>
      <c r="O2" s="32"/>
      <c r="P2" s="32"/>
      <c r="S2" s="474" t="s">
        <v>683</v>
      </c>
      <c r="X2" s="475"/>
      <c r="Y2" s="475"/>
      <c r="Z2" s="475"/>
      <c r="AA2" s="475"/>
      <c r="AB2" s="475"/>
      <c r="AC2" s="475"/>
      <c r="AD2" s="475"/>
      <c r="AE2" s="475"/>
      <c r="AF2" s="475"/>
    </row>
    <row r="3" spans="1:60" s="473" customFormat="1" ht="18.75" customHeight="1" x14ac:dyDescent="0.4">
      <c r="A3" s="2001" t="s">
        <v>684</v>
      </c>
      <c r="B3" s="2002"/>
      <c r="C3" s="2003"/>
      <c r="D3" s="2002" t="s">
        <v>685</v>
      </c>
      <c r="E3" s="2002"/>
      <c r="F3" s="2002"/>
      <c r="G3" s="2007" t="s">
        <v>686</v>
      </c>
      <c r="H3" s="2002"/>
      <c r="I3" s="2002"/>
      <c r="J3" s="2002"/>
      <c r="K3" s="2002"/>
      <c r="L3" s="2003"/>
      <c r="M3" s="2002" t="s">
        <v>687</v>
      </c>
      <c r="N3" s="2002"/>
      <c r="O3" s="2002"/>
      <c r="P3" s="2002"/>
      <c r="Q3" s="2009"/>
      <c r="R3" s="475"/>
      <c r="S3" s="1996" t="s">
        <v>688</v>
      </c>
      <c r="T3" s="1997"/>
      <c r="U3" s="1997"/>
      <c r="V3" s="1998"/>
      <c r="W3" s="1999"/>
      <c r="X3" s="1999"/>
      <c r="Y3" s="1999"/>
      <c r="Z3" s="1999"/>
      <c r="AA3" s="1999"/>
      <c r="AB3" s="1999"/>
      <c r="AC3" s="1999"/>
      <c r="AD3" s="1999"/>
      <c r="AE3" s="1999"/>
      <c r="AF3" s="1999"/>
      <c r="AG3" s="1999"/>
      <c r="AH3" s="1999"/>
      <c r="AI3" s="1999"/>
      <c r="AJ3" s="1999"/>
      <c r="AK3" s="2000"/>
      <c r="AL3" s="475"/>
      <c r="AM3" s="475"/>
      <c r="AN3" s="475"/>
      <c r="AO3" s="475"/>
      <c r="AP3" s="475"/>
      <c r="AQ3" s="475"/>
      <c r="AR3" s="475"/>
      <c r="AS3" s="475"/>
      <c r="AT3" s="475"/>
      <c r="AU3" s="475"/>
      <c r="AV3" s="475"/>
      <c r="AW3" s="475"/>
      <c r="AX3" s="475"/>
      <c r="AY3" s="475"/>
      <c r="AZ3" s="475"/>
      <c r="BA3" s="475"/>
      <c r="BB3" s="475"/>
      <c r="BC3" s="475"/>
      <c r="BD3" s="475"/>
      <c r="BE3" s="475"/>
      <c r="BF3" s="475"/>
      <c r="BG3" s="475"/>
      <c r="BH3" s="475"/>
    </row>
    <row r="4" spans="1:60" s="473" customFormat="1" ht="18.75" customHeight="1" x14ac:dyDescent="0.4">
      <c r="A4" s="2004"/>
      <c r="B4" s="2005"/>
      <c r="C4" s="2006"/>
      <c r="D4" s="2005"/>
      <c r="E4" s="2005"/>
      <c r="F4" s="2005"/>
      <c r="G4" s="2008"/>
      <c r="H4" s="2005"/>
      <c r="I4" s="2005"/>
      <c r="J4" s="2005"/>
      <c r="K4" s="2005"/>
      <c r="L4" s="2006"/>
      <c r="M4" s="2005"/>
      <c r="N4" s="2005"/>
      <c r="O4" s="2005"/>
      <c r="P4" s="2005"/>
      <c r="Q4" s="2010"/>
      <c r="R4" s="475"/>
      <c r="S4" s="1989"/>
      <c r="T4" s="1990"/>
      <c r="U4" s="1990"/>
      <c r="V4" s="1991"/>
      <c r="W4" s="1994"/>
      <c r="X4" s="1994"/>
      <c r="Y4" s="1994"/>
      <c r="Z4" s="1994"/>
      <c r="AA4" s="1994"/>
      <c r="AB4" s="1994"/>
      <c r="AC4" s="1994"/>
      <c r="AD4" s="1994"/>
      <c r="AE4" s="1994"/>
      <c r="AF4" s="1994"/>
      <c r="AG4" s="1994"/>
      <c r="AH4" s="1994"/>
      <c r="AI4" s="1994"/>
      <c r="AJ4" s="1994"/>
      <c r="AK4" s="1995"/>
      <c r="AL4" s="475"/>
      <c r="AM4" s="475"/>
      <c r="AN4" s="475"/>
      <c r="AO4" s="475"/>
      <c r="AP4" s="475"/>
      <c r="AQ4" s="475"/>
      <c r="AR4" s="475"/>
      <c r="AS4" s="475"/>
      <c r="AT4" s="475"/>
      <c r="AU4" s="475"/>
      <c r="AV4" s="475"/>
      <c r="AW4" s="475"/>
      <c r="AX4" s="475"/>
      <c r="AY4" s="475"/>
      <c r="AZ4" s="475"/>
      <c r="BA4" s="475"/>
      <c r="BB4" s="475"/>
      <c r="BC4" s="475"/>
      <c r="BD4" s="475"/>
      <c r="BE4" s="475"/>
      <c r="BF4" s="475"/>
      <c r="BG4" s="475"/>
      <c r="BH4" s="475"/>
    </row>
    <row r="5" spans="1:60" s="473" customFormat="1" ht="18.75" customHeight="1" x14ac:dyDescent="0.4">
      <c r="A5" s="1974"/>
      <c r="B5" s="1975"/>
      <c r="C5" s="1975"/>
      <c r="D5" s="1976"/>
      <c r="E5" s="1977"/>
      <c r="F5" s="1978"/>
      <c r="G5" s="1979"/>
      <c r="H5" s="1979"/>
      <c r="I5" s="1979"/>
      <c r="J5" s="1979"/>
      <c r="K5" s="1979"/>
      <c r="L5" s="1979"/>
      <c r="M5" s="1980"/>
      <c r="N5" s="1981"/>
      <c r="O5" s="1981"/>
      <c r="P5" s="1981"/>
      <c r="Q5" s="1982"/>
      <c r="R5" s="475"/>
      <c r="S5" s="1986" t="s">
        <v>689</v>
      </c>
      <c r="T5" s="1987"/>
      <c r="U5" s="1987"/>
      <c r="V5" s="1988"/>
      <c r="W5" s="1992"/>
      <c r="X5" s="1992"/>
      <c r="Y5" s="1992"/>
      <c r="Z5" s="1992"/>
      <c r="AA5" s="1992"/>
      <c r="AB5" s="1992"/>
      <c r="AC5" s="1992"/>
      <c r="AD5" s="1992"/>
      <c r="AE5" s="1992"/>
      <c r="AF5" s="1992"/>
      <c r="AG5" s="1992"/>
      <c r="AH5" s="1992"/>
      <c r="AI5" s="1992"/>
      <c r="AJ5" s="1992"/>
      <c r="AK5" s="1993"/>
      <c r="AL5" s="475"/>
      <c r="AM5" s="475"/>
      <c r="AN5" s="475"/>
      <c r="AO5" s="475"/>
      <c r="AP5" s="475"/>
      <c r="AQ5" s="475"/>
      <c r="AR5" s="475"/>
      <c r="AS5" s="475"/>
      <c r="AT5" s="475"/>
      <c r="AU5" s="475"/>
      <c r="AV5" s="475"/>
      <c r="AW5" s="475"/>
      <c r="AX5" s="475"/>
      <c r="AY5" s="475"/>
      <c r="AZ5" s="475"/>
      <c r="BA5" s="475"/>
      <c r="BB5" s="475"/>
      <c r="BC5" s="475"/>
      <c r="BD5" s="475"/>
      <c r="BE5" s="475"/>
      <c r="BF5" s="475"/>
      <c r="BG5" s="475"/>
      <c r="BH5" s="475"/>
    </row>
    <row r="6" spans="1:60" s="473" customFormat="1" ht="18.75" customHeight="1" x14ac:dyDescent="0.4">
      <c r="A6" s="1974"/>
      <c r="B6" s="1975"/>
      <c r="C6" s="1975"/>
      <c r="D6" s="1976"/>
      <c r="E6" s="1977"/>
      <c r="F6" s="1978"/>
      <c r="G6" s="1979"/>
      <c r="H6" s="1979"/>
      <c r="I6" s="1979"/>
      <c r="J6" s="1979"/>
      <c r="K6" s="1979"/>
      <c r="L6" s="1979"/>
      <c r="M6" s="1980"/>
      <c r="N6" s="1981"/>
      <c r="O6" s="1981"/>
      <c r="P6" s="1981"/>
      <c r="Q6" s="1982"/>
      <c r="R6" s="475"/>
      <c r="S6" s="1989"/>
      <c r="T6" s="1990"/>
      <c r="U6" s="1990"/>
      <c r="V6" s="1991"/>
      <c r="W6" s="1994"/>
      <c r="X6" s="1994"/>
      <c r="Y6" s="1994"/>
      <c r="Z6" s="1994"/>
      <c r="AA6" s="1994"/>
      <c r="AB6" s="1994"/>
      <c r="AC6" s="1994"/>
      <c r="AD6" s="1994"/>
      <c r="AE6" s="1994"/>
      <c r="AF6" s="1994"/>
      <c r="AG6" s="1994"/>
      <c r="AH6" s="1994"/>
      <c r="AI6" s="1994"/>
      <c r="AJ6" s="1994"/>
      <c r="AK6" s="1995"/>
      <c r="AL6" s="475"/>
      <c r="AM6" s="475"/>
      <c r="AN6" s="475"/>
      <c r="AO6" s="475"/>
      <c r="AP6" s="475"/>
      <c r="AQ6" s="475"/>
      <c r="AR6" s="475"/>
      <c r="AS6" s="475"/>
      <c r="AT6" s="475"/>
      <c r="AU6" s="475"/>
      <c r="AV6" s="475"/>
      <c r="AW6" s="475"/>
      <c r="AX6" s="475"/>
      <c r="AY6" s="475"/>
      <c r="AZ6" s="475"/>
      <c r="BA6" s="475"/>
      <c r="BB6" s="475"/>
      <c r="BC6" s="475"/>
      <c r="BD6" s="475"/>
      <c r="BE6" s="475"/>
      <c r="BF6" s="475"/>
      <c r="BG6" s="475"/>
      <c r="BH6" s="475"/>
    </row>
    <row r="7" spans="1:60" s="473" customFormat="1" ht="18.75" customHeight="1" x14ac:dyDescent="0.4">
      <c r="A7" s="1974"/>
      <c r="B7" s="1975"/>
      <c r="C7" s="1975"/>
      <c r="D7" s="1976"/>
      <c r="E7" s="1977"/>
      <c r="F7" s="1978"/>
      <c r="G7" s="1979"/>
      <c r="H7" s="1979"/>
      <c r="I7" s="1979"/>
      <c r="J7" s="1979"/>
      <c r="K7" s="1979"/>
      <c r="L7" s="1979"/>
      <c r="M7" s="1980"/>
      <c r="N7" s="1981"/>
      <c r="O7" s="1981"/>
      <c r="P7" s="1981"/>
      <c r="Q7" s="1982"/>
      <c r="R7" s="475"/>
      <c r="S7" s="1983" t="s">
        <v>690</v>
      </c>
      <c r="T7" s="1956"/>
      <c r="U7" s="1956"/>
      <c r="V7" s="1957"/>
      <c r="W7" s="1984"/>
      <c r="X7" s="1985"/>
      <c r="Y7" s="476" t="s">
        <v>691</v>
      </c>
      <c r="Z7" s="1955" t="s">
        <v>692</v>
      </c>
      <c r="AA7" s="1956"/>
      <c r="AB7" s="1956"/>
      <c r="AC7" s="1957"/>
      <c r="AD7" s="1958"/>
      <c r="AE7" s="1959"/>
      <c r="AF7" s="477" t="s">
        <v>693</v>
      </c>
      <c r="AG7" s="1960" t="s">
        <v>694</v>
      </c>
      <c r="AH7" s="1960"/>
      <c r="AI7" s="1959"/>
      <c r="AJ7" s="1959"/>
      <c r="AK7" s="478" t="s">
        <v>695</v>
      </c>
      <c r="AL7" s="475"/>
      <c r="AM7" s="475"/>
      <c r="AN7" s="475"/>
      <c r="AO7" s="475"/>
      <c r="AP7" s="475"/>
      <c r="AQ7" s="475"/>
      <c r="AR7" s="475"/>
      <c r="AS7" s="475"/>
      <c r="AT7" s="475"/>
      <c r="AU7" s="475"/>
      <c r="AV7" s="475"/>
      <c r="AW7" s="475"/>
      <c r="AX7" s="475"/>
      <c r="AY7" s="475"/>
      <c r="AZ7" s="475"/>
      <c r="BA7" s="475"/>
      <c r="BB7" s="475"/>
      <c r="BC7" s="475"/>
      <c r="BD7" s="475"/>
      <c r="BE7" s="475"/>
      <c r="BF7" s="475"/>
      <c r="BG7" s="475"/>
      <c r="BH7" s="475"/>
    </row>
    <row r="8" spans="1:60" s="473" customFormat="1" ht="18.75" customHeight="1" thickBot="1" x14ac:dyDescent="0.45">
      <c r="A8" s="1974"/>
      <c r="B8" s="1975"/>
      <c r="C8" s="1975"/>
      <c r="D8" s="1976"/>
      <c r="E8" s="1977"/>
      <c r="F8" s="1978"/>
      <c r="G8" s="1979"/>
      <c r="H8" s="1979"/>
      <c r="I8" s="1979"/>
      <c r="J8" s="1979"/>
      <c r="K8" s="1979"/>
      <c r="L8" s="1979"/>
      <c r="M8" s="1980"/>
      <c r="N8" s="1981"/>
      <c r="O8" s="1981"/>
      <c r="P8" s="1981"/>
      <c r="Q8" s="1982"/>
      <c r="R8" s="475"/>
      <c r="S8" s="1970" t="s">
        <v>696</v>
      </c>
      <c r="T8" s="1971"/>
      <c r="U8" s="1971"/>
      <c r="V8" s="1972"/>
      <c r="W8" s="479"/>
      <c r="X8" s="480" t="s">
        <v>697</v>
      </c>
      <c r="Y8" s="481"/>
      <c r="Z8" s="482"/>
      <c r="AA8" s="479"/>
      <c r="AB8" s="480" t="s">
        <v>54</v>
      </c>
      <c r="AC8" s="1973" t="s">
        <v>698</v>
      </c>
      <c r="AD8" s="1971"/>
      <c r="AE8" s="1971"/>
      <c r="AF8" s="1972"/>
      <c r="AG8" s="1953"/>
      <c r="AH8" s="1954"/>
      <c r="AI8" s="1954"/>
      <c r="AJ8" s="1954"/>
      <c r="AK8" s="483" t="s">
        <v>63</v>
      </c>
      <c r="AL8" s="475"/>
      <c r="AM8" s="475"/>
      <c r="AN8" s="475"/>
      <c r="AO8" s="475"/>
      <c r="AP8" s="475"/>
      <c r="AQ8" s="475"/>
      <c r="AR8" s="475"/>
      <c r="AS8" s="475"/>
      <c r="AT8" s="475"/>
      <c r="AU8" s="475"/>
      <c r="AV8" s="475"/>
      <c r="AW8" s="475"/>
      <c r="AX8" s="475"/>
      <c r="AY8" s="475"/>
      <c r="AZ8" s="475"/>
      <c r="BA8" s="475"/>
      <c r="BB8" s="475"/>
      <c r="BC8" s="475"/>
      <c r="BD8" s="475"/>
      <c r="BE8" s="475"/>
      <c r="BF8" s="475"/>
      <c r="BG8" s="475"/>
      <c r="BH8" s="475"/>
    </row>
    <row r="9" spans="1:60" s="473" customFormat="1" ht="18.75" customHeight="1" thickBot="1" x14ac:dyDescent="0.45">
      <c r="A9" s="1974"/>
      <c r="B9" s="1975"/>
      <c r="C9" s="1975"/>
      <c r="D9" s="1976"/>
      <c r="E9" s="1977"/>
      <c r="F9" s="1978"/>
      <c r="G9" s="1979"/>
      <c r="H9" s="1979"/>
      <c r="I9" s="1979"/>
      <c r="J9" s="1979"/>
      <c r="K9" s="1979"/>
      <c r="L9" s="1979"/>
      <c r="M9" s="1980"/>
      <c r="N9" s="1981"/>
      <c r="O9" s="1981"/>
      <c r="P9" s="1981"/>
      <c r="Q9" s="1982"/>
      <c r="R9" s="475"/>
      <c r="S9" s="475"/>
      <c r="T9" s="475"/>
      <c r="U9" s="484"/>
      <c r="V9" s="484"/>
      <c r="W9" s="484"/>
      <c r="X9" s="484"/>
      <c r="Y9" s="484"/>
      <c r="Z9" s="484"/>
      <c r="AA9" s="484"/>
      <c r="AB9" s="484"/>
      <c r="AC9" s="475"/>
      <c r="AD9" s="475"/>
      <c r="AE9" s="475"/>
      <c r="AF9" s="475"/>
      <c r="AG9" s="475"/>
      <c r="AH9" s="475"/>
      <c r="AI9" s="475"/>
      <c r="AJ9" s="475"/>
      <c r="AK9" s="475"/>
      <c r="AL9" s="475"/>
      <c r="AM9" s="475"/>
      <c r="AN9" s="475"/>
      <c r="AO9" s="475"/>
      <c r="AP9" s="475"/>
      <c r="AQ9" s="475"/>
      <c r="AR9" s="475"/>
      <c r="AS9" s="475"/>
      <c r="AT9" s="475"/>
      <c r="AU9" s="475"/>
      <c r="AV9" s="475"/>
      <c r="AW9" s="475"/>
      <c r="AX9" s="475"/>
      <c r="AY9" s="475"/>
      <c r="AZ9" s="475"/>
      <c r="BA9" s="475"/>
      <c r="BB9" s="475"/>
      <c r="BC9" s="475"/>
      <c r="BD9" s="475"/>
      <c r="BE9" s="475"/>
      <c r="BF9" s="475"/>
      <c r="BG9" s="475"/>
      <c r="BH9" s="475"/>
    </row>
    <row r="10" spans="1:60" s="473" customFormat="1" ht="18.75" customHeight="1" x14ac:dyDescent="0.4">
      <c r="A10" s="1974"/>
      <c r="B10" s="1975"/>
      <c r="C10" s="1975"/>
      <c r="D10" s="1976"/>
      <c r="E10" s="1977"/>
      <c r="F10" s="1978"/>
      <c r="G10" s="1979"/>
      <c r="H10" s="1979"/>
      <c r="I10" s="1979"/>
      <c r="J10" s="1979"/>
      <c r="K10" s="1979"/>
      <c r="L10" s="1979"/>
      <c r="M10" s="1980"/>
      <c r="N10" s="1981"/>
      <c r="O10" s="1981"/>
      <c r="P10" s="1981"/>
      <c r="Q10" s="1982"/>
      <c r="R10" s="475"/>
      <c r="S10" s="1996" t="s">
        <v>688</v>
      </c>
      <c r="T10" s="1997"/>
      <c r="U10" s="1997"/>
      <c r="V10" s="1998"/>
      <c r="W10" s="1999"/>
      <c r="X10" s="1999"/>
      <c r="Y10" s="1999"/>
      <c r="Z10" s="1999"/>
      <c r="AA10" s="1999"/>
      <c r="AB10" s="1999"/>
      <c r="AC10" s="1999"/>
      <c r="AD10" s="1999"/>
      <c r="AE10" s="1999"/>
      <c r="AF10" s="1999"/>
      <c r="AG10" s="1999"/>
      <c r="AH10" s="1999"/>
      <c r="AI10" s="1999"/>
      <c r="AJ10" s="1999"/>
      <c r="AK10" s="2000"/>
      <c r="AL10" s="475"/>
      <c r="AM10" s="475"/>
      <c r="AN10" s="475"/>
      <c r="AO10" s="475"/>
      <c r="AP10" s="475"/>
      <c r="AQ10" s="475"/>
      <c r="AR10" s="475"/>
      <c r="AS10" s="475"/>
      <c r="AT10" s="475"/>
      <c r="AU10" s="475"/>
      <c r="AV10" s="475"/>
      <c r="AW10" s="475"/>
      <c r="AX10" s="475"/>
      <c r="AY10" s="475"/>
      <c r="AZ10" s="475"/>
      <c r="BA10" s="475"/>
      <c r="BB10" s="475"/>
      <c r="BC10" s="475"/>
      <c r="BD10" s="475"/>
      <c r="BE10" s="475"/>
      <c r="BF10" s="475"/>
      <c r="BG10" s="475"/>
      <c r="BH10" s="475"/>
    </row>
    <row r="11" spans="1:60" s="473" customFormat="1" ht="18.75" customHeight="1" x14ac:dyDescent="0.4">
      <c r="A11" s="1974"/>
      <c r="B11" s="1975"/>
      <c r="C11" s="1975"/>
      <c r="D11" s="1976"/>
      <c r="E11" s="1977"/>
      <c r="F11" s="1978"/>
      <c r="G11" s="1979"/>
      <c r="H11" s="1979"/>
      <c r="I11" s="1979"/>
      <c r="J11" s="1979"/>
      <c r="K11" s="1979"/>
      <c r="L11" s="1979"/>
      <c r="M11" s="1980"/>
      <c r="N11" s="1981"/>
      <c r="O11" s="1981"/>
      <c r="P11" s="1981"/>
      <c r="Q11" s="1982"/>
      <c r="R11" s="475"/>
      <c r="S11" s="1989"/>
      <c r="T11" s="1990"/>
      <c r="U11" s="1990"/>
      <c r="V11" s="1991"/>
      <c r="W11" s="1994"/>
      <c r="X11" s="1994"/>
      <c r="Y11" s="1994"/>
      <c r="Z11" s="1994"/>
      <c r="AA11" s="1994"/>
      <c r="AB11" s="1994"/>
      <c r="AC11" s="1994"/>
      <c r="AD11" s="1994"/>
      <c r="AE11" s="1994"/>
      <c r="AF11" s="1994"/>
      <c r="AG11" s="1994"/>
      <c r="AH11" s="1994"/>
      <c r="AI11" s="1994"/>
      <c r="AJ11" s="1994"/>
      <c r="AK11" s="1995"/>
      <c r="AL11" s="475"/>
      <c r="AM11" s="475"/>
      <c r="AN11" s="475"/>
      <c r="AO11" s="475"/>
      <c r="AP11" s="475"/>
      <c r="AQ11" s="475"/>
      <c r="AR11" s="475"/>
      <c r="AS11" s="475"/>
      <c r="AT11" s="475"/>
      <c r="AU11" s="475"/>
      <c r="AV11" s="475"/>
      <c r="AW11" s="475"/>
      <c r="AX11" s="475"/>
      <c r="AY11" s="475"/>
      <c r="AZ11" s="475"/>
      <c r="BA11" s="475"/>
      <c r="BB11" s="475"/>
      <c r="BC11" s="475"/>
      <c r="BD11" s="475"/>
      <c r="BE11" s="475"/>
      <c r="BF11" s="475"/>
      <c r="BG11" s="475"/>
      <c r="BH11" s="475"/>
    </row>
    <row r="12" spans="1:60" s="473" customFormat="1" ht="18.75" customHeight="1" x14ac:dyDescent="0.4">
      <c r="A12" s="1974"/>
      <c r="B12" s="1975"/>
      <c r="C12" s="1975"/>
      <c r="D12" s="1976"/>
      <c r="E12" s="1977"/>
      <c r="F12" s="1978"/>
      <c r="G12" s="1979"/>
      <c r="H12" s="1979"/>
      <c r="I12" s="1979"/>
      <c r="J12" s="1979"/>
      <c r="K12" s="1979"/>
      <c r="L12" s="1979"/>
      <c r="M12" s="1980"/>
      <c r="N12" s="1981"/>
      <c r="O12" s="1981"/>
      <c r="P12" s="1981"/>
      <c r="Q12" s="1982"/>
      <c r="R12" s="475"/>
      <c r="S12" s="1986" t="s">
        <v>689</v>
      </c>
      <c r="T12" s="1987"/>
      <c r="U12" s="1987"/>
      <c r="V12" s="1988"/>
      <c r="W12" s="1992"/>
      <c r="X12" s="1992"/>
      <c r="Y12" s="1992"/>
      <c r="Z12" s="1992"/>
      <c r="AA12" s="1992"/>
      <c r="AB12" s="1992"/>
      <c r="AC12" s="1992"/>
      <c r="AD12" s="1992"/>
      <c r="AE12" s="1992"/>
      <c r="AF12" s="1992"/>
      <c r="AG12" s="1992"/>
      <c r="AH12" s="1992"/>
      <c r="AI12" s="1992"/>
      <c r="AJ12" s="1992"/>
      <c r="AK12" s="1993"/>
      <c r="AL12" s="475"/>
      <c r="AM12" s="475"/>
      <c r="AN12" s="475"/>
      <c r="AO12" s="475"/>
      <c r="AP12" s="475"/>
      <c r="AQ12" s="475"/>
      <c r="AR12" s="475"/>
      <c r="AS12" s="475"/>
      <c r="AT12" s="475"/>
      <c r="AU12" s="475"/>
      <c r="AV12" s="475"/>
      <c r="AW12" s="475"/>
      <c r="AX12" s="475"/>
      <c r="AY12" s="475"/>
      <c r="AZ12" s="475"/>
      <c r="BA12" s="475"/>
      <c r="BB12" s="475"/>
      <c r="BC12" s="475"/>
      <c r="BD12" s="475"/>
      <c r="BE12" s="475"/>
      <c r="BF12" s="475"/>
      <c r="BG12" s="475"/>
      <c r="BH12" s="475"/>
    </row>
    <row r="13" spans="1:60" s="473" customFormat="1" ht="18.75" customHeight="1" x14ac:dyDescent="0.4">
      <c r="A13" s="1974"/>
      <c r="B13" s="1975"/>
      <c r="C13" s="1975"/>
      <c r="D13" s="1976"/>
      <c r="E13" s="1977"/>
      <c r="F13" s="1978"/>
      <c r="G13" s="1979"/>
      <c r="H13" s="1979"/>
      <c r="I13" s="1979"/>
      <c r="J13" s="1979"/>
      <c r="K13" s="1979"/>
      <c r="L13" s="1979"/>
      <c r="M13" s="1980"/>
      <c r="N13" s="1981"/>
      <c r="O13" s="1981"/>
      <c r="P13" s="1981"/>
      <c r="Q13" s="1982"/>
      <c r="R13" s="475"/>
      <c r="S13" s="1989"/>
      <c r="T13" s="1990"/>
      <c r="U13" s="1990"/>
      <c r="V13" s="1991"/>
      <c r="W13" s="1994"/>
      <c r="X13" s="1994"/>
      <c r="Y13" s="1994"/>
      <c r="Z13" s="1994"/>
      <c r="AA13" s="1994"/>
      <c r="AB13" s="1994"/>
      <c r="AC13" s="1994"/>
      <c r="AD13" s="1994"/>
      <c r="AE13" s="1994"/>
      <c r="AF13" s="1994"/>
      <c r="AG13" s="1994"/>
      <c r="AH13" s="1994"/>
      <c r="AI13" s="1994"/>
      <c r="AJ13" s="1994"/>
      <c r="AK13" s="1995"/>
      <c r="AL13" s="475"/>
      <c r="AM13" s="475"/>
      <c r="AN13" s="475"/>
      <c r="AO13" s="475"/>
      <c r="AP13" s="475"/>
      <c r="AQ13" s="475"/>
      <c r="AR13" s="475"/>
      <c r="AS13" s="475"/>
      <c r="AT13" s="475"/>
      <c r="AU13" s="475"/>
      <c r="AV13" s="475"/>
      <c r="AW13" s="475"/>
      <c r="AX13" s="475"/>
      <c r="AY13" s="475"/>
      <c r="AZ13" s="475"/>
      <c r="BA13" s="475"/>
      <c r="BB13" s="475"/>
      <c r="BC13" s="475"/>
      <c r="BD13" s="475"/>
      <c r="BE13" s="475"/>
      <c r="BF13" s="475"/>
      <c r="BG13" s="475"/>
      <c r="BH13" s="475"/>
    </row>
    <row r="14" spans="1:60" s="473" customFormat="1" ht="18.75" customHeight="1" x14ac:dyDescent="0.4">
      <c r="A14" s="1974"/>
      <c r="B14" s="1975"/>
      <c r="C14" s="1975"/>
      <c r="D14" s="1976"/>
      <c r="E14" s="1977"/>
      <c r="F14" s="1978"/>
      <c r="G14" s="1979"/>
      <c r="H14" s="1979"/>
      <c r="I14" s="1979"/>
      <c r="J14" s="1979"/>
      <c r="K14" s="1979"/>
      <c r="L14" s="1979"/>
      <c r="M14" s="1980"/>
      <c r="N14" s="1981"/>
      <c r="O14" s="1981"/>
      <c r="P14" s="1981"/>
      <c r="Q14" s="1982"/>
      <c r="R14" s="475"/>
      <c r="S14" s="1983" t="s">
        <v>690</v>
      </c>
      <c r="T14" s="1956"/>
      <c r="U14" s="1956"/>
      <c r="V14" s="1957"/>
      <c r="W14" s="1984"/>
      <c r="X14" s="1985"/>
      <c r="Y14" s="476" t="s">
        <v>691</v>
      </c>
      <c r="Z14" s="1955" t="s">
        <v>692</v>
      </c>
      <c r="AA14" s="1956"/>
      <c r="AB14" s="1956"/>
      <c r="AC14" s="1957"/>
      <c r="AD14" s="1958"/>
      <c r="AE14" s="1959"/>
      <c r="AF14" s="477" t="s">
        <v>693</v>
      </c>
      <c r="AG14" s="1960" t="s">
        <v>694</v>
      </c>
      <c r="AH14" s="1960"/>
      <c r="AI14" s="1959"/>
      <c r="AJ14" s="1959"/>
      <c r="AK14" s="478" t="s">
        <v>695</v>
      </c>
      <c r="AL14" s="475"/>
      <c r="AM14" s="475"/>
      <c r="AN14" s="475"/>
      <c r="AO14" s="475"/>
      <c r="AP14" s="475"/>
      <c r="AQ14" s="475"/>
      <c r="AR14" s="475"/>
      <c r="AS14" s="475"/>
      <c r="AT14" s="475"/>
      <c r="AU14" s="475"/>
      <c r="AV14" s="475"/>
      <c r="AW14" s="475"/>
      <c r="AX14" s="475"/>
      <c r="AY14" s="475"/>
      <c r="AZ14" s="475"/>
      <c r="BA14" s="475"/>
      <c r="BB14" s="475"/>
      <c r="BC14" s="475"/>
      <c r="BD14" s="475"/>
      <c r="BE14" s="475"/>
      <c r="BF14" s="475"/>
      <c r="BG14" s="475"/>
      <c r="BH14" s="475"/>
    </row>
    <row r="15" spans="1:60" s="473" customFormat="1" ht="18.75" customHeight="1" thickBot="1" x14ac:dyDescent="0.45">
      <c r="A15" s="1974"/>
      <c r="B15" s="1975"/>
      <c r="C15" s="1975"/>
      <c r="D15" s="1976"/>
      <c r="E15" s="1977"/>
      <c r="F15" s="1978"/>
      <c r="G15" s="1979"/>
      <c r="H15" s="1979"/>
      <c r="I15" s="1979"/>
      <c r="J15" s="1979"/>
      <c r="K15" s="1979"/>
      <c r="L15" s="1979"/>
      <c r="M15" s="1980"/>
      <c r="N15" s="1981"/>
      <c r="O15" s="1981"/>
      <c r="P15" s="1981"/>
      <c r="Q15" s="1982"/>
      <c r="R15" s="475"/>
      <c r="S15" s="1970" t="s">
        <v>696</v>
      </c>
      <c r="T15" s="1971"/>
      <c r="U15" s="1971"/>
      <c r="V15" s="1972"/>
      <c r="W15" s="479"/>
      <c r="X15" s="480" t="s">
        <v>697</v>
      </c>
      <c r="Y15" s="481"/>
      <c r="Z15" s="482"/>
      <c r="AA15" s="479"/>
      <c r="AB15" s="480" t="s">
        <v>54</v>
      </c>
      <c r="AC15" s="1973" t="s">
        <v>698</v>
      </c>
      <c r="AD15" s="1971"/>
      <c r="AE15" s="1971"/>
      <c r="AF15" s="1972"/>
      <c r="AG15" s="1953"/>
      <c r="AH15" s="1954"/>
      <c r="AI15" s="1954"/>
      <c r="AJ15" s="1954"/>
      <c r="AK15" s="483" t="s">
        <v>63</v>
      </c>
      <c r="AL15" s="475"/>
      <c r="AM15" s="475"/>
      <c r="AN15" s="475"/>
      <c r="AO15" s="475"/>
      <c r="AP15" s="475"/>
      <c r="AQ15" s="475"/>
      <c r="AR15" s="475"/>
      <c r="AS15" s="475"/>
      <c r="AT15" s="475"/>
      <c r="AU15" s="475"/>
      <c r="AV15" s="475"/>
      <c r="AW15" s="475"/>
      <c r="AX15" s="475"/>
      <c r="AY15" s="475"/>
      <c r="AZ15" s="475"/>
      <c r="BA15" s="475"/>
      <c r="BB15" s="475"/>
      <c r="BC15" s="475"/>
      <c r="BD15" s="475"/>
      <c r="BE15" s="475"/>
      <c r="BF15" s="475"/>
      <c r="BG15" s="475"/>
      <c r="BH15" s="475"/>
    </row>
    <row r="16" spans="1:60" s="473" customFormat="1" ht="18.75" customHeight="1" thickBot="1" x14ac:dyDescent="0.45">
      <c r="A16" s="1974"/>
      <c r="B16" s="1975"/>
      <c r="C16" s="1975"/>
      <c r="D16" s="1976"/>
      <c r="E16" s="1977"/>
      <c r="F16" s="1978"/>
      <c r="G16" s="1979"/>
      <c r="H16" s="1979"/>
      <c r="I16" s="1979"/>
      <c r="J16" s="1979"/>
      <c r="K16" s="1979"/>
      <c r="L16" s="1979"/>
      <c r="M16" s="1980"/>
      <c r="N16" s="1981"/>
      <c r="O16" s="1981"/>
      <c r="P16" s="1981"/>
      <c r="Q16" s="1982"/>
      <c r="R16" s="475"/>
      <c r="S16" s="475"/>
      <c r="T16" s="475"/>
      <c r="U16" s="484"/>
      <c r="V16" s="484"/>
      <c r="W16" s="484"/>
      <c r="X16" s="484"/>
      <c r="Y16" s="484"/>
      <c r="Z16" s="484"/>
      <c r="AA16" s="484"/>
      <c r="AB16" s="484"/>
      <c r="AC16" s="475"/>
      <c r="AD16" s="475"/>
      <c r="AE16" s="475"/>
      <c r="AF16" s="475"/>
      <c r="AG16" s="475"/>
      <c r="AH16" s="475"/>
      <c r="AI16" s="475"/>
      <c r="AJ16" s="475"/>
      <c r="AK16" s="475"/>
      <c r="AL16" s="475"/>
      <c r="AM16" s="475"/>
      <c r="AN16" s="475"/>
      <c r="AO16" s="475"/>
      <c r="AP16" s="475"/>
      <c r="AQ16" s="475"/>
      <c r="AR16" s="475"/>
      <c r="AS16" s="475"/>
      <c r="AT16" s="475"/>
      <c r="AU16" s="475"/>
      <c r="AV16" s="475"/>
      <c r="AW16" s="475"/>
      <c r="AX16" s="475"/>
      <c r="AY16" s="475"/>
      <c r="AZ16" s="475"/>
      <c r="BA16" s="475"/>
      <c r="BB16" s="475"/>
      <c r="BC16" s="475"/>
      <c r="BD16" s="475"/>
      <c r="BE16" s="475"/>
      <c r="BF16" s="475"/>
      <c r="BG16" s="475"/>
      <c r="BH16" s="475"/>
    </row>
    <row r="17" spans="1:60" s="473" customFormat="1" ht="18.75" customHeight="1" x14ac:dyDescent="0.4">
      <c r="A17" s="1974"/>
      <c r="B17" s="1975"/>
      <c r="C17" s="1975"/>
      <c r="D17" s="1976"/>
      <c r="E17" s="1977"/>
      <c r="F17" s="1978"/>
      <c r="G17" s="1979"/>
      <c r="H17" s="1979"/>
      <c r="I17" s="1979"/>
      <c r="J17" s="1979"/>
      <c r="K17" s="1979"/>
      <c r="L17" s="1979"/>
      <c r="M17" s="1980"/>
      <c r="N17" s="1981"/>
      <c r="O17" s="1981"/>
      <c r="P17" s="1981"/>
      <c r="Q17" s="1982"/>
      <c r="R17" s="475"/>
      <c r="S17" s="1996" t="s">
        <v>688</v>
      </c>
      <c r="T17" s="1997"/>
      <c r="U17" s="1997"/>
      <c r="V17" s="1998"/>
      <c r="W17" s="1999"/>
      <c r="X17" s="1999"/>
      <c r="Y17" s="1999"/>
      <c r="Z17" s="1999"/>
      <c r="AA17" s="1999"/>
      <c r="AB17" s="1999"/>
      <c r="AC17" s="1999"/>
      <c r="AD17" s="1999"/>
      <c r="AE17" s="1999"/>
      <c r="AF17" s="1999"/>
      <c r="AG17" s="1999"/>
      <c r="AH17" s="1999"/>
      <c r="AI17" s="1999"/>
      <c r="AJ17" s="1999"/>
      <c r="AK17" s="2000"/>
      <c r="AL17" s="475"/>
      <c r="AM17" s="475"/>
      <c r="AN17" s="475"/>
      <c r="AO17" s="475"/>
      <c r="AP17" s="475"/>
      <c r="AQ17" s="475"/>
      <c r="AR17" s="475"/>
      <c r="AS17" s="475"/>
      <c r="AT17" s="475"/>
      <c r="AU17" s="475"/>
      <c r="AV17" s="475"/>
      <c r="AW17" s="475"/>
      <c r="AX17" s="475"/>
      <c r="AY17" s="475"/>
      <c r="AZ17" s="475"/>
      <c r="BA17" s="475"/>
      <c r="BB17" s="475"/>
      <c r="BC17" s="475"/>
      <c r="BD17" s="475"/>
      <c r="BE17" s="475"/>
      <c r="BF17" s="475"/>
      <c r="BG17" s="475"/>
      <c r="BH17" s="475"/>
    </row>
    <row r="18" spans="1:60" s="473" customFormat="1" ht="18.75" customHeight="1" x14ac:dyDescent="0.4">
      <c r="A18" s="1974"/>
      <c r="B18" s="1975"/>
      <c r="C18" s="1975"/>
      <c r="D18" s="1976"/>
      <c r="E18" s="1977"/>
      <c r="F18" s="1978"/>
      <c r="G18" s="1979"/>
      <c r="H18" s="1979"/>
      <c r="I18" s="1979"/>
      <c r="J18" s="1979"/>
      <c r="K18" s="1979"/>
      <c r="L18" s="1979"/>
      <c r="M18" s="1980"/>
      <c r="N18" s="1981"/>
      <c r="O18" s="1981"/>
      <c r="P18" s="1981"/>
      <c r="Q18" s="1982"/>
      <c r="R18" s="475"/>
      <c r="S18" s="1989"/>
      <c r="T18" s="1990"/>
      <c r="U18" s="1990"/>
      <c r="V18" s="1991"/>
      <c r="W18" s="1994"/>
      <c r="X18" s="1994"/>
      <c r="Y18" s="1994"/>
      <c r="Z18" s="1994"/>
      <c r="AA18" s="1994"/>
      <c r="AB18" s="1994"/>
      <c r="AC18" s="1994"/>
      <c r="AD18" s="1994"/>
      <c r="AE18" s="1994"/>
      <c r="AF18" s="1994"/>
      <c r="AG18" s="1994"/>
      <c r="AH18" s="1994"/>
      <c r="AI18" s="1994"/>
      <c r="AJ18" s="1994"/>
      <c r="AK18" s="1995"/>
      <c r="AL18" s="475"/>
      <c r="AM18" s="475"/>
      <c r="AN18" s="475"/>
      <c r="AO18" s="475"/>
      <c r="AP18" s="475"/>
      <c r="AQ18" s="475"/>
      <c r="AR18" s="475"/>
      <c r="AS18" s="475"/>
      <c r="AT18" s="475"/>
      <c r="AU18" s="475"/>
      <c r="AV18" s="475"/>
      <c r="AW18" s="475"/>
      <c r="AX18" s="475"/>
      <c r="AY18" s="475"/>
      <c r="AZ18" s="475"/>
      <c r="BA18" s="475"/>
      <c r="BB18" s="475"/>
      <c r="BC18" s="475"/>
      <c r="BD18" s="475"/>
      <c r="BE18" s="475"/>
      <c r="BF18" s="475"/>
      <c r="BG18" s="475"/>
      <c r="BH18" s="475"/>
    </row>
    <row r="19" spans="1:60" s="473" customFormat="1" ht="18.75" customHeight="1" x14ac:dyDescent="0.4">
      <c r="A19" s="1974"/>
      <c r="B19" s="1975"/>
      <c r="C19" s="1975"/>
      <c r="D19" s="1976"/>
      <c r="E19" s="1977"/>
      <c r="F19" s="1978"/>
      <c r="G19" s="1979"/>
      <c r="H19" s="1979"/>
      <c r="I19" s="1979"/>
      <c r="J19" s="1979"/>
      <c r="K19" s="1979"/>
      <c r="L19" s="1979"/>
      <c r="M19" s="1980"/>
      <c r="N19" s="1981"/>
      <c r="O19" s="1981"/>
      <c r="P19" s="1981"/>
      <c r="Q19" s="1982"/>
      <c r="R19" s="475"/>
      <c r="S19" s="1986" t="s">
        <v>689</v>
      </c>
      <c r="T19" s="1987"/>
      <c r="U19" s="1987"/>
      <c r="V19" s="1988"/>
      <c r="W19" s="1992"/>
      <c r="X19" s="1992"/>
      <c r="Y19" s="1992"/>
      <c r="Z19" s="1992"/>
      <c r="AA19" s="1992"/>
      <c r="AB19" s="1992"/>
      <c r="AC19" s="1992"/>
      <c r="AD19" s="1992"/>
      <c r="AE19" s="1992"/>
      <c r="AF19" s="1992"/>
      <c r="AG19" s="1992"/>
      <c r="AH19" s="1992"/>
      <c r="AI19" s="1992"/>
      <c r="AJ19" s="1992"/>
      <c r="AK19" s="1993"/>
      <c r="AL19" s="475"/>
      <c r="AM19" s="475"/>
      <c r="AN19" s="475"/>
      <c r="AO19" s="475"/>
      <c r="AP19" s="475"/>
      <c r="AQ19" s="475"/>
      <c r="AR19" s="475"/>
      <c r="AS19" s="475"/>
      <c r="AT19" s="475"/>
      <c r="AU19" s="475"/>
      <c r="AV19" s="475"/>
      <c r="AW19" s="475"/>
      <c r="AX19" s="475"/>
      <c r="AY19" s="475"/>
      <c r="AZ19" s="475"/>
      <c r="BA19" s="475"/>
      <c r="BB19" s="475"/>
      <c r="BC19" s="475"/>
      <c r="BD19" s="475"/>
      <c r="BE19" s="475"/>
      <c r="BF19" s="475"/>
      <c r="BG19" s="475"/>
      <c r="BH19" s="475"/>
    </row>
    <row r="20" spans="1:60" s="473" customFormat="1" ht="18.75" customHeight="1" x14ac:dyDescent="0.4">
      <c r="A20" s="1974"/>
      <c r="B20" s="1975"/>
      <c r="C20" s="1975"/>
      <c r="D20" s="1976"/>
      <c r="E20" s="1977"/>
      <c r="F20" s="1978"/>
      <c r="G20" s="1979"/>
      <c r="H20" s="1979"/>
      <c r="I20" s="1979"/>
      <c r="J20" s="1979"/>
      <c r="K20" s="1979"/>
      <c r="L20" s="1979"/>
      <c r="M20" s="1980"/>
      <c r="N20" s="1981"/>
      <c r="O20" s="1981"/>
      <c r="P20" s="1981"/>
      <c r="Q20" s="1982"/>
      <c r="R20" s="475"/>
      <c r="S20" s="1989"/>
      <c r="T20" s="1990"/>
      <c r="U20" s="1990"/>
      <c r="V20" s="1991"/>
      <c r="W20" s="1994"/>
      <c r="X20" s="1994"/>
      <c r="Y20" s="1994"/>
      <c r="Z20" s="1994"/>
      <c r="AA20" s="1994"/>
      <c r="AB20" s="1994"/>
      <c r="AC20" s="1994"/>
      <c r="AD20" s="1994"/>
      <c r="AE20" s="1994"/>
      <c r="AF20" s="1994"/>
      <c r="AG20" s="1994"/>
      <c r="AH20" s="1994"/>
      <c r="AI20" s="1994"/>
      <c r="AJ20" s="1994"/>
      <c r="AK20" s="1995"/>
      <c r="AL20" s="475"/>
      <c r="AM20" s="475"/>
      <c r="AN20" s="475"/>
      <c r="AO20" s="475"/>
      <c r="AP20" s="475"/>
      <c r="AQ20" s="475"/>
      <c r="AR20" s="475"/>
      <c r="AS20" s="475"/>
      <c r="AT20" s="475"/>
      <c r="AU20" s="475"/>
      <c r="AV20" s="475"/>
      <c r="AW20" s="475"/>
      <c r="AX20" s="475"/>
      <c r="AY20" s="475"/>
      <c r="AZ20" s="475"/>
      <c r="BA20" s="475"/>
      <c r="BB20" s="475"/>
      <c r="BC20" s="475"/>
      <c r="BD20" s="475"/>
      <c r="BE20" s="475"/>
      <c r="BF20" s="475"/>
      <c r="BG20" s="475"/>
      <c r="BH20" s="475"/>
    </row>
    <row r="21" spans="1:60" s="473" customFormat="1" ht="18.75" customHeight="1" x14ac:dyDescent="0.4">
      <c r="A21" s="1974"/>
      <c r="B21" s="1975"/>
      <c r="C21" s="1975"/>
      <c r="D21" s="1976"/>
      <c r="E21" s="1977"/>
      <c r="F21" s="1978"/>
      <c r="G21" s="1979"/>
      <c r="H21" s="1979"/>
      <c r="I21" s="1979"/>
      <c r="J21" s="1979"/>
      <c r="K21" s="1979"/>
      <c r="L21" s="1979"/>
      <c r="M21" s="1980"/>
      <c r="N21" s="1981"/>
      <c r="O21" s="1981"/>
      <c r="P21" s="1981"/>
      <c r="Q21" s="1982"/>
      <c r="R21" s="475"/>
      <c r="S21" s="1983" t="s">
        <v>690</v>
      </c>
      <c r="T21" s="1956"/>
      <c r="U21" s="1956"/>
      <c r="V21" s="1957"/>
      <c r="W21" s="1984"/>
      <c r="X21" s="1985"/>
      <c r="Y21" s="476" t="s">
        <v>691</v>
      </c>
      <c r="Z21" s="1955" t="s">
        <v>692</v>
      </c>
      <c r="AA21" s="1956"/>
      <c r="AB21" s="1956"/>
      <c r="AC21" s="1957"/>
      <c r="AD21" s="1958"/>
      <c r="AE21" s="1959"/>
      <c r="AF21" s="477" t="s">
        <v>693</v>
      </c>
      <c r="AG21" s="1960" t="s">
        <v>694</v>
      </c>
      <c r="AH21" s="1960"/>
      <c r="AI21" s="1959"/>
      <c r="AJ21" s="1959"/>
      <c r="AK21" s="478" t="s">
        <v>695</v>
      </c>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row>
    <row r="22" spans="1:60" s="473" customFormat="1" ht="18.75" customHeight="1" thickBot="1" x14ac:dyDescent="0.45">
      <c r="A22" s="1974"/>
      <c r="B22" s="1975"/>
      <c r="C22" s="1975"/>
      <c r="D22" s="1976"/>
      <c r="E22" s="1977"/>
      <c r="F22" s="1978"/>
      <c r="G22" s="1979"/>
      <c r="H22" s="1979"/>
      <c r="I22" s="1979"/>
      <c r="J22" s="1979"/>
      <c r="K22" s="1979"/>
      <c r="L22" s="1979"/>
      <c r="M22" s="1980"/>
      <c r="N22" s="1981"/>
      <c r="O22" s="1981"/>
      <c r="P22" s="1981"/>
      <c r="Q22" s="1982"/>
      <c r="R22" s="475"/>
      <c r="S22" s="1970" t="s">
        <v>696</v>
      </c>
      <c r="T22" s="1971"/>
      <c r="U22" s="1971"/>
      <c r="V22" s="1972"/>
      <c r="W22" s="479"/>
      <c r="X22" s="480" t="s">
        <v>697</v>
      </c>
      <c r="Y22" s="481"/>
      <c r="Z22" s="482"/>
      <c r="AA22" s="479"/>
      <c r="AB22" s="480" t="s">
        <v>54</v>
      </c>
      <c r="AC22" s="1973" t="s">
        <v>698</v>
      </c>
      <c r="AD22" s="1971"/>
      <c r="AE22" s="1971"/>
      <c r="AF22" s="1972"/>
      <c r="AG22" s="1953"/>
      <c r="AH22" s="1954"/>
      <c r="AI22" s="1954"/>
      <c r="AJ22" s="1954"/>
      <c r="AK22" s="483" t="s">
        <v>63</v>
      </c>
      <c r="AL22" s="475"/>
      <c r="AM22" s="475"/>
      <c r="AN22" s="475"/>
      <c r="AO22" s="475"/>
      <c r="AP22" s="475"/>
      <c r="AQ22" s="475"/>
      <c r="AR22" s="475"/>
      <c r="AS22" s="475"/>
      <c r="AT22" s="475"/>
      <c r="AU22" s="475"/>
      <c r="AV22" s="475"/>
      <c r="AW22" s="475"/>
      <c r="AX22" s="475"/>
      <c r="AY22" s="475"/>
      <c r="AZ22" s="475"/>
      <c r="BA22" s="475"/>
      <c r="BB22" s="475"/>
      <c r="BC22" s="475"/>
      <c r="BD22" s="475"/>
      <c r="BE22" s="475"/>
      <c r="BF22" s="475"/>
      <c r="BG22" s="475"/>
      <c r="BH22" s="475"/>
    </row>
    <row r="23" spans="1:60" s="473" customFormat="1" ht="18.75" customHeight="1" thickBot="1" x14ac:dyDescent="0.45">
      <c r="A23" s="1974"/>
      <c r="B23" s="1975"/>
      <c r="C23" s="1975"/>
      <c r="D23" s="1976"/>
      <c r="E23" s="1977"/>
      <c r="F23" s="1978"/>
      <c r="G23" s="1979"/>
      <c r="H23" s="1979"/>
      <c r="I23" s="1979"/>
      <c r="J23" s="1979"/>
      <c r="K23" s="1979"/>
      <c r="L23" s="1979"/>
      <c r="M23" s="1980"/>
      <c r="N23" s="1981"/>
      <c r="O23" s="1981"/>
      <c r="P23" s="1981"/>
      <c r="Q23" s="1982"/>
      <c r="R23" s="475"/>
      <c r="S23" s="475"/>
      <c r="T23" s="475"/>
      <c r="U23" s="484"/>
      <c r="V23" s="484"/>
      <c r="W23" s="484"/>
      <c r="X23" s="484"/>
      <c r="Y23" s="484"/>
      <c r="Z23" s="484"/>
      <c r="AA23" s="484"/>
      <c r="AB23" s="484"/>
      <c r="AC23" s="475"/>
      <c r="AD23" s="475"/>
      <c r="AE23" s="475"/>
      <c r="AF23" s="475"/>
      <c r="AG23" s="475"/>
      <c r="AH23" s="475"/>
      <c r="AI23" s="475"/>
      <c r="AJ23" s="475"/>
      <c r="AK23" s="475"/>
      <c r="AL23" s="475"/>
      <c r="AM23" s="475"/>
      <c r="AN23" s="475"/>
      <c r="AO23" s="475"/>
      <c r="AP23" s="475"/>
      <c r="AQ23" s="475"/>
      <c r="AR23" s="475"/>
      <c r="AS23" s="475"/>
      <c r="AT23" s="475"/>
      <c r="AU23" s="475"/>
      <c r="AV23" s="475"/>
      <c r="AW23" s="475"/>
      <c r="AX23" s="475"/>
      <c r="AY23" s="475"/>
      <c r="AZ23" s="475"/>
      <c r="BA23" s="475"/>
      <c r="BB23" s="475"/>
      <c r="BC23" s="475"/>
      <c r="BD23" s="475"/>
      <c r="BE23" s="475"/>
      <c r="BF23" s="475"/>
      <c r="BG23" s="475"/>
      <c r="BH23" s="475"/>
    </row>
    <row r="24" spans="1:60" s="473" customFormat="1" ht="18.75" customHeight="1" x14ac:dyDescent="0.4">
      <c r="A24" s="1974"/>
      <c r="B24" s="1975"/>
      <c r="C24" s="1975"/>
      <c r="D24" s="1976"/>
      <c r="E24" s="1977"/>
      <c r="F24" s="1978"/>
      <c r="G24" s="1979"/>
      <c r="H24" s="1979"/>
      <c r="I24" s="1979"/>
      <c r="J24" s="1979"/>
      <c r="K24" s="1979"/>
      <c r="L24" s="1979"/>
      <c r="M24" s="1980"/>
      <c r="N24" s="1981"/>
      <c r="O24" s="1981"/>
      <c r="P24" s="1981"/>
      <c r="Q24" s="1982"/>
      <c r="R24" s="475"/>
      <c r="S24" s="1996" t="s">
        <v>688</v>
      </c>
      <c r="T24" s="1997"/>
      <c r="U24" s="1997"/>
      <c r="V24" s="1998"/>
      <c r="W24" s="1999"/>
      <c r="X24" s="1999"/>
      <c r="Y24" s="1999"/>
      <c r="Z24" s="1999"/>
      <c r="AA24" s="1999"/>
      <c r="AB24" s="1999"/>
      <c r="AC24" s="1999"/>
      <c r="AD24" s="1999"/>
      <c r="AE24" s="1999"/>
      <c r="AF24" s="1999"/>
      <c r="AG24" s="1999"/>
      <c r="AH24" s="1999"/>
      <c r="AI24" s="1999"/>
      <c r="AJ24" s="1999"/>
      <c r="AK24" s="2000"/>
      <c r="AL24" s="475"/>
      <c r="AM24" s="475"/>
      <c r="AN24" s="475"/>
      <c r="AO24" s="475"/>
      <c r="AP24" s="475"/>
      <c r="AQ24" s="475"/>
      <c r="AR24" s="475"/>
      <c r="AS24" s="475"/>
      <c r="AT24" s="475"/>
      <c r="AU24" s="475"/>
      <c r="AV24" s="475"/>
      <c r="AW24" s="475"/>
      <c r="AX24" s="475"/>
      <c r="AY24" s="475"/>
      <c r="AZ24" s="475"/>
      <c r="BA24" s="475"/>
      <c r="BB24" s="475"/>
      <c r="BC24" s="475"/>
      <c r="BD24" s="475"/>
      <c r="BE24" s="475"/>
      <c r="BF24" s="475"/>
      <c r="BG24" s="475"/>
      <c r="BH24" s="475"/>
    </row>
    <row r="25" spans="1:60" s="473" customFormat="1" ht="18.75" customHeight="1" x14ac:dyDescent="0.4">
      <c r="A25" s="1974"/>
      <c r="B25" s="1975"/>
      <c r="C25" s="1975"/>
      <c r="D25" s="1976"/>
      <c r="E25" s="1977"/>
      <c r="F25" s="1978"/>
      <c r="G25" s="1979"/>
      <c r="H25" s="1979"/>
      <c r="I25" s="1979"/>
      <c r="J25" s="1979"/>
      <c r="K25" s="1979"/>
      <c r="L25" s="1979"/>
      <c r="M25" s="1980"/>
      <c r="N25" s="1981"/>
      <c r="O25" s="1981"/>
      <c r="P25" s="1981"/>
      <c r="Q25" s="1982"/>
      <c r="R25" s="475"/>
      <c r="S25" s="1989"/>
      <c r="T25" s="1990"/>
      <c r="U25" s="1990"/>
      <c r="V25" s="1991"/>
      <c r="W25" s="1994"/>
      <c r="X25" s="1994"/>
      <c r="Y25" s="1994"/>
      <c r="Z25" s="1994"/>
      <c r="AA25" s="1994"/>
      <c r="AB25" s="1994"/>
      <c r="AC25" s="1994"/>
      <c r="AD25" s="1994"/>
      <c r="AE25" s="1994"/>
      <c r="AF25" s="1994"/>
      <c r="AG25" s="1994"/>
      <c r="AH25" s="1994"/>
      <c r="AI25" s="1994"/>
      <c r="AJ25" s="1994"/>
      <c r="AK25" s="1995"/>
      <c r="AL25" s="475"/>
      <c r="AM25" s="475"/>
      <c r="AN25" s="475"/>
      <c r="AO25" s="475"/>
      <c r="AP25" s="475"/>
      <c r="AQ25" s="475"/>
      <c r="AR25" s="475"/>
      <c r="AS25" s="475"/>
      <c r="AT25" s="475"/>
      <c r="AU25" s="475"/>
      <c r="AV25" s="475"/>
      <c r="AW25" s="475"/>
      <c r="AX25" s="475"/>
      <c r="AY25" s="475"/>
      <c r="AZ25" s="475"/>
      <c r="BA25" s="475"/>
      <c r="BB25" s="475"/>
      <c r="BC25" s="475"/>
      <c r="BD25" s="475"/>
      <c r="BE25" s="475"/>
      <c r="BF25" s="475"/>
      <c r="BG25" s="475"/>
      <c r="BH25" s="475"/>
    </row>
    <row r="26" spans="1:60" s="473" customFormat="1" ht="18.75" customHeight="1" x14ac:dyDescent="0.4">
      <c r="A26" s="1974"/>
      <c r="B26" s="1975"/>
      <c r="C26" s="1975"/>
      <c r="D26" s="1976"/>
      <c r="E26" s="1977"/>
      <c r="F26" s="1978"/>
      <c r="G26" s="1979"/>
      <c r="H26" s="1979"/>
      <c r="I26" s="1979"/>
      <c r="J26" s="1979"/>
      <c r="K26" s="1979"/>
      <c r="L26" s="1979"/>
      <c r="M26" s="1980"/>
      <c r="N26" s="1981"/>
      <c r="O26" s="1981"/>
      <c r="P26" s="1981"/>
      <c r="Q26" s="1982"/>
      <c r="R26" s="475"/>
      <c r="S26" s="1986" t="s">
        <v>689</v>
      </c>
      <c r="T26" s="1987"/>
      <c r="U26" s="1987"/>
      <c r="V26" s="1988"/>
      <c r="W26" s="1992"/>
      <c r="X26" s="1992"/>
      <c r="Y26" s="1992"/>
      <c r="Z26" s="1992"/>
      <c r="AA26" s="1992"/>
      <c r="AB26" s="1992"/>
      <c r="AC26" s="1992"/>
      <c r="AD26" s="1992"/>
      <c r="AE26" s="1992"/>
      <c r="AF26" s="1992"/>
      <c r="AG26" s="1992"/>
      <c r="AH26" s="1992"/>
      <c r="AI26" s="1992"/>
      <c r="AJ26" s="1992"/>
      <c r="AK26" s="1993"/>
      <c r="AL26" s="475"/>
      <c r="AM26" s="475"/>
      <c r="AN26" s="475"/>
      <c r="AO26" s="475"/>
      <c r="AP26" s="475"/>
      <c r="AQ26" s="475"/>
      <c r="AR26" s="475"/>
      <c r="AS26" s="475"/>
      <c r="AT26" s="475"/>
      <c r="AU26" s="475"/>
      <c r="AV26" s="475"/>
      <c r="AW26" s="475"/>
      <c r="AX26" s="475"/>
      <c r="AY26" s="475"/>
      <c r="AZ26" s="475"/>
      <c r="BA26" s="475"/>
      <c r="BB26" s="475"/>
      <c r="BC26" s="475"/>
      <c r="BD26" s="475"/>
      <c r="BE26" s="475"/>
      <c r="BF26" s="475"/>
      <c r="BG26" s="475"/>
      <c r="BH26" s="475"/>
    </row>
    <row r="27" spans="1:60" s="473" customFormat="1" ht="18.75" customHeight="1" x14ac:dyDescent="0.4">
      <c r="A27" s="1974"/>
      <c r="B27" s="1975"/>
      <c r="C27" s="1975"/>
      <c r="D27" s="1976"/>
      <c r="E27" s="1977"/>
      <c r="F27" s="1978"/>
      <c r="G27" s="1979"/>
      <c r="H27" s="1979"/>
      <c r="I27" s="1979"/>
      <c r="J27" s="1979"/>
      <c r="K27" s="1979"/>
      <c r="L27" s="1979"/>
      <c r="M27" s="1980"/>
      <c r="N27" s="1981"/>
      <c r="O27" s="1981"/>
      <c r="P27" s="1981"/>
      <c r="Q27" s="1982"/>
      <c r="R27" s="475"/>
      <c r="S27" s="1989"/>
      <c r="T27" s="1990"/>
      <c r="U27" s="1990"/>
      <c r="V27" s="1991"/>
      <c r="W27" s="1994"/>
      <c r="X27" s="1994"/>
      <c r="Y27" s="1994"/>
      <c r="Z27" s="1994"/>
      <c r="AA27" s="1994"/>
      <c r="AB27" s="1994"/>
      <c r="AC27" s="1994"/>
      <c r="AD27" s="1994"/>
      <c r="AE27" s="1994"/>
      <c r="AF27" s="1994"/>
      <c r="AG27" s="1994"/>
      <c r="AH27" s="1994"/>
      <c r="AI27" s="1994"/>
      <c r="AJ27" s="1994"/>
      <c r="AK27" s="1995"/>
      <c r="AL27" s="475"/>
      <c r="AM27" s="475"/>
      <c r="AN27" s="475"/>
      <c r="AO27" s="475"/>
      <c r="AP27" s="475"/>
      <c r="AQ27" s="475"/>
      <c r="AR27" s="475"/>
      <c r="AS27" s="475"/>
      <c r="AT27" s="475"/>
      <c r="AU27" s="475"/>
      <c r="AV27" s="475"/>
      <c r="AW27" s="475"/>
      <c r="AX27" s="475"/>
      <c r="AY27" s="475"/>
      <c r="AZ27" s="475"/>
      <c r="BA27" s="475"/>
      <c r="BB27" s="475"/>
      <c r="BC27" s="475"/>
      <c r="BD27" s="475"/>
      <c r="BE27" s="475"/>
      <c r="BF27" s="475"/>
      <c r="BG27" s="475"/>
      <c r="BH27" s="475"/>
    </row>
    <row r="28" spans="1:60" s="473" customFormat="1" ht="18.75" customHeight="1" x14ac:dyDescent="0.4">
      <c r="A28" s="1974"/>
      <c r="B28" s="1975"/>
      <c r="C28" s="1975"/>
      <c r="D28" s="1976"/>
      <c r="E28" s="1977"/>
      <c r="F28" s="1978"/>
      <c r="G28" s="1979"/>
      <c r="H28" s="1979"/>
      <c r="I28" s="1979"/>
      <c r="J28" s="1979"/>
      <c r="K28" s="1979"/>
      <c r="L28" s="1979"/>
      <c r="M28" s="1980"/>
      <c r="N28" s="1981"/>
      <c r="O28" s="1981"/>
      <c r="P28" s="1981"/>
      <c r="Q28" s="1982"/>
      <c r="R28" s="475"/>
      <c r="S28" s="1983" t="s">
        <v>690</v>
      </c>
      <c r="T28" s="1956"/>
      <c r="U28" s="1956"/>
      <c r="V28" s="1957"/>
      <c r="W28" s="1984"/>
      <c r="X28" s="1985"/>
      <c r="Y28" s="476" t="s">
        <v>691</v>
      </c>
      <c r="Z28" s="1955" t="s">
        <v>692</v>
      </c>
      <c r="AA28" s="1956"/>
      <c r="AB28" s="1956"/>
      <c r="AC28" s="1957"/>
      <c r="AD28" s="1958"/>
      <c r="AE28" s="1959"/>
      <c r="AF28" s="477" t="s">
        <v>693</v>
      </c>
      <c r="AG28" s="1960" t="s">
        <v>694</v>
      </c>
      <c r="AH28" s="1960"/>
      <c r="AI28" s="1959"/>
      <c r="AJ28" s="1959"/>
      <c r="AK28" s="478" t="s">
        <v>695</v>
      </c>
      <c r="AL28" s="475"/>
      <c r="AM28" s="475"/>
      <c r="AN28" s="475"/>
      <c r="AO28" s="475"/>
      <c r="AP28" s="475"/>
      <c r="AQ28" s="475"/>
      <c r="AR28" s="475"/>
      <c r="AS28" s="475"/>
      <c r="AT28" s="475"/>
      <c r="AU28" s="475"/>
      <c r="AV28" s="475"/>
      <c r="AW28" s="475"/>
      <c r="AX28" s="475"/>
      <c r="AY28" s="475"/>
      <c r="AZ28" s="475"/>
      <c r="BA28" s="475"/>
      <c r="BB28" s="475"/>
      <c r="BC28" s="475"/>
      <c r="BD28" s="475"/>
      <c r="BE28" s="475"/>
      <c r="BF28" s="475"/>
      <c r="BG28" s="475"/>
      <c r="BH28" s="475"/>
    </row>
    <row r="29" spans="1:60" s="473" customFormat="1" ht="18.75" customHeight="1" thickBot="1" x14ac:dyDescent="0.45">
      <c r="A29" s="1974"/>
      <c r="B29" s="1975"/>
      <c r="C29" s="1975"/>
      <c r="D29" s="1976"/>
      <c r="E29" s="1977"/>
      <c r="F29" s="1978"/>
      <c r="G29" s="1979"/>
      <c r="H29" s="1979"/>
      <c r="I29" s="1979"/>
      <c r="J29" s="1979"/>
      <c r="K29" s="1979"/>
      <c r="L29" s="1979"/>
      <c r="M29" s="1980"/>
      <c r="N29" s="1981"/>
      <c r="O29" s="1981"/>
      <c r="P29" s="1981"/>
      <c r="Q29" s="1982"/>
      <c r="R29" s="475"/>
      <c r="S29" s="1970" t="s">
        <v>696</v>
      </c>
      <c r="T29" s="1971"/>
      <c r="U29" s="1971"/>
      <c r="V29" s="1972"/>
      <c r="W29" s="479"/>
      <c r="X29" s="480" t="s">
        <v>697</v>
      </c>
      <c r="Y29" s="481"/>
      <c r="Z29" s="482"/>
      <c r="AA29" s="479"/>
      <c r="AB29" s="480" t="s">
        <v>54</v>
      </c>
      <c r="AC29" s="1973" t="s">
        <v>698</v>
      </c>
      <c r="AD29" s="1971"/>
      <c r="AE29" s="1971"/>
      <c r="AF29" s="1972"/>
      <c r="AG29" s="1953"/>
      <c r="AH29" s="1954"/>
      <c r="AI29" s="1954"/>
      <c r="AJ29" s="1954"/>
      <c r="AK29" s="483" t="s">
        <v>63</v>
      </c>
      <c r="AL29" s="475"/>
      <c r="AM29" s="475"/>
      <c r="AN29" s="475"/>
      <c r="AO29" s="475"/>
      <c r="AP29" s="475"/>
      <c r="AQ29" s="475"/>
      <c r="AR29" s="475"/>
      <c r="AS29" s="475"/>
      <c r="AT29" s="475"/>
      <c r="AU29" s="475"/>
      <c r="AV29" s="475"/>
      <c r="AW29" s="475"/>
      <c r="AX29" s="475"/>
      <c r="AY29" s="475"/>
      <c r="AZ29" s="475"/>
      <c r="BA29" s="475"/>
      <c r="BB29" s="475"/>
      <c r="BC29" s="475"/>
      <c r="BD29" s="475"/>
      <c r="BE29" s="475"/>
      <c r="BF29" s="475"/>
      <c r="BG29" s="475"/>
      <c r="BH29" s="475"/>
    </row>
    <row r="30" spans="1:60" s="473" customFormat="1" ht="18.75" customHeight="1" thickBot="1" x14ac:dyDescent="0.45">
      <c r="A30" s="1974"/>
      <c r="B30" s="1975"/>
      <c r="C30" s="1975"/>
      <c r="D30" s="1976"/>
      <c r="E30" s="1977"/>
      <c r="F30" s="1978"/>
      <c r="G30" s="1979"/>
      <c r="H30" s="1979"/>
      <c r="I30" s="1979"/>
      <c r="J30" s="1979"/>
      <c r="K30" s="1979"/>
      <c r="L30" s="1979"/>
      <c r="M30" s="1980"/>
      <c r="N30" s="1981"/>
      <c r="O30" s="1981"/>
      <c r="P30" s="1981"/>
      <c r="Q30" s="1982"/>
      <c r="R30" s="475"/>
      <c r="S30" s="475"/>
      <c r="T30" s="475"/>
      <c r="U30" s="484"/>
      <c r="V30" s="484"/>
      <c r="W30" s="484"/>
      <c r="X30" s="484"/>
      <c r="Y30" s="484"/>
      <c r="Z30" s="484"/>
      <c r="AA30" s="484"/>
      <c r="AB30" s="484"/>
      <c r="AC30" s="475"/>
      <c r="AD30" s="475"/>
      <c r="AE30" s="475"/>
      <c r="AF30" s="475"/>
      <c r="AG30" s="475"/>
      <c r="AH30" s="475"/>
      <c r="AI30" s="475"/>
      <c r="AJ30" s="475"/>
      <c r="AK30" s="475"/>
      <c r="AL30" s="475"/>
      <c r="AM30" s="475"/>
      <c r="AN30" s="475"/>
      <c r="AO30" s="475"/>
      <c r="AP30" s="475"/>
      <c r="AQ30" s="475"/>
      <c r="AR30" s="475"/>
      <c r="AS30" s="475"/>
      <c r="AT30" s="475"/>
      <c r="AU30" s="475"/>
      <c r="AV30" s="475"/>
      <c r="AW30" s="475"/>
      <c r="AX30" s="475"/>
      <c r="AY30" s="475"/>
      <c r="AZ30" s="475"/>
      <c r="BA30" s="475"/>
      <c r="BB30" s="475"/>
      <c r="BC30" s="475"/>
      <c r="BD30" s="475"/>
      <c r="BE30" s="475"/>
      <c r="BF30" s="475"/>
      <c r="BG30" s="475"/>
      <c r="BH30" s="475"/>
    </row>
    <row r="31" spans="1:60" s="473" customFormat="1" ht="18.75" customHeight="1" x14ac:dyDescent="0.4">
      <c r="A31" s="1974"/>
      <c r="B31" s="1975"/>
      <c r="C31" s="1975"/>
      <c r="D31" s="1976"/>
      <c r="E31" s="1977"/>
      <c r="F31" s="1978"/>
      <c r="G31" s="1979"/>
      <c r="H31" s="1979"/>
      <c r="I31" s="1979"/>
      <c r="J31" s="1979"/>
      <c r="K31" s="1979"/>
      <c r="L31" s="1979"/>
      <c r="M31" s="1980"/>
      <c r="N31" s="1981"/>
      <c r="O31" s="1981"/>
      <c r="P31" s="1981"/>
      <c r="Q31" s="1982"/>
      <c r="R31" s="475"/>
      <c r="S31" s="1996" t="s">
        <v>688</v>
      </c>
      <c r="T31" s="1997"/>
      <c r="U31" s="1997"/>
      <c r="V31" s="1998"/>
      <c r="W31" s="1999"/>
      <c r="X31" s="1999"/>
      <c r="Y31" s="1999"/>
      <c r="Z31" s="1999"/>
      <c r="AA31" s="1999"/>
      <c r="AB31" s="1999"/>
      <c r="AC31" s="1999"/>
      <c r="AD31" s="1999"/>
      <c r="AE31" s="1999"/>
      <c r="AF31" s="1999"/>
      <c r="AG31" s="1999"/>
      <c r="AH31" s="1999"/>
      <c r="AI31" s="1999"/>
      <c r="AJ31" s="1999"/>
      <c r="AK31" s="2000"/>
      <c r="AL31" s="475"/>
      <c r="AM31" s="475"/>
      <c r="AN31" s="475"/>
      <c r="AO31" s="475"/>
      <c r="AP31" s="475"/>
      <c r="AQ31" s="475"/>
      <c r="AR31" s="475"/>
      <c r="AS31" s="475"/>
      <c r="AT31" s="475"/>
      <c r="AU31" s="475"/>
      <c r="AV31" s="475"/>
      <c r="AW31" s="475"/>
      <c r="AX31" s="475"/>
      <c r="AY31" s="475"/>
      <c r="AZ31" s="475"/>
      <c r="BA31" s="475"/>
      <c r="BB31" s="475"/>
      <c r="BC31" s="475"/>
      <c r="BD31" s="475"/>
      <c r="BE31" s="475"/>
      <c r="BF31" s="475"/>
      <c r="BG31" s="475"/>
      <c r="BH31" s="475"/>
    </row>
    <row r="32" spans="1:60" s="473" customFormat="1" ht="18.75" customHeight="1" x14ac:dyDescent="0.4">
      <c r="A32" s="1974"/>
      <c r="B32" s="1975"/>
      <c r="C32" s="1975"/>
      <c r="D32" s="1976"/>
      <c r="E32" s="1977"/>
      <c r="F32" s="1978"/>
      <c r="G32" s="1979"/>
      <c r="H32" s="1979"/>
      <c r="I32" s="1979"/>
      <c r="J32" s="1979"/>
      <c r="K32" s="1979"/>
      <c r="L32" s="1979"/>
      <c r="M32" s="1980"/>
      <c r="N32" s="1981"/>
      <c r="O32" s="1981"/>
      <c r="P32" s="1981"/>
      <c r="Q32" s="1982"/>
      <c r="R32" s="475"/>
      <c r="S32" s="1989"/>
      <c r="T32" s="1990"/>
      <c r="U32" s="1990"/>
      <c r="V32" s="1991"/>
      <c r="W32" s="1994"/>
      <c r="X32" s="1994"/>
      <c r="Y32" s="1994"/>
      <c r="Z32" s="1994"/>
      <c r="AA32" s="1994"/>
      <c r="AB32" s="1994"/>
      <c r="AC32" s="1994"/>
      <c r="AD32" s="1994"/>
      <c r="AE32" s="1994"/>
      <c r="AF32" s="1994"/>
      <c r="AG32" s="1994"/>
      <c r="AH32" s="1994"/>
      <c r="AI32" s="1994"/>
      <c r="AJ32" s="1994"/>
      <c r="AK32" s="1995"/>
      <c r="AL32" s="475"/>
      <c r="AM32" s="475"/>
      <c r="AN32" s="475"/>
      <c r="AO32" s="475"/>
      <c r="AP32" s="475"/>
      <c r="AQ32" s="475"/>
      <c r="AR32" s="475"/>
      <c r="AS32" s="475"/>
      <c r="AT32" s="475"/>
      <c r="AU32" s="475"/>
      <c r="AV32" s="475"/>
      <c r="AW32" s="475"/>
      <c r="AX32" s="475"/>
      <c r="AY32" s="475"/>
      <c r="AZ32" s="475"/>
      <c r="BA32" s="475"/>
      <c r="BB32" s="475"/>
      <c r="BC32" s="475"/>
      <c r="BD32" s="475"/>
      <c r="BE32" s="475"/>
      <c r="BF32" s="475"/>
      <c r="BG32" s="475"/>
      <c r="BH32" s="475"/>
    </row>
    <row r="33" spans="1:60" s="473" customFormat="1" ht="18.75" customHeight="1" x14ac:dyDescent="0.4">
      <c r="A33" s="1974"/>
      <c r="B33" s="1975"/>
      <c r="C33" s="1975"/>
      <c r="D33" s="1976"/>
      <c r="E33" s="1977"/>
      <c r="F33" s="1978"/>
      <c r="G33" s="1979"/>
      <c r="H33" s="1979"/>
      <c r="I33" s="1979"/>
      <c r="J33" s="1979"/>
      <c r="K33" s="1979"/>
      <c r="L33" s="1979"/>
      <c r="M33" s="1980"/>
      <c r="N33" s="1981"/>
      <c r="O33" s="1981"/>
      <c r="P33" s="1981"/>
      <c r="Q33" s="1982"/>
      <c r="R33" s="475"/>
      <c r="S33" s="1986" t="s">
        <v>689</v>
      </c>
      <c r="T33" s="1987"/>
      <c r="U33" s="1987"/>
      <c r="V33" s="1988"/>
      <c r="W33" s="1992"/>
      <c r="X33" s="1992"/>
      <c r="Y33" s="1992"/>
      <c r="Z33" s="1992"/>
      <c r="AA33" s="1992"/>
      <c r="AB33" s="1992"/>
      <c r="AC33" s="1992"/>
      <c r="AD33" s="1992"/>
      <c r="AE33" s="1992"/>
      <c r="AF33" s="1992"/>
      <c r="AG33" s="1992"/>
      <c r="AH33" s="1992"/>
      <c r="AI33" s="1992"/>
      <c r="AJ33" s="1992"/>
      <c r="AK33" s="1993"/>
      <c r="AL33" s="475"/>
      <c r="AM33" s="475"/>
      <c r="AN33" s="475"/>
      <c r="AO33" s="475"/>
      <c r="AP33" s="475"/>
      <c r="AQ33" s="475"/>
      <c r="AR33" s="475"/>
      <c r="AS33" s="475"/>
      <c r="AT33" s="475"/>
      <c r="AU33" s="475"/>
      <c r="AV33" s="475"/>
      <c r="AW33" s="475"/>
      <c r="AX33" s="475"/>
      <c r="AY33" s="475"/>
      <c r="AZ33" s="475"/>
      <c r="BA33" s="475"/>
      <c r="BB33" s="475"/>
      <c r="BC33" s="475"/>
      <c r="BD33" s="475"/>
      <c r="BE33" s="475"/>
      <c r="BF33" s="475"/>
      <c r="BG33" s="475"/>
      <c r="BH33" s="475"/>
    </row>
    <row r="34" spans="1:60" s="473" customFormat="1" ht="18.75" customHeight="1" x14ac:dyDescent="0.4">
      <c r="A34" s="1974"/>
      <c r="B34" s="1975"/>
      <c r="C34" s="1975"/>
      <c r="D34" s="1976"/>
      <c r="E34" s="1977"/>
      <c r="F34" s="1978"/>
      <c r="G34" s="1979"/>
      <c r="H34" s="1979"/>
      <c r="I34" s="1979"/>
      <c r="J34" s="1979"/>
      <c r="K34" s="1979"/>
      <c r="L34" s="1979"/>
      <c r="M34" s="1980"/>
      <c r="N34" s="1981"/>
      <c r="O34" s="1981"/>
      <c r="P34" s="1981"/>
      <c r="Q34" s="1982"/>
      <c r="R34" s="475"/>
      <c r="S34" s="1989"/>
      <c r="T34" s="1990"/>
      <c r="U34" s="1990"/>
      <c r="V34" s="1991"/>
      <c r="W34" s="1994"/>
      <c r="X34" s="1994"/>
      <c r="Y34" s="1994"/>
      <c r="Z34" s="1994"/>
      <c r="AA34" s="1994"/>
      <c r="AB34" s="1994"/>
      <c r="AC34" s="1994"/>
      <c r="AD34" s="1994"/>
      <c r="AE34" s="1994"/>
      <c r="AF34" s="1994"/>
      <c r="AG34" s="1994"/>
      <c r="AH34" s="1994"/>
      <c r="AI34" s="1994"/>
      <c r="AJ34" s="1994"/>
      <c r="AK34" s="1995"/>
      <c r="AL34" s="475"/>
      <c r="AM34" s="475"/>
      <c r="AN34" s="475"/>
      <c r="AO34" s="475"/>
      <c r="AP34" s="475"/>
      <c r="AQ34" s="475"/>
      <c r="AR34" s="475"/>
      <c r="AS34" s="475"/>
      <c r="AT34" s="475"/>
      <c r="AU34" s="475"/>
      <c r="AV34" s="475"/>
      <c r="AW34" s="475"/>
      <c r="AX34" s="475"/>
      <c r="AY34" s="475"/>
      <c r="AZ34" s="475"/>
      <c r="BA34" s="475"/>
      <c r="BB34" s="475"/>
      <c r="BC34" s="475"/>
      <c r="BD34" s="475"/>
      <c r="BE34" s="475"/>
      <c r="BF34" s="475"/>
      <c r="BG34" s="475"/>
      <c r="BH34" s="475"/>
    </row>
    <row r="35" spans="1:60" s="473" customFormat="1" ht="18.75" customHeight="1" x14ac:dyDescent="0.4">
      <c r="A35" s="1974"/>
      <c r="B35" s="1975"/>
      <c r="C35" s="1975"/>
      <c r="D35" s="1976"/>
      <c r="E35" s="1977"/>
      <c r="F35" s="1978"/>
      <c r="G35" s="1979"/>
      <c r="H35" s="1979"/>
      <c r="I35" s="1979"/>
      <c r="J35" s="1979"/>
      <c r="K35" s="1979"/>
      <c r="L35" s="1979"/>
      <c r="M35" s="1980"/>
      <c r="N35" s="1981"/>
      <c r="O35" s="1981"/>
      <c r="P35" s="1981"/>
      <c r="Q35" s="1982"/>
      <c r="R35" s="475"/>
      <c r="S35" s="1983" t="s">
        <v>690</v>
      </c>
      <c r="T35" s="1956"/>
      <c r="U35" s="1956"/>
      <c r="V35" s="1957"/>
      <c r="W35" s="1984"/>
      <c r="X35" s="1985"/>
      <c r="Y35" s="476" t="s">
        <v>691</v>
      </c>
      <c r="Z35" s="1955" t="s">
        <v>692</v>
      </c>
      <c r="AA35" s="1956"/>
      <c r="AB35" s="1956"/>
      <c r="AC35" s="1957"/>
      <c r="AD35" s="1958"/>
      <c r="AE35" s="1959"/>
      <c r="AF35" s="477" t="s">
        <v>693</v>
      </c>
      <c r="AG35" s="1960" t="s">
        <v>694</v>
      </c>
      <c r="AH35" s="1960"/>
      <c r="AI35" s="1959"/>
      <c r="AJ35" s="1959"/>
      <c r="AK35" s="478" t="s">
        <v>695</v>
      </c>
      <c r="AL35" s="475"/>
      <c r="AM35" s="475"/>
      <c r="AN35" s="475"/>
      <c r="AO35" s="475"/>
      <c r="AP35" s="475"/>
      <c r="AQ35" s="475"/>
      <c r="AR35" s="475"/>
      <c r="AS35" s="475"/>
      <c r="AT35" s="475"/>
      <c r="AU35" s="475"/>
      <c r="AV35" s="475"/>
      <c r="AW35" s="475"/>
      <c r="AX35" s="475"/>
      <c r="AY35" s="475"/>
      <c r="AZ35" s="475"/>
      <c r="BA35" s="475"/>
      <c r="BB35" s="475"/>
      <c r="BC35" s="475"/>
      <c r="BD35" s="475"/>
      <c r="BE35" s="475"/>
      <c r="BF35" s="475"/>
      <c r="BG35" s="475"/>
      <c r="BH35" s="475"/>
    </row>
    <row r="36" spans="1:60" s="473" customFormat="1" ht="18.75" customHeight="1" thickBot="1" x14ac:dyDescent="0.45">
      <c r="A36" s="1961"/>
      <c r="B36" s="1962"/>
      <c r="C36" s="1962"/>
      <c r="D36" s="1963"/>
      <c r="E36" s="1964"/>
      <c r="F36" s="1965"/>
      <c r="G36" s="1966"/>
      <c r="H36" s="1966"/>
      <c r="I36" s="1966"/>
      <c r="J36" s="1966"/>
      <c r="K36" s="1966"/>
      <c r="L36" s="1966"/>
      <c r="M36" s="1967"/>
      <c r="N36" s="1968"/>
      <c r="O36" s="1968"/>
      <c r="P36" s="1968"/>
      <c r="Q36" s="1969"/>
      <c r="R36" s="475"/>
      <c r="S36" s="1970" t="s">
        <v>696</v>
      </c>
      <c r="T36" s="1971"/>
      <c r="U36" s="1971"/>
      <c r="V36" s="1972"/>
      <c r="W36" s="479"/>
      <c r="X36" s="480" t="s">
        <v>697</v>
      </c>
      <c r="Y36" s="481"/>
      <c r="Z36" s="482"/>
      <c r="AA36" s="479"/>
      <c r="AB36" s="480" t="s">
        <v>54</v>
      </c>
      <c r="AC36" s="1973" t="s">
        <v>698</v>
      </c>
      <c r="AD36" s="1971"/>
      <c r="AE36" s="1971"/>
      <c r="AF36" s="1972"/>
      <c r="AG36" s="1953"/>
      <c r="AH36" s="1954"/>
      <c r="AI36" s="1954"/>
      <c r="AJ36" s="1954"/>
      <c r="AK36" s="483" t="s">
        <v>63</v>
      </c>
      <c r="AL36" s="475"/>
      <c r="AM36" s="475"/>
      <c r="AN36" s="475"/>
      <c r="AO36" s="475"/>
      <c r="AP36" s="475"/>
      <c r="AQ36" s="475"/>
      <c r="AR36" s="475"/>
      <c r="AS36" s="475"/>
      <c r="AT36" s="475"/>
      <c r="AU36" s="475"/>
      <c r="AV36" s="475"/>
      <c r="AW36" s="475"/>
      <c r="AX36" s="475"/>
      <c r="AY36" s="475"/>
      <c r="AZ36" s="475"/>
      <c r="BA36" s="475"/>
      <c r="BB36" s="475"/>
      <c r="BC36" s="475"/>
      <c r="BD36" s="475"/>
      <c r="BE36" s="475"/>
      <c r="BF36" s="475"/>
      <c r="BG36" s="475"/>
      <c r="BH36" s="475"/>
    </row>
    <row r="37" spans="1:60" ht="18.75" customHeight="1" x14ac:dyDescent="0.3"/>
    <row r="38" spans="1:60" ht="18.75" customHeight="1" x14ac:dyDescent="0.3"/>
    <row r="39" spans="1:60" ht="18.75" customHeight="1" x14ac:dyDescent="0.3"/>
    <row r="40" spans="1:60" ht="18.75" customHeight="1" x14ac:dyDescent="0.3"/>
    <row r="41" spans="1:60" ht="18.75" customHeight="1" x14ac:dyDescent="0.3"/>
    <row r="42" spans="1:60" ht="18.75" customHeight="1" x14ac:dyDescent="0.3"/>
    <row r="43" spans="1:60" ht="18.75" customHeight="1" x14ac:dyDescent="0.3"/>
    <row r="44" spans="1:60" ht="18.75" customHeight="1" x14ac:dyDescent="0.3"/>
    <row r="45" spans="1:60" ht="18.75" customHeight="1" x14ac:dyDescent="0.3"/>
    <row r="46" spans="1:60" ht="18.75" customHeight="1" x14ac:dyDescent="0.3"/>
    <row r="47" spans="1:60" ht="18.75" customHeight="1" x14ac:dyDescent="0.3"/>
    <row r="48" spans="1:60"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sheetData>
  <sheetProtection selectLockedCells="1"/>
  <mergeCells count="197">
    <mergeCell ref="A3:C4"/>
    <mergeCell ref="D3:F4"/>
    <mergeCell ref="G3:L4"/>
    <mergeCell ref="M3:Q4"/>
    <mergeCell ref="S3:V4"/>
    <mergeCell ref="W3:AK4"/>
    <mergeCell ref="A5:C5"/>
    <mergeCell ref="D5:F5"/>
    <mergeCell ref="G5:L5"/>
    <mergeCell ref="M5:Q5"/>
    <mergeCell ref="S5:V6"/>
    <mergeCell ref="W5:AK6"/>
    <mergeCell ref="A6:C6"/>
    <mergeCell ref="D6:F6"/>
    <mergeCell ref="G6:L6"/>
    <mergeCell ref="M6:Q6"/>
    <mergeCell ref="Z7:AC7"/>
    <mergeCell ref="AD7:AE7"/>
    <mergeCell ref="AG7:AH7"/>
    <mergeCell ref="AI7:AJ7"/>
    <mergeCell ref="A8:C8"/>
    <mergeCell ref="D8:F8"/>
    <mergeCell ref="G8:L8"/>
    <mergeCell ref="M8:Q8"/>
    <mergeCell ref="S8:V8"/>
    <mergeCell ref="AC8:AF8"/>
    <mergeCell ref="A7:C7"/>
    <mergeCell ref="D7:F7"/>
    <mergeCell ref="G7:L7"/>
    <mergeCell ref="M7:Q7"/>
    <mergeCell ref="S7:V7"/>
    <mergeCell ref="W7:X7"/>
    <mergeCell ref="AG8:AJ8"/>
    <mergeCell ref="A9:C9"/>
    <mergeCell ref="D9:F9"/>
    <mergeCell ref="G9:L9"/>
    <mergeCell ref="M9:Q9"/>
    <mergeCell ref="A10:C10"/>
    <mergeCell ref="D10:F10"/>
    <mergeCell ref="G10:L10"/>
    <mergeCell ref="M10:Q10"/>
    <mergeCell ref="S10:V11"/>
    <mergeCell ref="W10:AK11"/>
    <mergeCell ref="A11:C11"/>
    <mergeCell ref="D11:F11"/>
    <mergeCell ref="G11:L11"/>
    <mergeCell ref="M11:Q11"/>
    <mergeCell ref="A12:C12"/>
    <mergeCell ref="D12:F12"/>
    <mergeCell ref="G12:L12"/>
    <mergeCell ref="M12:Q12"/>
    <mergeCell ref="S12:V13"/>
    <mergeCell ref="W12:AK13"/>
    <mergeCell ref="A13:C13"/>
    <mergeCell ref="D13:F13"/>
    <mergeCell ref="G13:L13"/>
    <mergeCell ref="M13:Q13"/>
    <mergeCell ref="A14:C14"/>
    <mergeCell ref="D14:F14"/>
    <mergeCell ref="G14:L14"/>
    <mergeCell ref="M14:Q14"/>
    <mergeCell ref="S14:V14"/>
    <mergeCell ref="AC15:AF15"/>
    <mergeCell ref="AG15:AJ15"/>
    <mergeCell ref="A16:C16"/>
    <mergeCell ref="D16:F16"/>
    <mergeCell ref="G16:L16"/>
    <mergeCell ref="M16:Q16"/>
    <mergeCell ref="W14:X14"/>
    <mergeCell ref="Z14:AC14"/>
    <mergeCell ref="AD14:AE14"/>
    <mergeCell ref="AG14:AH14"/>
    <mergeCell ref="AI14:AJ14"/>
    <mergeCell ref="A15:C15"/>
    <mergeCell ref="D15:F15"/>
    <mergeCell ref="G15:L15"/>
    <mergeCell ref="M15:Q15"/>
    <mergeCell ref="S15:V15"/>
    <mergeCell ref="A17:C17"/>
    <mergeCell ref="D17:F17"/>
    <mergeCell ref="G17:L17"/>
    <mergeCell ref="M17:Q17"/>
    <mergeCell ref="S17:V18"/>
    <mergeCell ref="W17:AK18"/>
    <mergeCell ref="A18:C18"/>
    <mergeCell ref="D18:F18"/>
    <mergeCell ref="G18:L18"/>
    <mergeCell ref="M18:Q18"/>
    <mergeCell ref="A19:C19"/>
    <mergeCell ref="D19:F19"/>
    <mergeCell ref="G19:L19"/>
    <mergeCell ref="M19:Q19"/>
    <mergeCell ref="S19:V20"/>
    <mergeCell ref="W19:AK20"/>
    <mergeCell ref="A20:C20"/>
    <mergeCell ref="D20:F20"/>
    <mergeCell ref="G20:L20"/>
    <mergeCell ref="M20:Q20"/>
    <mergeCell ref="Z21:AC21"/>
    <mergeCell ref="AD21:AE21"/>
    <mergeCell ref="AG21:AH21"/>
    <mergeCell ref="AI21:AJ21"/>
    <mergeCell ref="A22:C22"/>
    <mergeCell ref="D22:F22"/>
    <mergeCell ref="G22:L22"/>
    <mergeCell ref="M22:Q22"/>
    <mergeCell ref="S22:V22"/>
    <mergeCell ref="AC22:AF22"/>
    <mergeCell ref="A21:C21"/>
    <mergeCell ref="D21:F21"/>
    <mergeCell ref="G21:L21"/>
    <mergeCell ref="M21:Q21"/>
    <mergeCell ref="S21:V21"/>
    <mergeCell ref="W21:X21"/>
    <mergeCell ref="AG22:AJ22"/>
    <mergeCell ref="A23:C23"/>
    <mergeCell ref="D23:F23"/>
    <mergeCell ref="G23:L23"/>
    <mergeCell ref="M23:Q23"/>
    <mergeCell ref="A24:C24"/>
    <mergeCell ref="D24:F24"/>
    <mergeCell ref="G24:L24"/>
    <mergeCell ref="M24:Q24"/>
    <mergeCell ref="S24:V25"/>
    <mergeCell ref="W24:AK25"/>
    <mergeCell ref="A25:C25"/>
    <mergeCell ref="D25:F25"/>
    <mergeCell ref="G25:L25"/>
    <mergeCell ref="M25:Q25"/>
    <mergeCell ref="A26:C26"/>
    <mergeCell ref="D26:F26"/>
    <mergeCell ref="G26:L26"/>
    <mergeCell ref="M26:Q26"/>
    <mergeCell ref="S26:V27"/>
    <mergeCell ref="W26:AK27"/>
    <mergeCell ref="A27:C27"/>
    <mergeCell ref="D27:F27"/>
    <mergeCell ref="G27:L27"/>
    <mergeCell ref="M27:Q27"/>
    <mergeCell ref="A28:C28"/>
    <mergeCell ref="D28:F28"/>
    <mergeCell ref="G28:L28"/>
    <mergeCell ref="M28:Q28"/>
    <mergeCell ref="S28:V28"/>
    <mergeCell ref="AC29:AF29"/>
    <mergeCell ref="AG29:AJ29"/>
    <mergeCell ref="A30:C30"/>
    <mergeCell ref="D30:F30"/>
    <mergeCell ref="G30:L30"/>
    <mergeCell ref="M30:Q30"/>
    <mergeCell ref="W28:X28"/>
    <mergeCell ref="Z28:AC28"/>
    <mergeCell ref="AD28:AE28"/>
    <mergeCell ref="AG28:AH28"/>
    <mergeCell ref="AI28:AJ28"/>
    <mergeCell ref="A29:C29"/>
    <mergeCell ref="D29:F29"/>
    <mergeCell ref="G29:L29"/>
    <mergeCell ref="M29:Q29"/>
    <mergeCell ref="S29:V29"/>
    <mergeCell ref="A31:C31"/>
    <mergeCell ref="D31:F31"/>
    <mergeCell ref="G31:L31"/>
    <mergeCell ref="M31:Q31"/>
    <mergeCell ref="S31:V32"/>
    <mergeCell ref="W31:AK32"/>
    <mergeCell ref="A32:C32"/>
    <mergeCell ref="D32:F32"/>
    <mergeCell ref="G32:L32"/>
    <mergeCell ref="M32:Q32"/>
    <mergeCell ref="A33:C33"/>
    <mergeCell ref="D33:F33"/>
    <mergeCell ref="G33:L33"/>
    <mergeCell ref="M33:Q33"/>
    <mergeCell ref="S33:V34"/>
    <mergeCell ref="W33:AK34"/>
    <mergeCell ref="A34:C34"/>
    <mergeCell ref="D34:F34"/>
    <mergeCell ref="G34:L34"/>
    <mergeCell ref="M34:Q34"/>
    <mergeCell ref="AG36:AJ36"/>
    <mergeCell ref="Z35:AC35"/>
    <mergeCell ref="AD35:AE35"/>
    <mergeCell ref="AG35:AH35"/>
    <mergeCell ref="AI35:AJ35"/>
    <mergeCell ref="A36:C36"/>
    <mergeCell ref="D36:F36"/>
    <mergeCell ref="G36:L36"/>
    <mergeCell ref="M36:Q36"/>
    <mergeCell ref="S36:V36"/>
    <mergeCell ref="AC36:AF36"/>
    <mergeCell ref="A35:C35"/>
    <mergeCell ref="D35:F35"/>
    <mergeCell ref="G35:L35"/>
    <mergeCell ref="M35:Q35"/>
    <mergeCell ref="S35:V35"/>
    <mergeCell ref="W35:X35"/>
  </mergeCells>
  <phoneticPr fontId="3"/>
  <printOptions horizontalCentered="1" verticalCentered="1"/>
  <pageMargins left="0.70866141732283472" right="0.19685039370078741" top="0.39370078740157483" bottom="0.39370078740157483" header="0.39370078740157483" footer="0"/>
  <pageSetup paperSize="9" scale="77" orientation="landscape" blackAndWhite="1" r:id="rId1"/>
  <headerFooter scaleWithDoc="0">
    <oddFooter>&amp;C22/32&amp;R&amp;F</oddFooter>
  </headerFooter>
  <rowBreaks count="1" manualBreakCount="1">
    <brk id="38"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22</xdr:col>
                    <xdr:colOff>38100</xdr:colOff>
                    <xdr:row>7</xdr:row>
                    <xdr:rowOff>0</xdr:rowOff>
                  </from>
                  <to>
                    <xdr:col>22</xdr:col>
                    <xdr:colOff>276225</xdr:colOff>
                    <xdr:row>8</xdr:row>
                    <xdr:rowOff>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26</xdr:col>
                    <xdr:colOff>38100</xdr:colOff>
                    <xdr:row>7</xdr:row>
                    <xdr:rowOff>0</xdr:rowOff>
                  </from>
                  <to>
                    <xdr:col>26</xdr:col>
                    <xdr:colOff>276225</xdr:colOff>
                    <xdr:row>8</xdr:row>
                    <xdr:rowOff>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22</xdr:col>
                    <xdr:colOff>38100</xdr:colOff>
                    <xdr:row>14</xdr:row>
                    <xdr:rowOff>0</xdr:rowOff>
                  </from>
                  <to>
                    <xdr:col>22</xdr:col>
                    <xdr:colOff>276225</xdr:colOff>
                    <xdr:row>15</xdr:row>
                    <xdr:rowOff>0</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26</xdr:col>
                    <xdr:colOff>38100</xdr:colOff>
                    <xdr:row>14</xdr:row>
                    <xdr:rowOff>0</xdr:rowOff>
                  </from>
                  <to>
                    <xdr:col>26</xdr:col>
                    <xdr:colOff>276225</xdr:colOff>
                    <xdr:row>15</xdr:row>
                    <xdr:rowOff>0</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22</xdr:col>
                    <xdr:colOff>38100</xdr:colOff>
                    <xdr:row>21</xdr:row>
                    <xdr:rowOff>0</xdr:rowOff>
                  </from>
                  <to>
                    <xdr:col>22</xdr:col>
                    <xdr:colOff>276225</xdr:colOff>
                    <xdr:row>22</xdr:row>
                    <xdr:rowOff>0</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26</xdr:col>
                    <xdr:colOff>38100</xdr:colOff>
                    <xdr:row>21</xdr:row>
                    <xdr:rowOff>0</xdr:rowOff>
                  </from>
                  <to>
                    <xdr:col>26</xdr:col>
                    <xdr:colOff>276225</xdr:colOff>
                    <xdr:row>22</xdr:row>
                    <xdr:rowOff>0</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22</xdr:col>
                    <xdr:colOff>38100</xdr:colOff>
                    <xdr:row>28</xdr:row>
                    <xdr:rowOff>0</xdr:rowOff>
                  </from>
                  <to>
                    <xdr:col>22</xdr:col>
                    <xdr:colOff>276225</xdr:colOff>
                    <xdr:row>29</xdr:row>
                    <xdr:rowOff>0</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26</xdr:col>
                    <xdr:colOff>38100</xdr:colOff>
                    <xdr:row>28</xdr:row>
                    <xdr:rowOff>0</xdr:rowOff>
                  </from>
                  <to>
                    <xdr:col>26</xdr:col>
                    <xdr:colOff>276225</xdr:colOff>
                    <xdr:row>29</xdr:row>
                    <xdr:rowOff>0</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22</xdr:col>
                    <xdr:colOff>38100</xdr:colOff>
                    <xdr:row>35</xdr:row>
                    <xdr:rowOff>0</xdr:rowOff>
                  </from>
                  <to>
                    <xdr:col>22</xdr:col>
                    <xdr:colOff>276225</xdr:colOff>
                    <xdr:row>36</xdr:row>
                    <xdr:rowOff>0</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26</xdr:col>
                    <xdr:colOff>38100</xdr:colOff>
                    <xdr:row>35</xdr:row>
                    <xdr:rowOff>0</xdr:rowOff>
                  </from>
                  <to>
                    <xdr:col>26</xdr:col>
                    <xdr:colOff>276225</xdr:colOff>
                    <xdr:row>36</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3B388-8F13-4D4A-864E-5010AFEF69D5}">
  <sheetPr>
    <tabColor theme="7" tint="0.79998168889431442"/>
    <pageSetUpPr fitToPage="1"/>
  </sheetPr>
  <dimension ref="A1:BL95"/>
  <sheetViews>
    <sheetView view="pageBreakPreview" zoomScale="66" zoomScaleNormal="70" zoomScaleSheetLayoutView="66" workbookViewId="0">
      <selection activeCell="A5" sqref="A5:B8"/>
    </sheetView>
  </sheetViews>
  <sheetFormatPr defaultRowHeight="16.5" x14ac:dyDescent="0.4"/>
  <cols>
    <col min="1" max="64" width="4.375" style="32" customWidth="1"/>
    <col min="65" max="79" width="4.375" style="3" customWidth="1"/>
    <col min="80" max="256" width="9" style="3"/>
    <col min="257" max="335" width="4.375" style="3" customWidth="1"/>
    <col min="336" max="512" width="9" style="3"/>
    <col min="513" max="591" width="4.375" style="3" customWidth="1"/>
    <col min="592" max="768" width="9" style="3"/>
    <col min="769" max="847" width="4.375" style="3" customWidth="1"/>
    <col min="848" max="1024" width="9" style="3"/>
    <col min="1025" max="1103" width="4.375" style="3" customWidth="1"/>
    <col min="1104" max="1280" width="9" style="3"/>
    <col min="1281" max="1359" width="4.375" style="3" customWidth="1"/>
    <col min="1360" max="1536" width="9" style="3"/>
    <col min="1537" max="1615" width="4.375" style="3" customWidth="1"/>
    <col min="1616" max="1792" width="9" style="3"/>
    <col min="1793" max="1871" width="4.375" style="3" customWidth="1"/>
    <col min="1872" max="2048" width="9" style="3"/>
    <col min="2049" max="2127" width="4.375" style="3" customWidth="1"/>
    <col min="2128" max="2304" width="9" style="3"/>
    <col min="2305" max="2383" width="4.375" style="3" customWidth="1"/>
    <col min="2384" max="2560" width="9" style="3"/>
    <col min="2561" max="2639" width="4.375" style="3" customWidth="1"/>
    <col min="2640" max="2816" width="9" style="3"/>
    <col min="2817" max="2895" width="4.375" style="3" customWidth="1"/>
    <col min="2896" max="3072" width="9" style="3"/>
    <col min="3073" max="3151" width="4.375" style="3" customWidth="1"/>
    <col min="3152" max="3328" width="9" style="3"/>
    <col min="3329" max="3407" width="4.375" style="3" customWidth="1"/>
    <col min="3408" max="3584" width="9" style="3"/>
    <col min="3585" max="3663" width="4.375" style="3" customWidth="1"/>
    <col min="3664" max="3840" width="9" style="3"/>
    <col min="3841" max="3919" width="4.375" style="3" customWidth="1"/>
    <col min="3920" max="4096" width="9" style="3"/>
    <col min="4097" max="4175" width="4.375" style="3" customWidth="1"/>
    <col min="4176" max="4352" width="9" style="3"/>
    <col min="4353" max="4431" width="4.375" style="3" customWidth="1"/>
    <col min="4432" max="4608" width="9" style="3"/>
    <col min="4609" max="4687" width="4.375" style="3" customWidth="1"/>
    <col min="4688" max="4864" width="9" style="3"/>
    <col min="4865" max="4943" width="4.375" style="3" customWidth="1"/>
    <col min="4944" max="5120" width="9" style="3"/>
    <col min="5121" max="5199" width="4.375" style="3" customWidth="1"/>
    <col min="5200" max="5376" width="9" style="3"/>
    <col min="5377" max="5455" width="4.375" style="3" customWidth="1"/>
    <col min="5456" max="5632" width="9" style="3"/>
    <col min="5633" max="5711" width="4.375" style="3" customWidth="1"/>
    <col min="5712" max="5888" width="9" style="3"/>
    <col min="5889" max="5967" width="4.375" style="3" customWidth="1"/>
    <col min="5968" max="6144" width="9" style="3"/>
    <col min="6145" max="6223" width="4.375" style="3" customWidth="1"/>
    <col min="6224" max="6400" width="9" style="3"/>
    <col min="6401" max="6479" width="4.375" style="3" customWidth="1"/>
    <col min="6480" max="6656" width="9" style="3"/>
    <col min="6657" max="6735" width="4.375" style="3" customWidth="1"/>
    <col min="6736" max="6912" width="9" style="3"/>
    <col min="6913" max="6991" width="4.375" style="3" customWidth="1"/>
    <col min="6992" max="7168" width="9" style="3"/>
    <col min="7169" max="7247" width="4.375" style="3" customWidth="1"/>
    <col min="7248" max="7424" width="9" style="3"/>
    <col min="7425" max="7503" width="4.375" style="3" customWidth="1"/>
    <col min="7504" max="7680" width="9" style="3"/>
    <col min="7681" max="7759" width="4.375" style="3" customWidth="1"/>
    <col min="7760" max="7936" width="9" style="3"/>
    <col min="7937" max="8015" width="4.375" style="3" customWidth="1"/>
    <col min="8016" max="8192" width="9" style="3"/>
    <col min="8193" max="8271" width="4.375" style="3" customWidth="1"/>
    <col min="8272" max="8448" width="9" style="3"/>
    <col min="8449" max="8527" width="4.375" style="3" customWidth="1"/>
    <col min="8528" max="8704" width="9" style="3"/>
    <col min="8705" max="8783" width="4.375" style="3" customWidth="1"/>
    <col min="8784" max="8960" width="9" style="3"/>
    <col min="8961" max="9039" width="4.375" style="3" customWidth="1"/>
    <col min="9040" max="9216" width="9" style="3"/>
    <col min="9217" max="9295" width="4.375" style="3" customWidth="1"/>
    <col min="9296" max="9472" width="9" style="3"/>
    <col min="9473" max="9551" width="4.375" style="3" customWidth="1"/>
    <col min="9552" max="9728" width="9" style="3"/>
    <col min="9729" max="9807" width="4.375" style="3" customWidth="1"/>
    <col min="9808" max="9984" width="9" style="3"/>
    <col min="9985" max="10063" width="4.375" style="3" customWidth="1"/>
    <col min="10064" max="10240" width="9" style="3"/>
    <col min="10241" max="10319" width="4.375" style="3" customWidth="1"/>
    <col min="10320" max="10496" width="9" style="3"/>
    <col min="10497" max="10575" width="4.375" style="3" customWidth="1"/>
    <col min="10576" max="10752" width="9" style="3"/>
    <col min="10753" max="10831" width="4.375" style="3" customWidth="1"/>
    <col min="10832" max="11008" width="9" style="3"/>
    <col min="11009" max="11087" width="4.375" style="3" customWidth="1"/>
    <col min="11088" max="11264" width="9" style="3"/>
    <col min="11265" max="11343" width="4.375" style="3" customWidth="1"/>
    <col min="11344" max="11520" width="9" style="3"/>
    <col min="11521" max="11599" width="4.375" style="3" customWidth="1"/>
    <col min="11600" max="11776" width="9" style="3"/>
    <col min="11777" max="11855" width="4.375" style="3" customWidth="1"/>
    <col min="11856" max="12032" width="9" style="3"/>
    <col min="12033" max="12111" width="4.375" style="3" customWidth="1"/>
    <col min="12112" max="12288" width="9" style="3"/>
    <col min="12289" max="12367" width="4.375" style="3" customWidth="1"/>
    <col min="12368" max="12544" width="9" style="3"/>
    <col min="12545" max="12623" width="4.375" style="3" customWidth="1"/>
    <col min="12624" max="12800" width="9" style="3"/>
    <col min="12801" max="12879" width="4.375" style="3" customWidth="1"/>
    <col min="12880" max="13056" width="9" style="3"/>
    <col min="13057" max="13135" width="4.375" style="3" customWidth="1"/>
    <col min="13136" max="13312" width="9" style="3"/>
    <col min="13313" max="13391" width="4.375" style="3" customWidth="1"/>
    <col min="13392" max="13568" width="9" style="3"/>
    <col min="13569" max="13647" width="4.375" style="3" customWidth="1"/>
    <col min="13648" max="13824" width="9" style="3"/>
    <col min="13825" max="13903" width="4.375" style="3" customWidth="1"/>
    <col min="13904" max="14080" width="9" style="3"/>
    <col min="14081" max="14159" width="4.375" style="3" customWidth="1"/>
    <col min="14160" max="14336" width="9" style="3"/>
    <col min="14337" max="14415" width="4.375" style="3" customWidth="1"/>
    <col min="14416" max="14592" width="9" style="3"/>
    <col min="14593" max="14671" width="4.375" style="3" customWidth="1"/>
    <col min="14672" max="14848" width="9" style="3"/>
    <col min="14849" max="14927" width="4.375" style="3" customWidth="1"/>
    <col min="14928" max="15104" width="9" style="3"/>
    <col min="15105" max="15183" width="4.375" style="3" customWidth="1"/>
    <col min="15184" max="15360" width="9" style="3"/>
    <col min="15361" max="15439" width="4.375" style="3" customWidth="1"/>
    <col min="15440" max="15616" width="9" style="3"/>
    <col min="15617" max="15695" width="4.375" style="3" customWidth="1"/>
    <col min="15696" max="15872" width="9" style="3"/>
    <col min="15873" max="15951" width="4.375" style="3" customWidth="1"/>
    <col min="15952" max="16128" width="9" style="3"/>
    <col min="16129" max="16207" width="4.375" style="3" customWidth="1"/>
    <col min="16208" max="16384" width="9" style="3"/>
  </cols>
  <sheetData>
    <row r="1" spans="1:44" ht="18.75" customHeight="1" x14ac:dyDescent="0.4">
      <c r="A1" s="93" t="s">
        <v>1057</v>
      </c>
      <c r="B1" s="10"/>
    </row>
    <row r="2" spans="1:44" ht="18.75" customHeight="1" thickBot="1" x14ac:dyDescent="0.45">
      <c r="A2" s="54" t="s">
        <v>699</v>
      </c>
    </row>
    <row r="3" spans="1:44" ht="18.75" customHeight="1" x14ac:dyDescent="0.4">
      <c r="A3" s="788" t="s">
        <v>730</v>
      </c>
      <c r="B3" s="1603"/>
      <c r="C3" s="830"/>
      <c r="D3" s="829" t="s">
        <v>731</v>
      </c>
      <c r="E3" s="1603"/>
      <c r="F3" s="830"/>
      <c r="G3" s="742" t="s">
        <v>728</v>
      </c>
      <c r="H3" s="743"/>
      <c r="I3" s="743"/>
      <c r="J3" s="743"/>
      <c r="K3" s="743"/>
      <c r="L3" s="743"/>
      <c r="M3" s="743"/>
      <c r="N3" s="743"/>
      <c r="O3" s="743"/>
      <c r="P3" s="743"/>
      <c r="Q3" s="743"/>
      <c r="R3" s="743"/>
      <c r="S3" s="789"/>
      <c r="T3" s="829" t="s">
        <v>727</v>
      </c>
      <c r="U3" s="1603"/>
      <c r="V3" s="1603"/>
      <c r="W3" s="1603"/>
      <c r="X3" s="830"/>
      <c r="Y3" s="706" t="s">
        <v>700</v>
      </c>
      <c r="Z3" s="705"/>
      <c r="AA3" s="705"/>
      <c r="AB3" s="705"/>
      <c r="AC3" s="705"/>
      <c r="AD3" s="705"/>
      <c r="AE3" s="705"/>
      <c r="AF3" s="705"/>
      <c r="AG3" s="705"/>
      <c r="AH3" s="707"/>
      <c r="AI3" s="706" t="s">
        <v>701</v>
      </c>
      <c r="AJ3" s="705"/>
      <c r="AK3" s="705"/>
      <c r="AL3" s="705"/>
      <c r="AM3" s="705"/>
      <c r="AN3" s="705"/>
      <c r="AO3" s="705"/>
      <c r="AP3" s="708"/>
    </row>
    <row r="4" spans="1:44" ht="18.75" customHeight="1" x14ac:dyDescent="0.4">
      <c r="A4" s="719"/>
      <c r="B4" s="720"/>
      <c r="C4" s="721"/>
      <c r="D4" s="833"/>
      <c r="E4" s="720"/>
      <c r="F4" s="721"/>
      <c r="G4" s="769"/>
      <c r="H4" s="767"/>
      <c r="I4" s="767"/>
      <c r="J4" s="767"/>
      <c r="K4" s="767"/>
      <c r="L4" s="767"/>
      <c r="M4" s="767"/>
      <c r="N4" s="767"/>
      <c r="O4" s="767"/>
      <c r="P4" s="767"/>
      <c r="Q4" s="767"/>
      <c r="R4" s="767"/>
      <c r="S4" s="770"/>
      <c r="T4" s="833"/>
      <c r="U4" s="720"/>
      <c r="V4" s="720"/>
      <c r="W4" s="720"/>
      <c r="X4" s="721"/>
      <c r="Y4" s="739" t="s">
        <v>702</v>
      </c>
      <c r="Z4" s="692"/>
      <c r="AA4" s="692"/>
      <c r="AB4" s="692"/>
      <c r="AC4" s="693"/>
      <c r="AD4" s="739" t="s">
        <v>703</v>
      </c>
      <c r="AE4" s="692"/>
      <c r="AF4" s="692"/>
      <c r="AG4" s="692"/>
      <c r="AH4" s="693"/>
      <c r="AI4" s="820"/>
      <c r="AJ4" s="714"/>
      <c r="AK4" s="714"/>
      <c r="AL4" s="714"/>
      <c r="AM4" s="714"/>
      <c r="AN4" s="714"/>
      <c r="AO4" s="714"/>
      <c r="AP4" s="1596"/>
      <c r="AQ4" s="105"/>
      <c r="AR4" s="105"/>
    </row>
    <row r="5" spans="1:44" ht="18.75" customHeight="1" x14ac:dyDescent="0.4">
      <c r="A5" s="1648"/>
      <c r="B5" s="722"/>
      <c r="C5" s="727" t="s">
        <v>19</v>
      </c>
      <c r="D5" s="817"/>
      <c r="E5" s="722"/>
      <c r="F5" s="727" t="s">
        <v>19</v>
      </c>
      <c r="G5" s="798" t="s">
        <v>704</v>
      </c>
      <c r="H5" s="726"/>
      <c r="I5" s="727"/>
      <c r="J5" s="722"/>
      <c r="K5" s="722"/>
      <c r="L5" s="726" t="s">
        <v>19</v>
      </c>
      <c r="M5" s="1762"/>
      <c r="N5" s="1762"/>
      <c r="O5" s="1762"/>
      <c r="P5" s="1762"/>
      <c r="Q5" s="1762"/>
      <c r="R5" s="726" t="s">
        <v>705</v>
      </c>
      <c r="S5" s="727"/>
      <c r="T5" s="2035"/>
      <c r="U5" s="1762"/>
      <c r="V5" s="1762"/>
      <c r="W5" s="1610" t="s">
        <v>706</v>
      </c>
      <c r="X5" s="1597"/>
      <c r="Y5" s="2035"/>
      <c r="Z5" s="1762"/>
      <c r="AA5" s="1762"/>
      <c r="AB5" s="1610" t="s">
        <v>706</v>
      </c>
      <c r="AC5" s="1597"/>
      <c r="AD5" s="2035"/>
      <c r="AE5" s="1762"/>
      <c r="AF5" s="1762"/>
      <c r="AG5" s="1610" t="s">
        <v>706</v>
      </c>
      <c r="AH5" s="1597"/>
      <c r="AI5" s="682"/>
      <c r="AJ5" s="683"/>
      <c r="AK5" s="683"/>
      <c r="AL5" s="683"/>
      <c r="AM5" s="683"/>
      <c r="AN5" s="683"/>
      <c r="AO5" s="683"/>
      <c r="AP5" s="894"/>
    </row>
    <row r="6" spans="1:44" ht="18.75" customHeight="1" x14ac:dyDescent="0.4">
      <c r="A6" s="1649"/>
      <c r="B6" s="714"/>
      <c r="C6" s="713"/>
      <c r="D6" s="820"/>
      <c r="E6" s="714"/>
      <c r="F6" s="713"/>
      <c r="G6" s="769"/>
      <c r="H6" s="767"/>
      <c r="I6" s="770"/>
      <c r="J6" s="683"/>
      <c r="K6" s="683"/>
      <c r="L6" s="767"/>
      <c r="M6" s="1772"/>
      <c r="N6" s="1772"/>
      <c r="O6" s="1772"/>
      <c r="P6" s="1772"/>
      <c r="Q6" s="1772"/>
      <c r="R6" s="767"/>
      <c r="S6" s="770"/>
      <c r="T6" s="1771"/>
      <c r="U6" s="1772"/>
      <c r="V6" s="1772"/>
      <c r="W6" s="1611"/>
      <c r="X6" s="1599"/>
      <c r="Y6" s="1771"/>
      <c r="Z6" s="1772"/>
      <c r="AA6" s="1772"/>
      <c r="AB6" s="1611"/>
      <c r="AC6" s="1599"/>
      <c r="AD6" s="1771"/>
      <c r="AE6" s="1772"/>
      <c r="AF6" s="1772"/>
      <c r="AG6" s="1611"/>
      <c r="AH6" s="1599"/>
      <c r="AI6" s="2023" t="s">
        <v>707</v>
      </c>
      <c r="AJ6" s="2024"/>
      <c r="AK6" s="2024"/>
      <c r="AL6" s="2024"/>
      <c r="AM6" s="2024"/>
      <c r="AN6" s="2024"/>
      <c r="AO6" s="2024"/>
      <c r="AP6" s="2025"/>
      <c r="AQ6" s="105"/>
      <c r="AR6" s="105"/>
    </row>
    <row r="7" spans="1:44" ht="18.75" customHeight="1" x14ac:dyDescent="0.4">
      <c r="A7" s="1649"/>
      <c r="B7" s="714"/>
      <c r="C7" s="713"/>
      <c r="D7" s="820"/>
      <c r="E7" s="714"/>
      <c r="F7" s="713"/>
      <c r="G7" s="798" t="s">
        <v>708</v>
      </c>
      <c r="H7" s="726"/>
      <c r="I7" s="727"/>
      <c r="J7" s="722"/>
      <c r="K7" s="722"/>
      <c r="L7" s="726" t="s">
        <v>19</v>
      </c>
      <c r="M7" s="1762"/>
      <c r="N7" s="1762"/>
      <c r="O7" s="1762"/>
      <c r="P7" s="1762"/>
      <c r="Q7" s="1762"/>
      <c r="R7" s="726" t="s">
        <v>705</v>
      </c>
      <c r="S7" s="727"/>
      <c r="T7" s="2035"/>
      <c r="U7" s="1762"/>
      <c r="V7" s="1762"/>
      <c r="W7" s="1610" t="s">
        <v>706</v>
      </c>
      <c r="X7" s="1597"/>
      <c r="Y7" s="2035"/>
      <c r="Z7" s="1762"/>
      <c r="AA7" s="1762"/>
      <c r="AB7" s="1610" t="s">
        <v>706</v>
      </c>
      <c r="AC7" s="1597"/>
      <c r="AD7" s="2035"/>
      <c r="AE7" s="1762"/>
      <c r="AF7" s="1762"/>
      <c r="AG7" s="1610" t="s">
        <v>706</v>
      </c>
      <c r="AH7" s="1597"/>
      <c r="AI7" s="817"/>
      <c r="AJ7" s="722"/>
      <c r="AK7" s="722"/>
      <c r="AL7" s="722"/>
      <c r="AM7" s="722"/>
      <c r="AN7" s="722"/>
      <c r="AO7" s="722"/>
      <c r="AP7" s="893"/>
    </row>
    <row r="8" spans="1:44" ht="18.75" customHeight="1" x14ac:dyDescent="0.4">
      <c r="A8" s="1655"/>
      <c r="B8" s="683"/>
      <c r="C8" s="770"/>
      <c r="D8" s="682"/>
      <c r="E8" s="683"/>
      <c r="F8" s="770"/>
      <c r="G8" s="769"/>
      <c r="H8" s="767"/>
      <c r="I8" s="770"/>
      <c r="J8" s="683"/>
      <c r="K8" s="683"/>
      <c r="L8" s="767"/>
      <c r="M8" s="1772"/>
      <c r="N8" s="1772"/>
      <c r="O8" s="1772"/>
      <c r="P8" s="1772"/>
      <c r="Q8" s="1772"/>
      <c r="R8" s="767"/>
      <c r="S8" s="770"/>
      <c r="T8" s="1771"/>
      <c r="U8" s="1772"/>
      <c r="V8" s="1772"/>
      <c r="W8" s="1611"/>
      <c r="X8" s="1599"/>
      <c r="Y8" s="1771"/>
      <c r="Z8" s="1772"/>
      <c r="AA8" s="1772"/>
      <c r="AB8" s="1611"/>
      <c r="AC8" s="1599"/>
      <c r="AD8" s="1771"/>
      <c r="AE8" s="1772"/>
      <c r="AF8" s="1772"/>
      <c r="AG8" s="1611"/>
      <c r="AH8" s="1599"/>
      <c r="AI8" s="682"/>
      <c r="AJ8" s="683"/>
      <c r="AK8" s="683"/>
      <c r="AL8" s="683"/>
      <c r="AM8" s="683"/>
      <c r="AN8" s="683"/>
      <c r="AO8" s="683"/>
      <c r="AP8" s="894"/>
    </row>
    <row r="9" spans="1:44" ht="18.75" customHeight="1" x14ac:dyDescent="0.4">
      <c r="A9" s="2036" t="s">
        <v>709</v>
      </c>
      <c r="B9" s="2028"/>
      <c r="C9" s="2028"/>
      <c r="D9" s="2028"/>
      <c r="E9" s="2028"/>
      <c r="F9" s="2028"/>
      <c r="G9" s="2028"/>
      <c r="H9" s="2028"/>
      <c r="I9" s="2028"/>
      <c r="J9" s="2028"/>
      <c r="K9" s="2028"/>
      <c r="L9" s="2028"/>
      <c r="M9" s="2028"/>
      <c r="N9" s="2028"/>
      <c r="O9" s="2028"/>
      <c r="P9" s="2028"/>
      <c r="Q9" s="2028"/>
      <c r="R9" s="2028"/>
      <c r="S9" s="2028"/>
      <c r="T9" s="2028"/>
      <c r="U9" s="2028"/>
      <c r="V9" s="2028"/>
      <c r="W9" s="2028"/>
      <c r="X9" s="2028"/>
      <c r="Y9" s="2028"/>
      <c r="Z9" s="2028"/>
      <c r="AA9" s="2028"/>
      <c r="AB9" s="2028"/>
      <c r="AC9" s="2028"/>
      <c r="AD9" s="2028"/>
      <c r="AE9" s="2028"/>
      <c r="AF9" s="2028"/>
      <c r="AG9" s="2028"/>
      <c r="AH9" s="2029"/>
      <c r="AI9" s="2023" t="s">
        <v>710</v>
      </c>
      <c r="AJ9" s="2024"/>
      <c r="AK9" s="2024"/>
      <c r="AL9" s="2024"/>
      <c r="AM9" s="2024"/>
      <c r="AN9" s="2024"/>
      <c r="AO9" s="2024"/>
      <c r="AP9" s="2025"/>
      <c r="AQ9" s="105"/>
      <c r="AR9" s="105"/>
    </row>
    <row r="10" spans="1:44" ht="18.75" customHeight="1" x14ac:dyDescent="0.4">
      <c r="A10" s="2034" t="s">
        <v>711</v>
      </c>
      <c r="B10" s="696"/>
      <c r="C10" s="696"/>
      <c r="D10" s="696"/>
      <c r="E10" s="696"/>
      <c r="F10" s="696"/>
      <c r="G10" s="696"/>
      <c r="H10" s="696"/>
      <c r="I10" s="696"/>
      <c r="J10" s="696"/>
      <c r="K10" s="696"/>
      <c r="L10" s="696"/>
      <c r="M10" s="696"/>
      <c r="N10" s="696"/>
      <c r="O10" s="696"/>
      <c r="P10" s="696"/>
      <c r="Q10" s="696"/>
      <c r="R10" s="696"/>
      <c r="S10" s="696"/>
      <c r="T10" s="696"/>
      <c r="U10" s="696"/>
      <c r="V10" s="696"/>
      <c r="W10" s="696"/>
      <c r="X10" s="696"/>
      <c r="Y10" s="2016" t="s">
        <v>712</v>
      </c>
      <c r="Z10" s="696"/>
      <c r="AA10" s="696"/>
      <c r="AB10" s="696"/>
      <c r="AC10" s="696"/>
      <c r="AD10" s="696"/>
      <c r="AE10" s="696"/>
      <c r="AF10" s="696"/>
      <c r="AG10" s="696"/>
      <c r="AH10" s="2017"/>
      <c r="AI10" s="2030" t="s">
        <v>713</v>
      </c>
      <c r="AJ10" s="2031"/>
      <c r="AK10" s="2031"/>
      <c r="AL10" s="2031"/>
      <c r="AM10" s="2031"/>
      <c r="AN10" s="2031"/>
      <c r="AO10" s="2031"/>
      <c r="AP10" s="2032"/>
      <c r="AQ10" s="105"/>
      <c r="AR10" s="105"/>
    </row>
    <row r="11" spans="1:44" ht="18.75" customHeight="1" x14ac:dyDescent="0.4">
      <c r="A11" s="326"/>
      <c r="B11" s="81"/>
      <c r="C11" s="81"/>
      <c r="D11" s="81"/>
      <c r="E11" s="81"/>
      <c r="F11" s="81"/>
      <c r="G11" s="81"/>
      <c r="H11" s="81"/>
      <c r="I11" s="81"/>
      <c r="J11" s="81"/>
      <c r="K11" s="81"/>
      <c r="L11" s="81"/>
      <c r="M11" s="81"/>
      <c r="N11" s="81"/>
      <c r="O11" s="81"/>
      <c r="P11" s="81"/>
      <c r="Q11" s="81"/>
      <c r="R11" s="81"/>
      <c r="S11" s="81"/>
      <c r="T11" s="81"/>
      <c r="U11" s="81"/>
      <c r="V11" s="81"/>
      <c r="W11" s="81"/>
      <c r="X11" s="81"/>
      <c r="Y11" s="370"/>
      <c r="Z11" s="722" t="s">
        <v>523</v>
      </c>
      <c r="AA11" s="722" t="s">
        <v>714</v>
      </c>
      <c r="AB11" s="722"/>
      <c r="AC11" s="1762"/>
      <c r="AD11" s="1762"/>
      <c r="AE11" s="1762"/>
      <c r="AF11" s="722" t="s">
        <v>715</v>
      </c>
      <c r="AG11" s="372"/>
      <c r="AH11" s="818" t="s">
        <v>524</v>
      </c>
      <c r="AI11" s="860"/>
      <c r="AJ11" s="842"/>
      <c r="AK11" s="842"/>
      <c r="AL11" s="842"/>
      <c r="AM11" s="842"/>
      <c r="AN11" s="842"/>
      <c r="AO11" s="842"/>
      <c r="AP11" s="2026"/>
    </row>
    <row r="12" spans="1:44" ht="18.75" customHeight="1" x14ac:dyDescent="0.4">
      <c r="A12" s="326"/>
      <c r="B12" s="81"/>
      <c r="C12" s="81"/>
      <c r="D12" s="81"/>
      <c r="E12" s="81"/>
      <c r="F12" s="81"/>
      <c r="G12" s="81"/>
      <c r="H12" s="81"/>
      <c r="I12" s="81"/>
      <c r="J12" s="81"/>
      <c r="K12" s="81"/>
      <c r="L12" s="81"/>
      <c r="M12" s="81"/>
      <c r="N12" s="81"/>
      <c r="O12" s="81"/>
      <c r="P12" s="81"/>
      <c r="Q12" s="81"/>
      <c r="R12" s="81"/>
      <c r="S12" s="81"/>
      <c r="T12" s="81"/>
      <c r="U12" s="81"/>
      <c r="V12" s="81"/>
      <c r="W12" s="81"/>
      <c r="X12" s="81"/>
      <c r="Y12" s="485"/>
      <c r="Z12" s="683"/>
      <c r="AA12" s="683"/>
      <c r="AB12" s="683"/>
      <c r="AC12" s="1772"/>
      <c r="AD12" s="1772"/>
      <c r="AE12" s="1772"/>
      <c r="AF12" s="683"/>
      <c r="AG12" s="349"/>
      <c r="AH12" s="819"/>
      <c r="AI12" s="684"/>
      <c r="AJ12" s="685"/>
      <c r="AK12" s="685"/>
      <c r="AL12" s="685"/>
      <c r="AM12" s="685"/>
      <c r="AN12" s="685"/>
      <c r="AO12" s="685"/>
      <c r="AP12" s="866"/>
      <c r="AQ12" s="105"/>
      <c r="AR12" s="105"/>
    </row>
    <row r="13" spans="1:44" ht="18.75" customHeight="1" x14ac:dyDescent="0.4">
      <c r="A13" s="326"/>
      <c r="B13" s="81"/>
      <c r="C13" s="81"/>
      <c r="D13" s="81"/>
      <c r="E13" s="81"/>
      <c r="F13" s="81"/>
      <c r="G13" s="81"/>
      <c r="H13" s="81"/>
      <c r="I13" s="81"/>
      <c r="J13" s="81"/>
      <c r="K13" s="81"/>
      <c r="L13" s="81"/>
      <c r="M13" s="81"/>
      <c r="N13" s="81"/>
      <c r="O13" s="81"/>
      <c r="P13" s="81"/>
      <c r="Q13" s="81"/>
      <c r="R13" s="81"/>
      <c r="S13" s="81"/>
      <c r="T13" s="81"/>
      <c r="U13" s="81"/>
      <c r="V13" s="81"/>
      <c r="W13" s="81"/>
      <c r="X13" s="81"/>
      <c r="Y13" s="2027" t="s">
        <v>716</v>
      </c>
      <c r="Z13" s="2028"/>
      <c r="AA13" s="2028"/>
      <c r="AB13" s="2028"/>
      <c r="AC13" s="2028"/>
      <c r="AD13" s="2028"/>
      <c r="AE13" s="2028"/>
      <c r="AF13" s="2028"/>
      <c r="AG13" s="2028"/>
      <c r="AH13" s="2029"/>
      <c r="AI13" s="2030" t="s">
        <v>717</v>
      </c>
      <c r="AJ13" s="2031"/>
      <c r="AK13" s="2031"/>
      <c r="AL13" s="2031"/>
      <c r="AM13" s="2031"/>
      <c r="AN13" s="2031"/>
      <c r="AO13" s="2031"/>
      <c r="AP13" s="2032"/>
      <c r="AQ13" s="105"/>
      <c r="AR13" s="105"/>
    </row>
    <row r="14" spans="1:44" ht="18.75" customHeight="1" x14ac:dyDescent="0.4">
      <c r="A14" s="326"/>
      <c r="B14" s="81"/>
      <c r="C14" s="81"/>
      <c r="D14" s="81"/>
      <c r="E14" s="81"/>
      <c r="F14" s="81"/>
      <c r="G14" s="81"/>
      <c r="H14" s="81"/>
      <c r="I14" s="81"/>
      <c r="J14" s="81"/>
      <c r="K14" s="81"/>
      <c r="L14" s="81"/>
      <c r="M14" s="81"/>
      <c r="N14" s="81"/>
      <c r="O14" s="81"/>
      <c r="P14" s="81"/>
      <c r="Q14" s="81"/>
      <c r="R14" s="81"/>
      <c r="S14" s="81"/>
      <c r="T14" s="81"/>
      <c r="U14" s="81"/>
      <c r="V14" s="81"/>
      <c r="W14" s="81"/>
      <c r="X14" s="81"/>
      <c r="Y14" s="370"/>
      <c r="Z14" s="722" t="s">
        <v>523</v>
      </c>
      <c r="AA14" s="722" t="s">
        <v>714</v>
      </c>
      <c r="AB14" s="722"/>
      <c r="AC14" s="1762"/>
      <c r="AD14" s="1762"/>
      <c r="AE14" s="1762"/>
      <c r="AF14" s="722" t="s">
        <v>715</v>
      </c>
      <c r="AG14" s="372"/>
      <c r="AH14" s="818" t="s">
        <v>524</v>
      </c>
      <c r="AI14" s="805"/>
      <c r="AJ14" s="900"/>
      <c r="AK14" s="900"/>
      <c r="AL14" s="900"/>
      <c r="AM14" s="900"/>
      <c r="AN14" s="900"/>
      <c r="AO14" s="900"/>
      <c r="AP14" s="2033"/>
    </row>
    <row r="15" spans="1:44" ht="18.75" customHeight="1" x14ac:dyDescent="0.4">
      <c r="A15" s="326"/>
      <c r="B15" s="81"/>
      <c r="C15" s="81"/>
      <c r="D15" s="81"/>
      <c r="E15" s="81"/>
      <c r="F15" s="81"/>
      <c r="G15" s="81"/>
      <c r="H15" s="81"/>
      <c r="I15" s="81"/>
      <c r="J15" s="81"/>
      <c r="K15" s="81"/>
      <c r="L15" s="81"/>
      <c r="M15" s="81"/>
      <c r="N15" s="81"/>
      <c r="O15" s="81"/>
      <c r="P15" s="81"/>
      <c r="Q15" s="81"/>
      <c r="R15" s="81"/>
      <c r="S15" s="81"/>
      <c r="T15" s="81"/>
      <c r="U15" s="81"/>
      <c r="V15" s="81"/>
      <c r="W15" s="81"/>
      <c r="X15" s="81"/>
      <c r="Y15" s="485"/>
      <c r="Z15" s="683"/>
      <c r="AA15" s="683"/>
      <c r="AB15" s="683"/>
      <c r="AC15" s="1772"/>
      <c r="AD15" s="1772"/>
      <c r="AE15" s="1772"/>
      <c r="AF15" s="683"/>
      <c r="AG15" s="349"/>
      <c r="AH15" s="819"/>
      <c r="AI15" s="684"/>
      <c r="AJ15" s="685"/>
      <c r="AK15" s="685"/>
      <c r="AL15" s="685"/>
      <c r="AM15" s="685"/>
      <c r="AN15" s="685"/>
      <c r="AO15" s="685"/>
      <c r="AP15" s="866"/>
    </row>
    <row r="16" spans="1:44" ht="18.75" customHeight="1" x14ac:dyDescent="0.4">
      <c r="A16" s="326"/>
      <c r="B16" s="81"/>
      <c r="C16" s="81"/>
      <c r="D16" s="81"/>
      <c r="E16" s="81"/>
      <c r="F16" s="81"/>
      <c r="G16" s="81"/>
      <c r="H16" s="81"/>
      <c r="I16" s="81"/>
      <c r="J16" s="81"/>
      <c r="K16" s="81"/>
      <c r="L16" s="81"/>
      <c r="M16" s="81"/>
      <c r="N16" s="81"/>
      <c r="O16" s="81"/>
      <c r="P16" s="81"/>
      <c r="Q16" s="81"/>
      <c r="R16" s="81"/>
      <c r="S16" s="81"/>
      <c r="T16" s="81"/>
      <c r="U16" s="81"/>
      <c r="V16" s="81"/>
      <c r="W16" s="81"/>
      <c r="X16" s="81"/>
      <c r="Y16" s="2016" t="s">
        <v>718</v>
      </c>
      <c r="Z16" s="696"/>
      <c r="AA16" s="696"/>
      <c r="AB16" s="696"/>
      <c r="AC16" s="696"/>
      <c r="AD16" s="696"/>
      <c r="AE16" s="696"/>
      <c r="AF16" s="696"/>
      <c r="AG16" s="696"/>
      <c r="AH16" s="2017"/>
      <c r="AI16" s="2023" t="s">
        <v>719</v>
      </c>
      <c r="AJ16" s="2024"/>
      <c r="AK16" s="2024"/>
      <c r="AL16" s="2024"/>
      <c r="AM16" s="2024"/>
      <c r="AN16" s="2024"/>
      <c r="AO16" s="2024"/>
      <c r="AP16" s="2025"/>
    </row>
    <row r="17" spans="1:42" ht="18.75" customHeight="1" x14ac:dyDescent="0.4">
      <c r="A17" s="326"/>
      <c r="B17" s="81"/>
      <c r="C17" s="81"/>
      <c r="D17" s="81"/>
      <c r="E17" s="81"/>
      <c r="F17" s="81"/>
      <c r="G17" s="81"/>
      <c r="H17" s="81"/>
      <c r="I17" s="81"/>
      <c r="J17" s="81"/>
      <c r="K17" s="81"/>
      <c r="L17" s="81"/>
      <c r="M17" s="81"/>
      <c r="N17" s="81"/>
      <c r="O17" s="81"/>
      <c r="P17" s="81"/>
      <c r="Q17" s="81"/>
      <c r="R17" s="81"/>
      <c r="S17" s="81"/>
      <c r="T17" s="81"/>
      <c r="U17" s="81"/>
      <c r="V17" s="81"/>
      <c r="W17" s="81"/>
      <c r="X17" s="81"/>
      <c r="Y17" s="318"/>
      <c r="Z17" s="75"/>
      <c r="AA17" s="372"/>
      <c r="AB17" s="722" t="s">
        <v>523</v>
      </c>
      <c r="AC17" s="75"/>
      <c r="AD17" s="75"/>
      <c r="AE17" s="372"/>
      <c r="AF17" s="722" t="s">
        <v>524</v>
      </c>
      <c r="AG17" s="75"/>
      <c r="AH17" s="486"/>
      <c r="AI17" s="319"/>
      <c r="AJ17" s="372"/>
      <c r="AK17" s="722" t="s">
        <v>523</v>
      </c>
      <c r="AL17" s="319"/>
      <c r="AM17" s="75"/>
      <c r="AN17" s="372"/>
      <c r="AO17" s="722" t="s">
        <v>524</v>
      </c>
      <c r="AP17" s="77"/>
    </row>
    <row r="18" spans="1:42" ht="18.75" customHeight="1" x14ac:dyDescent="0.4">
      <c r="A18" s="326"/>
      <c r="B18" s="81"/>
      <c r="C18" s="81"/>
      <c r="D18" s="81"/>
      <c r="E18" s="81"/>
      <c r="F18" s="81"/>
      <c r="G18" s="81"/>
      <c r="H18" s="81"/>
      <c r="I18" s="81"/>
      <c r="J18" s="81"/>
      <c r="K18" s="81"/>
      <c r="L18" s="81"/>
      <c r="M18" s="81"/>
      <c r="N18" s="81"/>
      <c r="O18" s="81"/>
      <c r="P18" s="81"/>
      <c r="Q18" s="81"/>
      <c r="R18" s="81"/>
      <c r="S18" s="81"/>
      <c r="T18" s="81"/>
      <c r="U18" s="81"/>
      <c r="V18" s="81"/>
      <c r="W18" s="81"/>
      <c r="X18" s="81"/>
      <c r="Y18" s="369"/>
      <c r="Z18" s="79"/>
      <c r="AA18" s="349"/>
      <c r="AB18" s="683"/>
      <c r="AC18" s="79"/>
      <c r="AD18" s="79"/>
      <c r="AE18" s="349"/>
      <c r="AF18" s="683"/>
      <c r="AG18" s="79"/>
      <c r="AH18" s="351"/>
      <c r="AI18" s="328"/>
      <c r="AJ18" s="349"/>
      <c r="AK18" s="683"/>
      <c r="AL18" s="328"/>
      <c r="AM18" s="79"/>
      <c r="AN18" s="349"/>
      <c r="AO18" s="683"/>
      <c r="AP18" s="80"/>
    </row>
    <row r="19" spans="1:42" ht="18.75" customHeight="1" x14ac:dyDescent="0.4">
      <c r="A19" s="326"/>
      <c r="B19" s="81"/>
      <c r="C19" s="81"/>
      <c r="D19" s="81"/>
      <c r="E19" s="81"/>
      <c r="F19" s="81"/>
      <c r="G19" s="81"/>
      <c r="H19" s="81"/>
      <c r="I19" s="81"/>
      <c r="J19" s="81"/>
      <c r="K19" s="81"/>
      <c r="L19" s="81"/>
      <c r="M19" s="81"/>
      <c r="N19" s="81"/>
      <c r="O19" s="81"/>
      <c r="P19" s="81"/>
      <c r="Q19" s="81"/>
      <c r="R19" s="81"/>
      <c r="S19" s="81"/>
      <c r="T19" s="81"/>
      <c r="U19" s="81"/>
      <c r="V19" s="81"/>
      <c r="W19" s="81"/>
      <c r="X19" s="81"/>
      <c r="Y19" s="2016" t="s">
        <v>720</v>
      </c>
      <c r="Z19" s="696"/>
      <c r="AA19" s="696"/>
      <c r="AB19" s="696"/>
      <c r="AC19" s="696"/>
      <c r="AD19" s="696"/>
      <c r="AE19" s="696"/>
      <c r="AF19" s="696"/>
      <c r="AG19" s="696"/>
      <c r="AH19" s="2017"/>
      <c r="AI19" s="2018" t="s">
        <v>726</v>
      </c>
      <c r="AJ19" s="2019"/>
      <c r="AK19" s="2019"/>
      <c r="AL19" s="2019"/>
      <c r="AM19" s="2019"/>
      <c r="AN19" s="2019"/>
      <c r="AO19" s="2019"/>
      <c r="AP19" s="2020"/>
    </row>
    <row r="20" spans="1:42" ht="18.75" customHeight="1" x14ac:dyDescent="0.4">
      <c r="A20" s="326"/>
      <c r="B20" s="81"/>
      <c r="C20" s="375"/>
      <c r="D20" s="81"/>
      <c r="E20" s="81"/>
      <c r="F20" s="81"/>
      <c r="G20" s="81"/>
      <c r="H20" s="81"/>
      <c r="I20" s="81"/>
      <c r="J20" s="81"/>
      <c r="K20" s="81"/>
      <c r="L20" s="81"/>
      <c r="M20" s="81"/>
      <c r="N20" s="375"/>
      <c r="O20" s="81"/>
      <c r="P20" s="81"/>
      <c r="Q20" s="81"/>
      <c r="R20" s="81"/>
      <c r="S20" s="81"/>
      <c r="T20" s="81"/>
      <c r="U20" s="81"/>
      <c r="V20" s="375"/>
      <c r="W20" s="81"/>
      <c r="X20" s="322"/>
      <c r="Y20" s="318"/>
      <c r="Z20" s="75"/>
      <c r="AA20" s="372"/>
      <c r="AB20" s="722" t="s">
        <v>523</v>
      </c>
      <c r="AC20" s="75"/>
      <c r="AD20" s="75"/>
      <c r="AE20" s="372"/>
      <c r="AF20" s="722" t="s">
        <v>524</v>
      </c>
      <c r="AG20" s="75"/>
      <c r="AH20" s="486"/>
      <c r="AI20" s="2021" t="s">
        <v>26</v>
      </c>
      <c r="AJ20" s="1610"/>
      <c r="AK20" s="900"/>
      <c r="AL20" s="900"/>
      <c r="AM20" s="900"/>
      <c r="AN20" s="900"/>
      <c r="AO20" s="726" t="s">
        <v>511</v>
      </c>
      <c r="AP20" s="808"/>
    </row>
    <row r="21" spans="1:42" ht="18.75" customHeight="1" thickBot="1" x14ac:dyDescent="0.45">
      <c r="A21" s="487"/>
      <c r="B21" s="84"/>
      <c r="C21" s="184"/>
      <c r="D21" s="84"/>
      <c r="E21" s="84"/>
      <c r="F21" s="84"/>
      <c r="G21" s="84"/>
      <c r="H21" s="84"/>
      <c r="I21" s="84"/>
      <c r="J21" s="84"/>
      <c r="K21" s="84"/>
      <c r="L21" s="84"/>
      <c r="M21" s="84"/>
      <c r="N21" s="184"/>
      <c r="O21" s="84"/>
      <c r="P21" s="84"/>
      <c r="Q21" s="84"/>
      <c r="R21" s="84"/>
      <c r="S21" s="84"/>
      <c r="T21" s="84"/>
      <c r="U21" s="84"/>
      <c r="V21" s="184"/>
      <c r="W21" s="84"/>
      <c r="X21" s="488"/>
      <c r="Y21" s="471"/>
      <c r="Z21" s="84"/>
      <c r="AA21" s="184"/>
      <c r="AB21" s="715"/>
      <c r="AC21" s="84"/>
      <c r="AD21" s="84"/>
      <c r="AE21" s="184"/>
      <c r="AF21" s="715"/>
      <c r="AG21" s="84"/>
      <c r="AH21" s="489"/>
      <c r="AI21" s="2022"/>
      <c r="AJ21" s="1611"/>
      <c r="AK21" s="685"/>
      <c r="AL21" s="685"/>
      <c r="AM21" s="685"/>
      <c r="AN21" s="685"/>
      <c r="AO21" s="767"/>
      <c r="AP21" s="768"/>
    </row>
    <row r="22" spans="1:42" ht="18.75" customHeight="1" x14ac:dyDescent="0.4">
      <c r="A22" s="92" t="s">
        <v>124</v>
      </c>
      <c r="B22" s="54" t="s">
        <v>721</v>
      </c>
      <c r="AI22" s="825" t="s">
        <v>722</v>
      </c>
      <c r="AJ22" s="767"/>
      <c r="AK22" s="767"/>
      <c r="AL22" s="767"/>
      <c r="AM22" s="767"/>
      <c r="AN22" s="767"/>
      <c r="AO22" s="767"/>
      <c r="AP22" s="768"/>
    </row>
    <row r="23" spans="1:42" ht="18.75" customHeight="1" x14ac:dyDescent="0.4">
      <c r="A23" s="54"/>
      <c r="B23" s="33" t="s">
        <v>723</v>
      </c>
      <c r="C23" s="167"/>
      <c r="N23" s="167"/>
      <c r="V23" s="167"/>
      <c r="X23" s="105"/>
      <c r="Y23" s="105"/>
      <c r="Z23" s="105"/>
      <c r="AA23" s="105"/>
      <c r="AB23" s="105"/>
      <c r="AC23" s="167"/>
      <c r="AD23" s="712"/>
      <c r="AE23" s="105"/>
      <c r="AF23" s="105"/>
      <c r="AG23" s="105"/>
      <c r="AH23" s="105"/>
      <c r="AI23" s="490"/>
      <c r="AJ23" s="722" t="s">
        <v>724</v>
      </c>
      <c r="AK23" s="722" t="s">
        <v>26</v>
      </c>
      <c r="AL23" s="722"/>
      <c r="AM23" s="722"/>
      <c r="AN23" s="722" t="s">
        <v>527</v>
      </c>
      <c r="AO23" s="372"/>
      <c r="AP23" s="893" t="s">
        <v>524</v>
      </c>
    </row>
    <row r="24" spans="1:42" ht="18.75" customHeight="1" thickBot="1" x14ac:dyDescent="0.45">
      <c r="A24" s="54"/>
      <c r="B24" s="33" t="s">
        <v>732</v>
      </c>
      <c r="C24" s="167"/>
      <c r="N24" s="167"/>
      <c r="V24" s="167"/>
      <c r="X24" s="105"/>
      <c r="Y24" s="105"/>
      <c r="Z24" s="105"/>
      <c r="AA24" s="105"/>
      <c r="AB24" s="105"/>
      <c r="AC24" s="167"/>
      <c r="AD24" s="712"/>
      <c r="AE24" s="105"/>
      <c r="AF24" s="105"/>
      <c r="AG24" s="105"/>
      <c r="AH24" s="105"/>
      <c r="AI24" s="491"/>
      <c r="AJ24" s="715"/>
      <c r="AK24" s="715"/>
      <c r="AL24" s="715"/>
      <c r="AM24" s="715"/>
      <c r="AN24" s="715"/>
      <c r="AO24" s="184"/>
      <c r="AP24" s="895"/>
    </row>
    <row r="25" spans="1:42" ht="18.75" customHeight="1" x14ac:dyDescent="0.4">
      <c r="W25" s="277"/>
      <c r="X25" s="277"/>
      <c r="AA25" s="105"/>
      <c r="AB25" s="105"/>
      <c r="AF25" s="277"/>
      <c r="AH25" s="277"/>
      <c r="AI25" s="277"/>
      <c r="AJ25" s="277"/>
      <c r="AK25" s="277"/>
      <c r="AL25" s="277"/>
    </row>
    <row r="26" spans="1:42" ht="18.75" customHeight="1" thickBot="1" x14ac:dyDescent="0.45">
      <c r="A26" s="54" t="s">
        <v>725</v>
      </c>
    </row>
    <row r="27" spans="1:42" ht="18.75" customHeight="1" x14ac:dyDescent="0.4">
      <c r="A27" s="1507" t="s">
        <v>729</v>
      </c>
      <c r="B27" s="743"/>
      <c r="C27" s="789"/>
      <c r="D27" s="2011"/>
      <c r="E27" s="2012"/>
      <c r="F27" s="2012"/>
      <c r="G27" s="2012"/>
      <c r="H27" s="2012"/>
      <c r="I27" s="2012"/>
      <c r="J27" s="2012"/>
      <c r="K27" s="2012"/>
      <c r="L27" s="2012"/>
      <c r="M27" s="2012"/>
      <c r="N27" s="2012"/>
      <c r="O27" s="2012"/>
      <c r="P27" s="2012"/>
      <c r="Q27" s="2012"/>
      <c r="R27" s="2012"/>
      <c r="S27" s="2012"/>
      <c r="T27" s="2012"/>
      <c r="U27" s="2012"/>
      <c r="V27" s="2012"/>
      <c r="W27" s="2012"/>
      <c r="X27" s="2012"/>
      <c r="Y27" s="2012"/>
      <c r="Z27" s="2012"/>
      <c r="AA27" s="2012"/>
      <c r="AB27" s="2012"/>
      <c r="AC27" s="2012"/>
      <c r="AD27" s="2012"/>
      <c r="AE27" s="2012"/>
      <c r="AF27" s="2012"/>
      <c r="AG27" s="2012"/>
      <c r="AH27" s="2012"/>
      <c r="AI27" s="2012"/>
      <c r="AJ27" s="2012"/>
      <c r="AK27" s="2012"/>
      <c r="AL27" s="2012"/>
      <c r="AM27" s="2012"/>
      <c r="AN27" s="2012"/>
      <c r="AO27" s="2012"/>
      <c r="AP27" s="2013"/>
    </row>
    <row r="28" spans="1:42" ht="18.75" customHeight="1" x14ac:dyDescent="0.4">
      <c r="A28" s="711"/>
      <c r="B28" s="712"/>
      <c r="C28" s="713"/>
      <c r="D28" s="2014"/>
      <c r="E28" s="1613"/>
      <c r="F28" s="1613"/>
      <c r="G28" s="1613"/>
      <c r="H28" s="1613"/>
      <c r="I28" s="1613"/>
      <c r="J28" s="1613"/>
      <c r="K28" s="1613"/>
      <c r="L28" s="1613"/>
      <c r="M28" s="1613"/>
      <c r="N28" s="1613"/>
      <c r="O28" s="1613"/>
      <c r="P28" s="1613"/>
      <c r="Q28" s="1613"/>
      <c r="R28" s="1613"/>
      <c r="S28" s="1613"/>
      <c r="T28" s="1613"/>
      <c r="U28" s="1613"/>
      <c r="V28" s="1613"/>
      <c r="W28" s="1613"/>
      <c r="X28" s="1613"/>
      <c r="Y28" s="1613"/>
      <c r="Z28" s="1613"/>
      <c r="AA28" s="1613"/>
      <c r="AB28" s="1613"/>
      <c r="AC28" s="1613"/>
      <c r="AD28" s="1613"/>
      <c r="AE28" s="1613"/>
      <c r="AF28" s="1613"/>
      <c r="AG28" s="1613"/>
      <c r="AH28" s="1613"/>
      <c r="AI28" s="1613"/>
      <c r="AJ28" s="1613"/>
      <c r="AK28" s="1613"/>
      <c r="AL28" s="1613"/>
      <c r="AM28" s="1613"/>
      <c r="AN28" s="1613"/>
      <c r="AO28" s="1613"/>
      <c r="AP28" s="1614"/>
    </row>
    <row r="29" spans="1:42" ht="18.75" customHeight="1" x14ac:dyDescent="0.4">
      <c r="A29" s="711"/>
      <c r="B29" s="712"/>
      <c r="C29" s="713"/>
      <c r="D29" s="2014"/>
      <c r="E29" s="1613"/>
      <c r="F29" s="1613"/>
      <c r="G29" s="1613"/>
      <c r="H29" s="1613"/>
      <c r="I29" s="1613"/>
      <c r="J29" s="1613"/>
      <c r="K29" s="1613"/>
      <c r="L29" s="1613"/>
      <c r="M29" s="1613"/>
      <c r="N29" s="1613"/>
      <c r="O29" s="1613"/>
      <c r="P29" s="1613"/>
      <c r="Q29" s="1613"/>
      <c r="R29" s="1613"/>
      <c r="S29" s="1613"/>
      <c r="T29" s="1613"/>
      <c r="U29" s="1613"/>
      <c r="V29" s="1613"/>
      <c r="W29" s="1613"/>
      <c r="X29" s="1613"/>
      <c r="Y29" s="1613"/>
      <c r="Z29" s="1613"/>
      <c r="AA29" s="1613"/>
      <c r="AB29" s="1613"/>
      <c r="AC29" s="1613"/>
      <c r="AD29" s="1613"/>
      <c r="AE29" s="1613"/>
      <c r="AF29" s="1613"/>
      <c r="AG29" s="1613"/>
      <c r="AH29" s="1613"/>
      <c r="AI29" s="1613"/>
      <c r="AJ29" s="1613"/>
      <c r="AK29" s="1613"/>
      <c r="AL29" s="1613"/>
      <c r="AM29" s="1613"/>
      <c r="AN29" s="1613"/>
      <c r="AO29" s="1613"/>
      <c r="AP29" s="1614"/>
    </row>
    <row r="30" spans="1:42" ht="18.75" customHeight="1" x14ac:dyDescent="0.4">
      <c r="A30" s="711"/>
      <c r="B30" s="712"/>
      <c r="C30" s="713"/>
      <c r="D30" s="2014"/>
      <c r="E30" s="1613"/>
      <c r="F30" s="1613"/>
      <c r="G30" s="1613"/>
      <c r="H30" s="1613"/>
      <c r="I30" s="1613"/>
      <c r="J30" s="1613"/>
      <c r="K30" s="1613"/>
      <c r="L30" s="1613"/>
      <c r="M30" s="1613"/>
      <c r="N30" s="1613"/>
      <c r="O30" s="1613"/>
      <c r="P30" s="1613"/>
      <c r="Q30" s="1613"/>
      <c r="R30" s="1613"/>
      <c r="S30" s="1613"/>
      <c r="T30" s="1613"/>
      <c r="U30" s="1613"/>
      <c r="V30" s="1613"/>
      <c r="W30" s="1613"/>
      <c r="X30" s="1613"/>
      <c r="Y30" s="1613"/>
      <c r="Z30" s="1613"/>
      <c r="AA30" s="1613"/>
      <c r="AB30" s="1613"/>
      <c r="AC30" s="1613"/>
      <c r="AD30" s="1613"/>
      <c r="AE30" s="1613"/>
      <c r="AF30" s="1613"/>
      <c r="AG30" s="1613"/>
      <c r="AH30" s="1613"/>
      <c r="AI30" s="1613"/>
      <c r="AJ30" s="1613"/>
      <c r="AK30" s="1613"/>
      <c r="AL30" s="1613"/>
      <c r="AM30" s="1613"/>
      <c r="AN30" s="1613"/>
      <c r="AO30" s="1613"/>
      <c r="AP30" s="1614"/>
    </row>
    <row r="31" spans="1:42" ht="18.75" customHeight="1" x14ac:dyDescent="0.4">
      <c r="A31" s="711"/>
      <c r="B31" s="712"/>
      <c r="C31" s="713"/>
      <c r="D31" s="2014"/>
      <c r="E31" s="1613"/>
      <c r="F31" s="1613"/>
      <c r="G31" s="1613"/>
      <c r="H31" s="1613"/>
      <c r="I31" s="1613"/>
      <c r="J31" s="1613"/>
      <c r="K31" s="1613"/>
      <c r="L31" s="1613"/>
      <c r="M31" s="1613"/>
      <c r="N31" s="1613"/>
      <c r="O31" s="1613"/>
      <c r="P31" s="1613"/>
      <c r="Q31" s="1613"/>
      <c r="R31" s="1613"/>
      <c r="S31" s="1613"/>
      <c r="T31" s="1613"/>
      <c r="U31" s="1613"/>
      <c r="V31" s="1613"/>
      <c r="W31" s="1613"/>
      <c r="X31" s="1613"/>
      <c r="Y31" s="1613"/>
      <c r="Z31" s="1613"/>
      <c r="AA31" s="1613"/>
      <c r="AB31" s="1613"/>
      <c r="AC31" s="1613"/>
      <c r="AD31" s="1613"/>
      <c r="AE31" s="1613"/>
      <c r="AF31" s="1613"/>
      <c r="AG31" s="1613"/>
      <c r="AH31" s="1613"/>
      <c r="AI31" s="1613"/>
      <c r="AJ31" s="1613"/>
      <c r="AK31" s="1613"/>
      <c r="AL31" s="1613"/>
      <c r="AM31" s="1613"/>
      <c r="AN31" s="1613"/>
      <c r="AO31" s="1613"/>
      <c r="AP31" s="1614"/>
    </row>
    <row r="32" spans="1:42" ht="18.75" customHeight="1" x14ac:dyDescent="0.4">
      <c r="A32" s="711"/>
      <c r="B32" s="712"/>
      <c r="C32" s="713"/>
      <c r="D32" s="2014"/>
      <c r="E32" s="1613"/>
      <c r="F32" s="1613"/>
      <c r="G32" s="1613"/>
      <c r="H32" s="1613"/>
      <c r="I32" s="1613"/>
      <c r="J32" s="1613"/>
      <c r="K32" s="1613"/>
      <c r="L32" s="1613"/>
      <c r="M32" s="1613"/>
      <c r="N32" s="1613"/>
      <c r="O32" s="1613"/>
      <c r="P32" s="1613"/>
      <c r="Q32" s="1613"/>
      <c r="R32" s="1613"/>
      <c r="S32" s="1613"/>
      <c r="T32" s="1613"/>
      <c r="U32" s="1613"/>
      <c r="V32" s="1613"/>
      <c r="W32" s="1613"/>
      <c r="X32" s="1613"/>
      <c r="Y32" s="1613"/>
      <c r="Z32" s="1613"/>
      <c r="AA32" s="1613"/>
      <c r="AB32" s="1613"/>
      <c r="AC32" s="1613"/>
      <c r="AD32" s="1613"/>
      <c r="AE32" s="1613"/>
      <c r="AF32" s="1613"/>
      <c r="AG32" s="1613"/>
      <c r="AH32" s="1613"/>
      <c r="AI32" s="1613"/>
      <c r="AJ32" s="1613"/>
      <c r="AK32" s="1613"/>
      <c r="AL32" s="1613"/>
      <c r="AM32" s="1613"/>
      <c r="AN32" s="1613"/>
      <c r="AO32" s="1613"/>
      <c r="AP32" s="1614"/>
    </row>
    <row r="33" spans="1:42" ht="18.75" customHeight="1" thickBot="1" x14ac:dyDescent="0.45">
      <c r="A33" s="672"/>
      <c r="B33" s="673"/>
      <c r="C33" s="674"/>
      <c r="D33" s="2015"/>
      <c r="E33" s="1616"/>
      <c r="F33" s="1616"/>
      <c r="G33" s="1616"/>
      <c r="H33" s="1616"/>
      <c r="I33" s="1616"/>
      <c r="J33" s="1616"/>
      <c r="K33" s="1616"/>
      <c r="L33" s="1616"/>
      <c r="M33" s="1616"/>
      <c r="N33" s="1616"/>
      <c r="O33" s="1616"/>
      <c r="P33" s="1616"/>
      <c r="Q33" s="1616"/>
      <c r="R33" s="1616"/>
      <c r="S33" s="1616"/>
      <c r="T33" s="1616"/>
      <c r="U33" s="1616"/>
      <c r="V33" s="1616"/>
      <c r="W33" s="1616"/>
      <c r="X33" s="1616"/>
      <c r="Y33" s="1616"/>
      <c r="Z33" s="1616"/>
      <c r="AA33" s="1616"/>
      <c r="AB33" s="1616"/>
      <c r="AC33" s="1616"/>
      <c r="AD33" s="1616"/>
      <c r="AE33" s="1616"/>
      <c r="AF33" s="1616"/>
      <c r="AG33" s="1616"/>
      <c r="AH33" s="1616"/>
      <c r="AI33" s="1616"/>
      <c r="AJ33" s="1616"/>
      <c r="AK33" s="1616"/>
      <c r="AL33" s="1616"/>
      <c r="AM33" s="1616"/>
      <c r="AN33" s="1616"/>
      <c r="AO33" s="1616"/>
      <c r="AP33" s="1617"/>
    </row>
    <row r="34" spans="1:42" ht="18.75" customHeight="1" x14ac:dyDescent="0.4">
      <c r="Y34" s="322"/>
    </row>
    <row r="35" spans="1:42" ht="18.75" customHeight="1" x14ac:dyDescent="0.4"/>
    <row r="36" spans="1:42" ht="18.75" customHeight="1" x14ac:dyDescent="0.4"/>
    <row r="37" spans="1:42" ht="18.75" customHeight="1" x14ac:dyDescent="0.4"/>
    <row r="38" spans="1:42" ht="18.75" customHeight="1" x14ac:dyDescent="0.4"/>
    <row r="39" spans="1:42" ht="18.75" customHeight="1" x14ac:dyDescent="0.4"/>
    <row r="40" spans="1:42" ht="18.75" customHeight="1" x14ac:dyDescent="0.4"/>
    <row r="41" spans="1:42" ht="18.75" customHeight="1" x14ac:dyDescent="0.4"/>
    <row r="42" spans="1:42" ht="18.75" customHeight="1" x14ac:dyDescent="0.4"/>
    <row r="43" spans="1:42" ht="18.75" customHeight="1" x14ac:dyDescent="0.4"/>
    <row r="44" spans="1:42" ht="18.75" customHeight="1" x14ac:dyDescent="0.4"/>
    <row r="45" spans="1:42" ht="18.75" customHeight="1" x14ac:dyDescent="0.4"/>
    <row r="46" spans="1:42" ht="18.75" customHeight="1" x14ac:dyDescent="0.4"/>
    <row r="47" spans="1:42" ht="18.75" customHeight="1" x14ac:dyDescent="0.4"/>
    <row r="48" spans="1:42"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sheetData>
  <sheetProtection selectLockedCells="1"/>
  <mergeCells count="78">
    <mergeCell ref="AI3:AP3"/>
    <mergeCell ref="Y4:AC4"/>
    <mergeCell ref="AD4:AH4"/>
    <mergeCell ref="AI4:AP5"/>
    <mergeCell ref="A5:B8"/>
    <mergeCell ref="A3:C4"/>
    <mergeCell ref="D3:F4"/>
    <mergeCell ref="G3:S4"/>
    <mergeCell ref="T3:X4"/>
    <mergeCell ref="Y3:AH3"/>
    <mergeCell ref="Y5:AA6"/>
    <mergeCell ref="AB5:AC6"/>
    <mergeCell ref="C5:C8"/>
    <mergeCell ref="D5:E8"/>
    <mergeCell ref="F5:F8"/>
    <mergeCell ref="G5:I6"/>
    <mergeCell ref="J5:K6"/>
    <mergeCell ref="L5:L6"/>
    <mergeCell ref="A9:AH9"/>
    <mergeCell ref="AI9:AP9"/>
    <mergeCell ref="AD5:AF6"/>
    <mergeCell ref="AG5:AH6"/>
    <mergeCell ref="AI6:AP6"/>
    <mergeCell ref="G7:I8"/>
    <mergeCell ref="J7:K8"/>
    <mergeCell ref="L7:L8"/>
    <mergeCell ref="M7:Q8"/>
    <mergeCell ref="R7:S8"/>
    <mergeCell ref="T7:V8"/>
    <mergeCell ref="W7:X8"/>
    <mergeCell ref="M5:Q6"/>
    <mergeCell ref="R5:S6"/>
    <mergeCell ref="T5:V6"/>
    <mergeCell ref="W5:X6"/>
    <mergeCell ref="Y7:AA8"/>
    <mergeCell ref="AB7:AC8"/>
    <mergeCell ref="AD7:AF8"/>
    <mergeCell ref="AG7:AH8"/>
    <mergeCell ref="AI7:AP8"/>
    <mergeCell ref="A10:X10"/>
    <mergeCell ref="Y10:AH10"/>
    <mergeCell ref="AI10:AP10"/>
    <mergeCell ref="AI11:AP12"/>
    <mergeCell ref="Y13:AH13"/>
    <mergeCell ref="AI13:AP13"/>
    <mergeCell ref="Z14:Z15"/>
    <mergeCell ref="AA14:AB15"/>
    <mergeCell ref="AC14:AE15"/>
    <mergeCell ref="AF14:AF15"/>
    <mergeCell ref="AH14:AH15"/>
    <mergeCell ref="AI14:AP15"/>
    <mergeCell ref="Z11:Z12"/>
    <mergeCell ref="AA11:AB12"/>
    <mergeCell ref="AC11:AE12"/>
    <mergeCell ref="AF11:AF12"/>
    <mergeCell ref="AH11:AH12"/>
    <mergeCell ref="Y16:AH16"/>
    <mergeCell ref="AI16:AP16"/>
    <mergeCell ref="AB17:AB18"/>
    <mergeCell ref="AF17:AF18"/>
    <mergeCell ref="AK17:AK18"/>
    <mergeCell ref="AO17:AO18"/>
    <mergeCell ref="Y19:AH19"/>
    <mergeCell ref="AI19:AP19"/>
    <mergeCell ref="AB20:AB21"/>
    <mergeCell ref="AF20:AF21"/>
    <mergeCell ref="AI20:AJ21"/>
    <mergeCell ref="AK20:AN21"/>
    <mergeCell ref="AO20:AP21"/>
    <mergeCell ref="A27:C33"/>
    <mergeCell ref="D27:AP33"/>
    <mergeCell ref="AI22:AP22"/>
    <mergeCell ref="AD23:AD24"/>
    <mergeCell ref="AJ23:AJ24"/>
    <mergeCell ref="AK23:AK24"/>
    <mergeCell ref="AL23:AM24"/>
    <mergeCell ref="AN23:AN24"/>
    <mergeCell ref="AP23:AP24"/>
  </mergeCells>
  <phoneticPr fontId="3"/>
  <printOptions horizontalCentered="1" verticalCentered="1"/>
  <pageMargins left="0.70866141732283472" right="0.19685039370078741" top="0.39370078740157483" bottom="0.39370078740157483" header="0.39370078740157483" footer="0"/>
  <pageSetup paperSize="9" scale="69" orientation="landscape" blackAndWhite="1" r:id="rId1"/>
  <headerFooter scaleWithDoc="0">
    <oddFooter>&amp;C23/32&amp;R&amp;F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35</xdr:col>
                    <xdr:colOff>95250</xdr:colOff>
                    <xdr:row>16</xdr:row>
                    <xdr:rowOff>114300</xdr:rowOff>
                  </from>
                  <to>
                    <xdr:col>36</xdr:col>
                    <xdr:colOff>0</xdr:colOff>
                    <xdr:row>17</xdr:row>
                    <xdr:rowOff>104775</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39</xdr:col>
                    <xdr:colOff>95250</xdr:colOff>
                    <xdr:row>16</xdr:row>
                    <xdr:rowOff>114300</xdr:rowOff>
                  </from>
                  <to>
                    <xdr:col>40</xdr:col>
                    <xdr:colOff>0</xdr:colOff>
                    <xdr:row>17</xdr:row>
                    <xdr:rowOff>104775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34</xdr:col>
                    <xdr:colOff>95250</xdr:colOff>
                    <xdr:row>22</xdr:row>
                    <xdr:rowOff>114300</xdr:rowOff>
                  </from>
                  <to>
                    <xdr:col>35</xdr:col>
                    <xdr:colOff>0</xdr:colOff>
                    <xdr:row>23</xdr:row>
                    <xdr:rowOff>104775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40</xdr:col>
                    <xdr:colOff>95250</xdr:colOff>
                    <xdr:row>22</xdr:row>
                    <xdr:rowOff>114300</xdr:rowOff>
                  </from>
                  <to>
                    <xdr:col>41</xdr:col>
                    <xdr:colOff>0</xdr:colOff>
                    <xdr:row>23</xdr:row>
                    <xdr:rowOff>104775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32</xdr:col>
                    <xdr:colOff>95250</xdr:colOff>
                    <xdr:row>10</xdr:row>
                    <xdr:rowOff>133350</xdr:rowOff>
                  </from>
                  <to>
                    <xdr:col>33</xdr:col>
                    <xdr:colOff>0</xdr:colOff>
                    <xdr:row>11</xdr:row>
                    <xdr:rowOff>133350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24</xdr:col>
                    <xdr:colOff>95250</xdr:colOff>
                    <xdr:row>10</xdr:row>
                    <xdr:rowOff>114300</xdr:rowOff>
                  </from>
                  <to>
                    <xdr:col>25</xdr:col>
                    <xdr:colOff>0</xdr:colOff>
                    <xdr:row>11</xdr:row>
                    <xdr:rowOff>104775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32</xdr:col>
                    <xdr:colOff>95250</xdr:colOff>
                    <xdr:row>13</xdr:row>
                    <xdr:rowOff>133350</xdr:rowOff>
                  </from>
                  <to>
                    <xdr:col>33</xdr:col>
                    <xdr:colOff>0</xdr:colOff>
                    <xdr:row>14</xdr:row>
                    <xdr:rowOff>133350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24</xdr:col>
                    <xdr:colOff>95250</xdr:colOff>
                    <xdr:row>13</xdr:row>
                    <xdr:rowOff>114300</xdr:rowOff>
                  </from>
                  <to>
                    <xdr:col>25</xdr:col>
                    <xdr:colOff>0</xdr:colOff>
                    <xdr:row>14</xdr:row>
                    <xdr:rowOff>104775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26</xdr:col>
                    <xdr:colOff>95250</xdr:colOff>
                    <xdr:row>16</xdr:row>
                    <xdr:rowOff>114300</xdr:rowOff>
                  </from>
                  <to>
                    <xdr:col>27</xdr:col>
                    <xdr:colOff>0</xdr:colOff>
                    <xdr:row>17</xdr:row>
                    <xdr:rowOff>104775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30</xdr:col>
                    <xdr:colOff>95250</xdr:colOff>
                    <xdr:row>16</xdr:row>
                    <xdr:rowOff>133350</xdr:rowOff>
                  </from>
                  <to>
                    <xdr:col>31</xdr:col>
                    <xdr:colOff>0</xdr:colOff>
                    <xdr:row>17</xdr:row>
                    <xdr:rowOff>114300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26</xdr:col>
                    <xdr:colOff>95250</xdr:colOff>
                    <xdr:row>19</xdr:row>
                    <xdr:rowOff>114300</xdr:rowOff>
                  </from>
                  <to>
                    <xdr:col>27</xdr:col>
                    <xdr:colOff>0</xdr:colOff>
                    <xdr:row>20</xdr:row>
                    <xdr:rowOff>104775</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30</xdr:col>
                    <xdr:colOff>95250</xdr:colOff>
                    <xdr:row>19</xdr:row>
                    <xdr:rowOff>133350</xdr:rowOff>
                  </from>
                  <to>
                    <xdr:col>31</xdr:col>
                    <xdr:colOff>0</xdr:colOff>
                    <xdr:row>20</xdr:row>
                    <xdr:rowOff>114300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012FD-AC3C-41CD-9B90-7F8A7FD6B2BD}">
  <sheetPr>
    <tabColor theme="7" tint="0.79998168889431442"/>
  </sheetPr>
  <dimension ref="A1:AU127"/>
  <sheetViews>
    <sheetView view="pageBreakPreview" zoomScale="96" zoomScaleNormal="75" zoomScaleSheetLayoutView="96" workbookViewId="0"/>
  </sheetViews>
  <sheetFormatPr defaultRowHeight="17.25" x14ac:dyDescent="0.4"/>
  <cols>
    <col min="1" max="46" width="4.375" style="495" customWidth="1"/>
    <col min="47" max="47" width="9" style="495"/>
    <col min="48" max="256" width="9" style="492"/>
    <col min="257" max="302" width="4.375" style="492" customWidth="1"/>
    <col min="303" max="512" width="9" style="492"/>
    <col min="513" max="558" width="4.375" style="492" customWidth="1"/>
    <col min="559" max="768" width="9" style="492"/>
    <col min="769" max="814" width="4.375" style="492" customWidth="1"/>
    <col min="815" max="1024" width="9" style="492"/>
    <col min="1025" max="1070" width="4.375" style="492" customWidth="1"/>
    <col min="1071" max="1280" width="9" style="492"/>
    <col min="1281" max="1326" width="4.375" style="492" customWidth="1"/>
    <col min="1327" max="1536" width="9" style="492"/>
    <col min="1537" max="1582" width="4.375" style="492" customWidth="1"/>
    <col min="1583" max="1792" width="9" style="492"/>
    <col min="1793" max="1838" width="4.375" style="492" customWidth="1"/>
    <col min="1839" max="2048" width="9" style="492"/>
    <col min="2049" max="2094" width="4.375" style="492" customWidth="1"/>
    <col min="2095" max="2304" width="9" style="492"/>
    <col min="2305" max="2350" width="4.375" style="492" customWidth="1"/>
    <col min="2351" max="2560" width="9" style="492"/>
    <col min="2561" max="2606" width="4.375" style="492" customWidth="1"/>
    <col min="2607" max="2816" width="9" style="492"/>
    <col min="2817" max="2862" width="4.375" style="492" customWidth="1"/>
    <col min="2863" max="3072" width="9" style="492"/>
    <col min="3073" max="3118" width="4.375" style="492" customWidth="1"/>
    <col min="3119" max="3328" width="9" style="492"/>
    <col min="3329" max="3374" width="4.375" style="492" customWidth="1"/>
    <col min="3375" max="3584" width="9" style="492"/>
    <col min="3585" max="3630" width="4.375" style="492" customWidth="1"/>
    <col min="3631" max="3840" width="9" style="492"/>
    <col min="3841" max="3886" width="4.375" style="492" customWidth="1"/>
    <col min="3887" max="4096" width="9" style="492"/>
    <col min="4097" max="4142" width="4.375" style="492" customWidth="1"/>
    <col min="4143" max="4352" width="9" style="492"/>
    <col min="4353" max="4398" width="4.375" style="492" customWidth="1"/>
    <col min="4399" max="4608" width="9" style="492"/>
    <col min="4609" max="4654" width="4.375" style="492" customWidth="1"/>
    <col min="4655" max="4864" width="9" style="492"/>
    <col min="4865" max="4910" width="4.375" style="492" customWidth="1"/>
    <col min="4911" max="5120" width="9" style="492"/>
    <col min="5121" max="5166" width="4.375" style="492" customWidth="1"/>
    <col min="5167" max="5376" width="9" style="492"/>
    <col min="5377" max="5422" width="4.375" style="492" customWidth="1"/>
    <col min="5423" max="5632" width="9" style="492"/>
    <col min="5633" max="5678" width="4.375" style="492" customWidth="1"/>
    <col min="5679" max="5888" width="9" style="492"/>
    <col min="5889" max="5934" width="4.375" style="492" customWidth="1"/>
    <col min="5935" max="6144" width="9" style="492"/>
    <col min="6145" max="6190" width="4.375" style="492" customWidth="1"/>
    <col min="6191" max="6400" width="9" style="492"/>
    <col min="6401" max="6446" width="4.375" style="492" customWidth="1"/>
    <col min="6447" max="6656" width="9" style="492"/>
    <col min="6657" max="6702" width="4.375" style="492" customWidth="1"/>
    <col min="6703" max="6912" width="9" style="492"/>
    <col min="6913" max="6958" width="4.375" style="492" customWidth="1"/>
    <col min="6959" max="7168" width="9" style="492"/>
    <col min="7169" max="7214" width="4.375" style="492" customWidth="1"/>
    <col min="7215" max="7424" width="9" style="492"/>
    <col min="7425" max="7470" width="4.375" style="492" customWidth="1"/>
    <col min="7471" max="7680" width="9" style="492"/>
    <col min="7681" max="7726" width="4.375" style="492" customWidth="1"/>
    <col min="7727" max="7936" width="9" style="492"/>
    <col min="7937" max="7982" width="4.375" style="492" customWidth="1"/>
    <col min="7983" max="8192" width="9" style="492"/>
    <col min="8193" max="8238" width="4.375" style="492" customWidth="1"/>
    <col min="8239" max="8448" width="9" style="492"/>
    <col min="8449" max="8494" width="4.375" style="492" customWidth="1"/>
    <col min="8495" max="8704" width="9" style="492"/>
    <col min="8705" max="8750" width="4.375" style="492" customWidth="1"/>
    <col min="8751" max="8960" width="9" style="492"/>
    <col min="8961" max="9006" width="4.375" style="492" customWidth="1"/>
    <col min="9007" max="9216" width="9" style="492"/>
    <col min="9217" max="9262" width="4.375" style="492" customWidth="1"/>
    <col min="9263" max="9472" width="9" style="492"/>
    <col min="9473" max="9518" width="4.375" style="492" customWidth="1"/>
    <col min="9519" max="9728" width="9" style="492"/>
    <col min="9729" max="9774" width="4.375" style="492" customWidth="1"/>
    <col min="9775" max="9984" width="9" style="492"/>
    <col min="9985" max="10030" width="4.375" style="492" customWidth="1"/>
    <col min="10031" max="10240" width="9" style="492"/>
    <col min="10241" max="10286" width="4.375" style="492" customWidth="1"/>
    <col min="10287" max="10496" width="9" style="492"/>
    <col min="10497" max="10542" width="4.375" style="492" customWidth="1"/>
    <col min="10543" max="10752" width="9" style="492"/>
    <col min="10753" max="10798" width="4.375" style="492" customWidth="1"/>
    <col min="10799" max="11008" width="9" style="492"/>
    <col min="11009" max="11054" width="4.375" style="492" customWidth="1"/>
    <col min="11055" max="11264" width="9" style="492"/>
    <col min="11265" max="11310" width="4.375" style="492" customWidth="1"/>
    <col min="11311" max="11520" width="9" style="492"/>
    <col min="11521" max="11566" width="4.375" style="492" customWidth="1"/>
    <col min="11567" max="11776" width="9" style="492"/>
    <col min="11777" max="11822" width="4.375" style="492" customWidth="1"/>
    <col min="11823" max="12032" width="9" style="492"/>
    <col min="12033" max="12078" width="4.375" style="492" customWidth="1"/>
    <col min="12079" max="12288" width="9" style="492"/>
    <col min="12289" max="12334" width="4.375" style="492" customWidth="1"/>
    <col min="12335" max="12544" width="9" style="492"/>
    <col min="12545" max="12590" width="4.375" style="492" customWidth="1"/>
    <col min="12591" max="12800" width="9" style="492"/>
    <col min="12801" max="12846" width="4.375" style="492" customWidth="1"/>
    <col min="12847" max="13056" width="9" style="492"/>
    <col min="13057" max="13102" width="4.375" style="492" customWidth="1"/>
    <col min="13103" max="13312" width="9" style="492"/>
    <col min="13313" max="13358" width="4.375" style="492" customWidth="1"/>
    <col min="13359" max="13568" width="9" style="492"/>
    <col min="13569" max="13614" width="4.375" style="492" customWidth="1"/>
    <col min="13615" max="13824" width="9" style="492"/>
    <col min="13825" max="13870" width="4.375" style="492" customWidth="1"/>
    <col min="13871" max="14080" width="9" style="492"/>
    <col min="14081" max="14126" width="4.375" style="492" customWidth="1"/>
    <col min="14127" max="14336" width="9" style="492"/>
    <col min="14337" max="14382" width="4.375" style="492" customWidth="1"/>
    <col min="14383" max="14592" width="9" style="492"/>
    <col min="14593" max="14638" width="4.375" style="492" customWidth="1"/>
    <col min="14639" max="14848" width="9" style="492"/>
    <col min="14849" max="14894" width="4.375" style="492" customWidth="1"/>
    <col min="14895" max="15104" width="9" style="492"/>
    <col min="15105" max="15150" width="4.375" style="492" customWidth="1"/>
    <col min="15151" max="15360" width="9" style="492"/>
    <col min="15361" max="15406" width="4.375" style="492" customWidth="1"/>
    <col min="15407" max="15616" width="9" style="492"/>
    <col min="15617" max="15662" width="4.375" style="492" customWidth="1"/>
    <col min="15663" max="15872" width="9" style="492"/>
    <col min="15873" max="15918" width="4.375" style="492" customWidth="1"/>
    <col min="15919" max="16128" width="9" style="492"/>
    <col min="16129" max="16174" width="4.375" style="492" customWidth="1"/>
    <col min="16175" max="16384" width="9" style="492"/>
  </cols>
  <sheetData>
    <row r="1" spans="1:24" ht="18.75" customHeight="1" x14ac:dyDescent="0.4">
      <c r="A1" s="493" t="s">
        <v>1058</v>
      </c>
      <c r="B1" s="494"/>
    </row>
    <row r="2" spans="1:24" ht="18.75" customHeight="1" x14ac:dyDescent="0.4">
      <c r="A2" s="494" t="s">
        <v>733</v>
      </c>
      <c r="B2" s="494"/>
    </row>
    <row r="3" spans="1:24" ht="18.75" customHeight="1" thickBot="1" x14ac:dyDescent="0.45">
      <c r="A3" s="495" t="s">
        <v>1099</v>
      </c>
    </row>
    <row r="4" spans="1:24" ht="18.75" customHeight="1" x14ac:dyDescent="0.4">
      <c r="A4" s="1909" t="s">
        <v>709</v>
      </c>
      <c r="B4" s="1910"/>
      <c r="C4" s="1910"/>
      <c r="D4" s="1910"/>
      <c r="E4" s="1910"/>
      <c r="F4" s="1910"/>
      <c r="G4" s="1910"/>
      <c r="H4" s="1910"/>
      <c r="I4" s="1910"/>
      <c r="J4" s="1910"/>
      <c r="K4" s="1910"/>
      <c r="L4" s="1910"/>
      <c r="M4" s="1910"/>
      <c r="N4" s="1910"/>
      <c r="O4" s="1910"/>
      <c r="P4" s="1910"/>
      <c r="Q4" s="1910"/>
      <c r="R4" s="1910"/>
      <c r="S4" s="1910"/>
      <c r="T4" s="1910"/>
      <c r="U4" s="1910"/>
      <c r="V4" s="1910"/>
      <c r="W4" s="1910"/>
      <c r="X4" s="1911"/>
    </row>
    <row r="5" spans="1:24" ht="18.75" customHeight="1" x14ac:dyDescent="0.4">
      <c r="A5" s="2034" t="s">
        <v>734</v>
      </c>
      <c r="B5" s="696"/>
      <c r="C5" s="696"/>
      <c r="D5" s="696"/>
      <c r="E5" s="696"/>
      <c r="F5" s="696"/>
      <c r="G5" s="696"/>
      <c r="H5" s="696"/>
      <c r="I5" s="696"/>
      <c r="J5" s="696"/>
      <c r="K5" s="696"/>
      <c r="L5" s="696"/>
      <c r="M5" s="696"/>
      <c r="N5" s="696"/>
      <c r="O5" s="696"/>
      <c r="P5" s="696"/>
      <c r="Q5" s="696"/>
      <c r="R5" s="696"/>
      <c r="S5" s="696"/>
      <c r="T5" s="696"/>
      <c r="U5" s="696"/>
      <c r="V5" s="696"/>
      <c r="W5" s="696"/>
      <c r="X5" s="697"/>
    </row>
    <row r="6" spans="1:24" ht="18.75" customHeight="1" x14ac:dyDescent="0.4">
      <c r="A6" s="2053" t="s">
        <v>735</v>
      </c>
      <c r="B6" s="2054"/>
      <c r="C6" s="2054"/>
      <c r="D6" s="100"/>
      <c r="E6" s="100"/>
      <c r="F6" s="2057" t="s">
        <v>736</v>
      </c>
      <c r="G6" s="2058"/>
      <c r="H6" s="2058"/>
      <c r="I6" s="2058"/>
      <c r="J6" s="100"/>
      <c r="K6" s="100"/>
      <c r="L6" s="2060" t="s">
        <v>737</v>
      </c>
      <c r="M6" s="2054"/>
      <c r="N6" s="2054"/>
      <c r="O6" s="100"/>
      <c r="P6" s="100"/>
      <c r="Q6" s="2060" t="s">
        <v>738</v>
      </c>
      <c r="R6" s="2054"/>
      <c r="S6" s="2054"/>
      <c r="T6" s="100"/>
      <c r="U6" s="100"/>
      <c r="V6" s="2054" t="s">
        <v>739</v>
      </c>
      <c r="W6" s="2054"/>
      <c r="X6" s="2061"/>
    </row>
    <row r="7" spans="1:24" ht="18.75" customHeight="1" x14ac:dyDescent="0.4">
      <c r="A7" s="2055"/>
      <c r="B7" s="2056"/>
      <c r="C7" s="2056"/>
      <c r="D7" s="100"/>
      <c r="E7" s="100"/>
      <c r="F7" s="2059"/>
      <c r="G7" s="2059"/>
      <c r="H7" s="2059"/>
      <c r="I7" s="2059"/>
      <c r="J7" s="100"/>
      <c r="K7" s="100"/>
      <c r="L7" s="2054"/>
      <c r="M7" s="2054"/>
      <c r="N7" s="2054"/>
      <c r="O7" s="100"/>
      <c r="P7" s="100"/>
      <c r="Q7" s="2054"/>
      <c r="R7" s="2054"/>
      <c r="S7" s="2054"/>
      <c r="T7" s="100"/>
      <c r="U7" s="100"/>
      <c r="V7" s="2054"/>
      <c r="W7" s="2054"/>
      <c r="X7" s="2061"/>
    </row>
    <row r="8" spans="1:24" ht="18.75" customHeight="1" x14ac:dyDescent="0.4">
      <c r="A8" s="2040" t="s">
        <v>740</v>
      </c>
      <c r="B8" s="887"/>
      <c r="C8" s="888"/>
      <c r="D8" s="496"/>
      <c r="E8" s="496"/>
      <c r="F8" s="886" t="s">
        <v>532</v>
      </c>
      <c r="G8" s="887"/>
      <c r="H8" s="887"/>
      <c r="I8" s="888"/>
      <c r="J8" s="496"/>
      <c r="K8" s="496"/>
      <c r="L8" s="886" t="s">
        <v>741</v>
      </c>
      <c r="M8" s="887"/>
      <c r="N8" s="888"/>
      <c r="O8" s="100"/>
      <c r="P8" s="100"/>
      <c r="Q8" s="886" t="s">
        <v>742</v>
      </c>
      <c r="R8" s="887"/>
      <c r="S8" s="888"/>
      <c r="T8" s="100"/>
      <c r="U8" s="100"/>
      <c r="V8" s="886" t="s">
        <v>530</v>
      </c>
      <c r="W8" s="887"/>
      <c r="X8" s="2050"/>
    </row>
    <row r="9" spans="1:24" ht="18.75" customHeight="1" x14ac:dyDescent="0.4">
      <c r="A9" s="2041"/>
      <c r="B9" s="2042"/>
      <c r="C9" s="2043"/>
      <c r="D9" s="2042" t="s">
        <v>743</v>
      </c>
      <c r="E9" s="2042"/>
      <c r="F9" s="2047"/>
      <c r="G9" s="2042"/>
      <c r="H9" s="2042"/>
      <c r="I9" s="2043"/>
      <c r="J9" s="2047" t="s">
        <v>743</v>
      </c>
      <c r="K9" s="2042"/>
      <c r="L9" s="2047"/>
      <c r="M9" s="2042"/>
      <c r="N9" s="2043"/>
      <c r="O9" s="2047" t="s">
        <v>743</v>
      </c>
      <c r="P9" s="2042"/>
      <c r="Q9" s="2047"/>
      <c r="R9" s="2042"/>
      <c r="S9" s="2043"/>
      <c r="T9" s="2042" t="s">
        <v>743</v>
      </c>
      <c r="U9" s="2042"/>
      <c r="V9" s="2047"/>
      <c r="W9" s="2042"/>
      <c r="X9" s="2051"/>
    </row>
    <row r="10" spans="1:24" ht="18.75" customHeight="1" x14ac:dyDescent="0.4">
      <c r="A10" s="2041"/>
      <c r="B10" s="2042"/>
      <c r="C10" s="2043"/>
      <c r="D10" s="100"/>
      <c r="E10" s="100"/>
      <c r="F10" s="2048"/>
      <c r="G10" s="2045"/>
      <c r="H10" s="2045"/>
      <c r="I10" s="2046"/>
      <c r="J10" s="100"/>
      <c r="K10" s="100"/>
      <c r="L10" s="2047"/>
      <c r="M10" s="2042"/>
      <c r="N10" s="2043"/>
      <c r="O10" s="100"/>
      <c r="P10" s="100"/>
      <c r="Q10" s="2047"/>
      <c r="R10" s="2042"/>
      <c r="S10" s="2043"/>
      <c r="T10" s="100"/>
      <c r="U10" s="100"/>
      <c r="V10" s="2047"/>
      <c r="W10" s="2042"/>
      <c r="X10" s="2051"/>
    </row>
    <row r="11" spans="1:24" ht="18.75" customHeight="1" x14ac:dyDescent="0.4">
      <c r="A11" s="2041"/>
      <c r="B11" s="2042"/>
      <c r="C11" s="2043"/>
      <c r="D11" s="100"/>
      <c r="E11" s="100"/>
      <c r="F11" s="100"/>
      <c r="G11" s="887" t="s">
        <v>744</v>
      </c>
      <c r="H11" s="2049" t="s">
        <v>745</v>
      </c>
      <c r="I11" s="2049"/>
      <c r="J11" s="100"/>
      <c r="K11" s="100"/>
      <c r="L11" s="2047"/>
      <c r="M11" s="2042"/>
      <c r="N11" s="2043"/>
      <c r="O11" s="100"/>
      <c r="P11" s="100"/>
      <c r="Q11" s="2047"/>
      <c r="R11" s="2042"/>
      <c r="S11" s="2043"/>
      <c r="T11" s="100"/>
      <c r="U11" s="100"/>
      <c r="V11" s="2047"/>
      <c r="W11" s="2042"/>
      <c r="X11" s="2051"/>
    </row>
    <row r="12" spans="1:24" ht="18.75" customHeight="1" x14ac:dyDescent="0.4">
      <c r="A12" s="2041"/>
      <c r="B12" s="2042"/>
      <c r="C12" s="2043"/>
      <c r="D12" s="100"/>
      <c r="E12" s="100"/>
      <c r="F12" s="100"/>
      <c r="G12" s="2042"/>
      <c r="H12" s="823"/>
      <c r="I12" s="823"/>
      <c r="J12" s="100"/>
      <c r="K12" s="100"/>
      <c r="L12" s="2047"/>
      <c r="M12" s="2042"/>
      <c r="N12" s="2043"/>
      <c r="O12" s="100"/>
      <c r="P12" s="100"/>
      <c r="Q12" s="2047"/>
      <c r="R12" s="2042"/>
      <c r="S12" s="2043"/>
      <c r="T12" s="100"/>
      <c r="U12" s="100"/>
      <c r="V12" s="2047"/>
      <c r="W12" s="2042"/>
      <c r="X12" s="2051"/>
    </row>
    <row r="13" spans="1:24" ht="18.75" customHeight="1" x14ac:dyDescent="0.4">
      <c r="A13" s="2041"/>
      <c r="B13" s="2042"/>
      <c r="C13" s="2043"/>
      <c r="D13" s="100"/>
      <c r="E13" s="100"/>
      <c r="F13" s="2042" t="s">
        <v>746</v>
      </c>
      <c r="G13" s="2042"/>
      <c r="H13" s="2042"/>
      <c r="I13" s="2042"/>
      <c r="J13" s="100"/>
      <c r="K13" s="100"/>
      <c r="L13" s="2047"/>
      <c r="M13" s="2042"/>
      <c r="N13" s="2043"/>
      <c r="O13" s="2047" t="s">
        <v>746</v>
      </c>
      <c r="P13" s="2043"/>
      <c r="Q13" s="2047"/>
      <c r="R13" s="2042"/>
      <c r="S13" s="2043"/>
      <c r="T13" s="2047" t="s">
        <v>746</v>
      </c>
      <c r="U13" s="2043"/>
      <c r="V13" s="2047"/>
      <c r="W13" s="2042"/>
      <c r="X13" s="2051"/>
    </row>
    <row r="14" spans="1:24" ht="18.75" customHeight="1" x14ac:dyDescent="0.4">
      <c r="A14" s="2044"/>
      <c r="B14" s="2045"/>
      <c r="C14" s="2046"/>
      <c r="D14" s="100"/>
      <c r="E14" s="100"/>
      <c r="F14" s="2042" t="s">
        <v>747</v>
      </c>
      <c r="G14" s="2042"/>
      <c r="H14" s="2042"/>
      <c r="I14" s="2042"/>
      <c r="J14" s="100"/>
      <c r="K14" s="100"/>
      <c r="L14" s="2048"/>
      <c r="M14" s="2045"/>
      <c r="N14" s="2046"/>
      <c r="O14" s="100"/>
      <c r="P14" s="100"/>
      <c r="Q14" s="2048"/>
      <c r="R14" s="2045"/>
      <c r="S14" s="2046"/>
      <c r="T14" s="100"/>
      <c r="U14" s="100"/>
      <c r="V14" s="2048"/>
      <c r="W14" s="2045"/>
      <c r="X14" s="2052"/>
    </row>
    <row r="15" spans="1:24" ht="18.75" customHeight="1" x14ac:dyDescent="0.4">
      <c r="A15" s="497"/>
      <c r="B15" s="498"/>
      <c r="C15" s="498"/>
      <c r="D15" s="100"/>
      <c r="E15" s="100"/>
      <c r="F15" s="498"/>
      <c r="G15" s="498"/>
      <c r="H15" s="498"/>
      <c r="I15" s="498"/>
      <c r="J15" s="100"/>
      <c r="K15" s="100"/>
      <c r="L15" s="498"/>
      <c r="M15" s="498"/>
      <c r="N15" s="498"/>
      <c r="O15" s="100"/>
      <c r="P15" s="100"/>
      <c r="Q15" s="498" t="s">
        <v>748</v>
      </c>
      <c r="R15" s="498"/>
      <c r="S15" s="498" t="s">
        <v>744</v>
      </c>
      <c r="T15" s="100" t="s">
        <v>749</v>
      </c>
      <c r="U15" s="100"/>
      <c r="V15" s="496"/>
      <c r="W15" s="496"/>
      <c r="X15" s="499"/>
    </row>
    <row r="16" spans="1:24" ht="18.75" customHeight="1" thickBot="1" x14ac:dyDescent="0.45">
      <c r="A16" s="500"/>
      <c r="B16" s="501"/>
      <c r="C16" s="502"/>
      <c r="D16" s="501"/>
      <c r="E16" s="501"/>
      <c r="F16" s="501"/>
      <c r="G16" s="501"/>
      <c r="H16" s="501"/>
      <c r="I16" s="501"/>
      <c r="J16" s="501"/>
      <c r="K16" s="501"/>
      <c r="L16" s="501"/>
      <c r="M16" s="501"/>
      <c r="N16" s="502"/>
      <c r="O16" s="501"/>
      <c r="P16" s="501"/>
      <c r="Q16" s="2037" t="s">
        <v>750</v>
      </c>
      <c r="R16" s="2038"/>
      <c r="S16" s="2039"/>
      <c r="T16" s="501"/>
      <c r="U16" s="501"/>
      <c r="V16" s="502"/>
      <c r="W16" s="501"/>
      <c r="X16" s="503"/>
    </row>
    <row r="17" spans="6:15" ht="18.75" customHeight="1" x14ac:dyDescent="0.4"/>
    <row r="18" spans="6:15" ht="18.75" customHeight="1" x14ac:dyDescent="0.4">
      <c r="O18" s="504"/>
    </row>
    <row r="19" spans="6:15" ht="18.75" customHeight="1" x14ac:dyDescent="0.4">
      <c r="F19" s="504"/>
      <c r="I19" s="504"/>
      <c r="K19" s="504"/>
      <c r="M19" s="504"/>
      <c r="O19" s="504"/>
    </row>
    <row r="20" spans="6:15" ht="18.75" customHeight="1" x14ac:dyDescent="0.4">
      <c r="O20" s="504"/>
    </row>
    <row r="21" spans="6:15" ht="18.75" customHeight="1" x14ac:dyDescent="0.4">
      <c r="O21" s="504"/>
    </row>
    <row r="22" spans="6:15" ht="18.75" customHeight="1" x14ac:dyDescent="0.4">
      <c r="G22" s="505"/>
      <c r="O22" s="504"/>
    </row>
    <row r="23" spans="6:15" ht="18.75" customHeight="1" x14ac:dyDescent="0.4">
      <c r="G23" s="504"/>
      <c r="H23" s="504"/>
      <c r="O23" s="504"/>
    </row>
    <row r="24" spans="6:15" ht="18.75" customHeight="1" x14ac:dyDescent="0.4">
      <c r="K24" s="504"/>
      <c r="M24" s="504"/>
      <c r="O24" s="504"/>
    </row>
    <row r="25" spans="6:15" ht="18.75" customHeight="1" x14ac:dyDescent="0.4">
      <c r="O25" s="504"/>
    </row>
    <row r="26" spans="6:15" ht="18.75" customHeight="1" x14ac:dyDescent="0.4"/>
    <row r="27" spans="6:15" ht="18.75" customHeight="1" x14ac:dyDescent="0.4"/>
    <row r="28" spans="6:15" ht="18.75" customHeight="1" x14ac:dyDescent="0.4">
      <c r="L28" s="504"/>
    </row>
    <row r="29" spans="6:15" ht="18.75" customHeight="1" x14ac:dyDescent="0.4"/>
    <row r="30" spans="6:15" ht="18.75" customHeight="1" x14ac:dyDescent="0.4"/>
    <row r="31" spans="6:15" ht="18.75" customHeight="1" x14ac:dyDescent="0.4">
      <c r="L31" s="504"/>
    </row>
    <row r="32" spans="6:15" ht="18.75" customHeight="1" x14ac:dyDescent="0.4">
      <c r="L32" s="504"/>
    </row>
    <row r="33" ht="18.75" customHeight="1" x14ac:dyDescent="0.4"/>
    <row r="34" ht="18.75" customHeight="1" x14ac:dyDescent="0.4"/>
    <row r="35" ht="18.75" customHeight="1" x14ac:dyDescent="0.4"/>
    <row r="36" ht="18.75" customHeight="1" x14ac:dyDescent="0.4"/>
    <row r="37" ht="18.75" customHeight="1" x14ac:dyDescent="0.4"/>
    <row r="38" ht="18.75" customHeight="1" x14ac:dyDescent="0.4"/>
    <row r="39" ht="18.75" customHeight="1" x14ac:dyDescent="0.4"/>
    <row r="40" ht="18.75" customHeight="1" x14ac:dyDescent="0.4"/>
    <row r="41" ht="18.75" customHeight="1" x14ac:dyDescent="0.4"/>
    <row r="42" ht="18.75" customHeight="1" x14ac:dyDescent="0.4"/>
    <row r="43" ht="18.75" customHeight="1" x14ac:dyDescent="0.4"/>
    <row r="44" ht="18.75" customHeight="1" x14ac:dyDescent="0.4"/>
    <row r="45" ht="18.75" customHeight="1" x14ac:dyDescent="0.4"/>
    <row r="46" ht="18.75" customHeight="1" x14ac:dyDescent="0.4"/>
    <row r="47" ht="18.75" customHeight="1" x14ac:dyDescent="0.4"/>
    <row r="48"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sheetData>
  <mergeCells count="23">
    <mergeCell ref="A4:X4"/>
    <mergeCell ref="A5:X5"/>
    <mergeCell ref="A6:C7"/>
    <mergeCell ref="F6:I7"/>
    <mergeCell ref="L6:N7"/>
    <mergeCell ref="Q6:S7"/>
    <mergeCell ref="V6:X7"/>
    <mergeCell ref="V8:X14"/>
    <mergeCell ref="D9:E9"/>
    <mergeCell ref="J9:K9"/>
    <mergeCell ref="O9:P9"/>
    <mergeCell ref="T9:U9"/>
    <mergeCell ref="G11:G12"/>
    <mergeCell ref="T13:U13"/>
    <mergeCell ref="Q16:S16"/>
    <mergeCell ref="A8:C14"/>
    <mergeCell ref="F8:I10"/>
    <mergeCell ref="L8:N14"/>
    <mergeCell ref="Q8:S14"/>
    <mergeCell ref="H11:I12"/>
    <mergeCell ref="F13:I13"/>
    <mergeCell ref="O13:P13"/>
    <mergeCell ref="F14:I14"/>
  </mergeCells>
  <phoneticPr fontId="3"/>
  <printOptions horizontalCentered="1" verticalCentered="1"/>
  <pageMargins left="0.70866141732283472" right="0.19685039370078741" top="0.39370078740157483" bottom="0.39370078740157483" header="0.39370078740157483" footer="0"/>
  <pageSetup paperSize="9" scale="117" orientation="landscape" blackAndWhite="1" r:id="rId1"/>
  <headerFooter scaleWithDoc="0">
    <oddFooter>&amp;C24/32&amp;R&amp;F</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19C3E-88FD-455C-8A10-1BF9EEE63BAC}">
  <sheetPr>
    <tabColor theme="7" tint="0.79998168889431442"/>
    <pageSetUpPr fitToPage="1"/>
  </sheetPr>
  <dimension ref="A1:BH125"/>
  <sheetViews>
    <sheetView view="pageBreakPreview" zoomScale="77" zoomScaleNormal="70" zoomScaleSheetLayoutView="77" workbookViewId="0">
      <selection activeCell="A4" sqref="A4:G5"/>
    </sheetView>
  </sheetViews>
  <sheetFormatPr defaultRowHeight="16.5" x14ac:dyDescent="0.4"/>
  <cols>
    <col min="1" max="60" width="4.375" style="32" customWidth="1"/>
    <col min="61" max="67" width="4.375" style="3" customWidth="1"/>
    <col min="68" max="256" width="9" style="3"/>
    <col min="257" max="323" width="4.375" style="3" customWidth="1"/>
    <col min="324" max="512" width="9" style="3"/>
    <col min="513" max="579" width="4.375" style="3" customWidth="1"/>
    <col min="580" max="768" width="9" style="3"/>
    <col min="769" max="835" width="4.375" style="3" customWidth="1"/>
    <col min="836" max="1024" width="9" style="3"/>
    <col min="1025" max="1091" width="4.375" style="3" customWidth="1"/>
    <col min="1092" max="1280" width="9" style="3"/>
    <col min="1281" max="1347" width="4.375" style="3" customWidth="1"/>
    <col min="1348" max="1536" width="9" style="3"/>
    <col min="1537" max="1603" width="4.375" style="3" customWidth="1"/>
    <col min="1604" max="1792" width="9" style="3"/>
    <col min="1793" max="1859" width="4.375" style="3" customWidth="1"/>
    <col min="1860" max="2048" width="9" style="3"/>
    <col min="2049" max="2115" width="4.375" style="3" customWidth="1"/>
    <col min="2116" max="2304" width="9" style="3"/>
    <col min="2305" max="2371" width="4.375" style="3" customWidth="1"/>
    <col min="2372" max="2560" width="9" style="3"/>
    <col min="2561" max="2627" width="4.375" style="3" customWidth="1"/>
    <col min="2628" max="2816" width="9" style="3"/>
    <col min="2817" max="2883" width="4.375" style="3" customWidth="1"/>
    <col min="2884" max="3072" width="9" style="3"/>
    <col min="3073" max="3139" width="4.375" style="3" customWidth="1"/>
    <col min="3140" max="3328" width="9" style="3"/>
    <col min="3329" max="3395" width="4.375" style="3" customWidth="1"/>
    <col min="3396" max="3584" width="9" style="3"/>
    <col min="3585" max="3651" width="4.375" style="3" customWidth="1"/>
    <col min="3652" max="3840" width="9" style="3"/>
    <col min="3841" max="3907" width="4.375" style="3" customWidth="1"/>
    <col min="3908" max="4096" width="9" style="3"/>
    <col min="4097" max="4163" width="4.375" style="3" customWidth="1"/>
    <col min="4164" max="4352" width="9" style="3"/>
    <col min="4353" max="4419" width="4.375" style="3" customWidth="1"/>
    <col min="4420" max="4608" width="9" style="3"/>
    <col min="4609" max="4675" width="4.375" style="3" customWidth="1"/>
    <col min="4676" max="4864" width="9" style="3"/>
    <col min="4865" max="4931" width="4.375" style="3" customWidth="1"/>
    <col min="4932" max="5120" width="9" style="3"/>
    <col min="5121" max="5187" width="4.375" style="3" customWidth="1"/>
    <col min="5188" max="5376" width="9" style="3"/>
    <col min="5377" max="5443" width="4.375" style="3" customWidth="1"/>
    <col min="5444" max="5632" width="9" style="3"/>
    <col min="5633" max="5699" width="4.375" style="3" customWidth="1"/>
    <col min="5700" max="5888" width="9" style="3"/>
    <col min="5889" max="5955" width="4.375" style="3" customWidth="1"/>
    <col min="5956" max="6144" width="9" style="3"/>
    <col min="6145" max="6211" width="4.375" style="3" customWidth="1"/>
    <col min="6212" max="6400" width="9" style="3"/>
    <col min="6401" max="6467" width="4.375" style="3" customWidth="1"/>
    <col min="6468" max="6656" width="9" style="3"/>
    <col min="6657" max="6723" width="4.375" style="3" customWidth="1"/>
    <col min="6724" max="6912" width="9" style="3"/>
    <col min="6913" max="6979" width="4.375" style="3" customWidth="1"/>
    <col min="6980" max="7168" width="9" style="3"/>
    <col min="7169" max="7235" width="4.375" style="3" customWidth="1"/>
    <col min="7236" max="7424" width="9" style="3"/>
    <col min="7425" max="7491" width="4.375" style="3" customWidth="1"/>
    <col min="7492" max="7680" width="9" style="3"/>
    <col min="7681" max="7747" width="4.375" style="3" customWidth="1"/>
    <col min="7748" max="7936" width="9" style="3"/>
    <col min="7937" max="8003" width="4.375" style="3" customWidth="1"/>
    <col min="8004" max="8192" width="9" style="3"/>
    <col min="8193" max="8259" width="4.375" style="3" customWidth="1"/>
    <col min="8260" max="8448" width="9" style="3"/>
    <col min="8449" max="8515" width="4.375" style="3" customWidth="1"/>
    <col min="8516" max="8704" width="9" style="3"/>
    <col min="8705" max="8771" width="4.375" style="3" customWidth="1"/>
    <col min="8772" max="8960" width="9" style="3"/>
    <col min="8961" max="9027" width="4.375" style="3" customWidth="1"/>
    <col min="9028" max="9216" width="9" style="3"/>
    <col min="9217" max="9283" width="4.375" style="3" customWidth="1"/>
    <col min="9284" max="9472" width="9" style="3"/>
    <col min="9473" max="9539" width="4.375" style="3" customWidth="1"/>
    <col min="9540" max="9728" width="9" style="3"/>
    <col min="9729" max="9795" width="4.375" style="3" customWidth="1"/>
    <col min="9796" max="9984" width="9" style="3"/>
    <col min="9985" max="10051" width="4.375" style="3" customWidth="1"/>
    <col min="10052" max="10240" width="9" style="3"/>
    <col min="10241" max="10307" width="4.375" style="3" customWidth="1"/>
    <col min="10308" max="10496" width="9" style="3"/>
    <col min="10497" max="10563" width="4.375" style="3" customWidth="1"/>
    <col min="10564" max="10752" width="9" style="3"/>
    <col min="10753" max="10819" width="4.375" style="3" customWidth="1"/>
    <col min="10820" max="11008" width="9" style="3"/>
    <col min="11009" max="11075" width="4.375" style="3" customWidth="1"/>
    <col min="11076" max="11264" width="9" style="3"/>
    <col min="11265" max="11331" width="4.375" style="3" customWidth="1"/>
    <col min="11332" max="11520" width="9" style="3"/>
    <col min="11521" max="11587" width="4.375" style="3" customWidth="1"/>
    <col min="11588" max="11776" width="9" style="3"/>
    <col min="11777" max="11843" width="4.375" style="3" customWidth="1"/>
    <col min="11844" max="12032" width="9" style="3"/>
    <col min="12033" max="12099" width="4.375" style="3" customWidth="1"/>
    <col min="12100" max="12288" width="9" style="3"/>
    <col min="12289" max="12355" width="4.375" style="3" customWidth="1"/>
    <col min="12356" max="12544" width="9" style="3"/>
    <col min="12545" max="12611" width="4.375" style="3" customWidth="1"/>
    <col min="12612" max="12800" width="9" style="3"/>
    <col min="12801" max="12867" width="4.375" style="3" customWidth="1"/>
    <col min="12868" max="13056" width="9" style="3"/>
    <col min="13057" max="13123" width="4.375" style="3" customWidth="1"/>
    <col min="13124" max="13312" width="9" style="3"/>
    <col min="13313" max="13379" width="4.375" style="3" customWidth="1"/>
    <col min="13380" max="13568" width="9" style="3"/>
    <col min="13569" max="13635" width="4.375" style="3" customWidth="1"/>
    <col min="13636" max="13824" width="9" style="3"/>
    <col min="13825" max="13891" width="4.375" style="3" customWidth="1"/>
    <col min="13892" max="14080" width="9" style="3"/>
    <col min="14081" max="14147" width="4.375" style="3" customWidth="1"/>
    <col min="14148" max="14336" width="9" style="3"/>
    <col min="14337" max="14403" width="4.375" style="3" customWidth="1"/>
    <col min="14404" max="14592" width="9" style="3"/>
    <col min="14593" max="14659" width="4.375" style="3" customWidth="1"/>
    <col min="14660" max="14848" width="9" style="3"/>
    <col min="14849" max="14915" width="4.375" style="3" customWidth="1"/>
    <col min="14916" max="15104" width="9" style="3"/>
    <col min="15105" max="15171" width="4.375" style="3" customWidth="1"/>
    <col min="15172" max="15360" width="9" style="3"/>
    <col min="15361" max="15427" width="4.375" style="3" customWidth="1"/>
    <col min="15428" max="15616" width="9" style="3"/>
    <col min="15617" max="15683" width="4.375" style="3" customWidth="1"/>
    <col min="15684" max="15872" width="9" style="3"/>
    <col min="15873" max="15939" width="4.375" style="3" customWidth="1"/>
    <col min="15940" max="16128" width="9" style="3"/>
    <col min="16129" max="16195" width="4.375" style="3" customWidth="1"/>
    <col min="16196" max="16384" width="9" style="3"/>
  </cols>
  <sheetData>
    <row r="1" spans="1:41" ht="18.75" customHeight="1" x14ac:dyDescent="0.4">
      <c r="A1" s="93" t="s">
        <v>1057</v>
      </c>
      <c r="B1" s="10"/>
    </row>
    <row r="2" spans="1:41" ht="18.75" customHeight="1" thickBot="1" x14ac:dyDescent="0.45">
      <c r="A2" s="54" t="str">
        <f>"（３）年間行事のうち入所者負担を伴ったものの状況（令和"&amp;表紙・鑑!S3-1&amp;"年度）"</f>
        <v>（３）年間行事のうち入所者負担を伴ったものの状況（令和3年度）</v>
      </c>
    </row>
    <row r="3" spans="1:41" ht="18.75" customHeight="1" x14ac:dyDescent="0.4">
      <c r="A3" s="704" t="s">
        <v>751</v>
      </c>
      <c r="B3" s="705"/>
      <c r="C3" s="705"/>
      <c r="D3" s="705"/>
      <c r="E3" s="705"/>
      <c r="F3" s="705"/>
      <c r="G3" s="705"/>
      <c r="H3" s="706" t="s">
        <v>752</v>
      </c>
      <c r="I3" s="705"/>
      <c r="J3" s="705"/>
      <c r="K3" s="707"/>
      <c r="L3" s="706" t="s">
        <v>753</v>
      </c>
      <c r="M3" s="705"/>
      <c r="N3" s="705"/>
      <c r="O3" s="705"/>
      <c r="P3" s="707"/>
      <c r="Q3" s="772" t="s">
        <v>754</v>
      </c>
      <c r="R3" s="772"/>
      <c r="S3" s="772"/>
      <c r="T3" s="772"/>
      <c r="U3" s="772" t="s">
        <v>755</v>
      </c>
      <c r="V3" s="772"/>
      <c r="W3" s="772"/>
      <c r="X3" s="772"/>
      <c r="Y3" s="772" t="s">
        <v>193</v>
      </c>
      <c r="Z3" s="772"/>
      <c r="AA3" s="772"/>
      <c r="AB3" s="772"/>
      <c r="AC3" s="772"/>
      <c r="AD3" s="772"/>
      <c r="AE3" s="772"/>
      <c r="AF3" s="772"/>
      <c r="AG3" s="772"/>
      <c r="AH3" s="772"/>
      <c r="AI3" s="772"/>
      <c r="AJ3" s="858"/>
    </row>
    <row r="4" spans="1:41" ht="18.75" customHeight="1" x14ac:dyDescent="0.4">
      <c r="A4" s="1916"/>
      <c r="B4" s="1917"/>
      <c r="C4" s="1917"/>
      <c r="D4" s="1917"/>
      <c r="E4" s="1917"/>
      <c r="F4" s="1917"/>
      <c r="G4" s="1917"/>
      <c r="H4" s="817"/>
      <c r="I4" s="722"/>
      <c r="J4" s="722"/>
      <c r="K4" s="61" t="s">
        <v>26</v>
      </c>
      <c r="L4" s="739" t="s">
        <v>756</v>
      </c>
      <c r="M4" s="693"/>
      <c r="N4" s="738"/>
      <c r="O4" s="738"/>
      <c r="P4" s="57" t="s">
        <v>19</v>
      </c>
      <c r="Q4" s="1761"/>
      <c r="R4" s="1762"/>
      <c r="S4" s="1762"/>
      <c r="T4" s="727" t="s">
        <v>63</v>
      </c>
      <c r="U4" s="1761"/>
      <c r="V4" s="1762"/>
      <c r="W4" s="1762"/>
      <c r="X4" s="727" t="s">
        <v>63</v>
      </c>
      <c r="Y4" s="2062"/>
      <c r="Z4" s="1917"/>
      <c r="AA4" s="1917"/>
      <c r="AB4" s="1917"/>
      <c r="AC4" s="1917"/>
      <c r="AD4" s="1917"/>
      <c r="AE4" s="1917"/>
      <c r="AF4" s="1917"/>
      <c r="AG4" s="1917"/>
      <c r="AH4" s="1917"/>
      <c r="AI4" s="1917"/>
      <c r="AJ4" s="1918"/>
      <c r="AK4" s="105"/>
      <c r="AL4" s="105"/>
      <c r="AM4" s="105"/>
      <c r="AN4" s="105"/>
      <c r="AO4" s="105"/>
    </row>
    <row r="5" spans="1:41" ht="18.75" customHeight="1" x14ac:dyDescent="0.4">
      <c r="A5" s="1641"/>
      <c r="B5" s="1642"/>
      <c r="C5" s="1642"/>
      <c r="D5" s="1642"/>
      <c r="E5" s="1642"/>
      <c r="F5" s="1642"/>
      <c r="G5" s="1642"/>
      <c r="H5" s="42"/>
      <c r="I5" s="44" t="s">
        <v>27</v>
      </c>
      <c r="J5" s="43"/>
      <c r="K5" s="87" t="s">
        <v>38</v>
      </c>
      <c r="L5" s="739" t="s">
        <v>757</v>
      </c>
      <c r="M5" s="693"/>
      <c r="N5" s="738"/>
      <c r="O5" s="738"/>
      <c r="P5" s="57" t="s">
        <v>19</v>
      </c>
      <c r="Q5" s="1771"/>
      <c r="R5" s="1772"/>
      <c r="S5" s="1772"/>
      <c r="T5" s="770"/>
      <c r="U5" s="1771"/>
      <c r="V5" s="1772"/>
      <c r="W5" s="1772"/>
      <c r="X5" s="770"/>
      <c r="Y5" s="2064"/>
      <c r="Z5" s="1642"/>
      <c r="AA5" s="1642"/>
      <c r="AB5" s="1642"/>
      <c r="AC5" s="1642"/>
      <c r="AD5" s="1642"/>
      <c r="AE5" s="1642"/>
      <c r="AF5" s="1642"/>
      <c r="AG5" s="1642"/>
      <c r="AH5" s="1642"/>
      <c r="AI5" s="1642"/>
      <c r="AJ5" s="1643"/>
      <c r="AK5" s="105"/>
      <c r="AL5" s="105"/>
      <c r="AM5" s="105"/>
      <c r="AN5" s="105"/>
      <c r="AO5" s="105"/>
    </row>
    <row r="6" spans="1:41" ht="18.75" customHeight="1" x14ac:dyDescent="0.4">
      <c r="A6" s="1916"/>
      <c r="B6" s="1917"/>
      <c r="C6" s="1917"/>
      <c r="D6" s="1917"/>
      <c r="E6" s="1917"/>
      <c r="F6" s="1917"/>
      <c r="G6" s="1917"/>
      <c r="H6" s="817"/>
      <c r="I6" s="722"/>
      <c r="J6" s="722"/>
      <c r="K6" s="61" t="s">
        <v>26</v>
      </c>
      <c r="L6" s="739" t="s">
        <v>756</v>
      </c>
      <c r="M6" s="693"/>
      <c r="N6" s="738"/>
      <c r="O6" s="738"/>
      <c r="P6" s="57" t="s">
        <v>19</v>
      </c>
      <c r="Q6" s="1761"/>
      <c r="R6" s="1762"/>
      <c r="S6" s="1762"/>
      <c r="T6" s="727" t="s">
        <v>63</v>
      </c>
      <c r="U6" s="1761"/>
      <c r="V6" s="1762"/>
      <c r="W6" s="1762"/>
      <c r="X6" s="727" t="s">
        <v>63</v>
      </c>
      <c r="Y6" s="2062"/>
      <c r="Z6" s="1917"/>
      <c r="AA6" s="1917"/>
      <c r="AB6" s="1917"/>
      <c r="AC6" s="1917"/>
      <c r="AD6" s="1917"/>
      <c r="AE6" s="1917"/>
      <c r="AF6" s="1917"/>
      <c r="AG6" s="1917"/>
      <c r="AH6" s="1917"/>
      <c r="AI6" s="1917"/>
      <c r="AJ6" s="1918"/>
      <c r="AK6" s="105"/>
      <c r="AL6" s="105"/>
      <c r="AM6" s="105"/>
      <c r="AN6" s="105"/>
      <c r="AO6" s="105"/>
    </row>
    <row r="7" spans="1:41" ht="18.75" customHeight="1" x14ac:dyDescent="0.4">
      <c r="A7" s="1641"/>
      <c r="B7" s="1642"/>
      <c r="C7" s="1642"/>
      <c r="D7" s="1642"/>
      <c r="E7" s="1642"/>
      <c r="F7" s="1642"/>
      <c r="G7" s="1642"/>
      <c r="H7" s="42"/>
      <c r="I7" s="44" t="s">
        <v>27</v>
      </c>
      <c r="J7" s="43"/>
      <c r="K7" s="87" t="s">
        <v>38</v>
      </c>
      <c r="L7" s="739" t="s">
        <v>757</v>
      </c>
      <c r="M7" s="693"/>
      <c r="N7" s="738"/>
      <c r="O7" s="738"/>
      <c r="P7" s="57" t="s">
        <v>19</v>
      </c>
      <c r="Q7" s="1771"/>
      <c r="R7" s="1772"/>
      <c r="S7" s="1772"/>
      <c r="T7" s="770"/>
      <c r="U7" s="1771"/>
      <c r="V7" s="1772"/>
      <c r="W7" s="1772"/>
      <c r="X7" s="770"/>
      <c r="Y7" s="2064"/>
      <c r="Z7" s="1642"/>
      <c r="AA7" s="1642"/>
      <c r="AB7" s="1642"/>
      <c r="AC7" s="1642"/>
      <c r="AD7" s="1642"/>
      <c r="AE7" s="1642"/>
      <c r="AF7" s="1642"/>
      <c r="AG7" s="1642"/>
      <c r="AH7" s="1642"/>
      <c r="AI7" s="1642"/>
      <c r="AJ7" s="1643"/>
      <c r="AK7" s="105"/>
      <c r="AL7" s="105"/>
      <c r="AM7" s="105"/>
      <c r="AN7" s="105"/>
      <c r="AO7" s="105"/>
    </row>
    <row r="8" spans="1:41" ht="18.75" customHeight="1" x14ac:dyDescent="0.4">
      <c r="A8" s="1916"/>
      <c r="B8" s="1917"/>
      <c r="C8" s="1917"/>
      <c r="D8" s="1917"/>
      <c r="E8" s="1917"/>
      <c r="F8" s="1917"/>
      <c r="G8" s="1917"/>
      <c r="H8" s="817"/>
      <c r="I8" s="722"/>
      <c r="J8" s="722"/>
      <c r="K8" s="61" t="s">
        <v>26</v>
      </c>
      <c r="L8" s="739" t="s">
        <v>756</v>
      </c>
      <c r="M8" s="693"/>
      <c r="N8" s="738"/>
      <c r="O8" s="738"/>
      <c r="P8" s="57" t="s">
        <v>19</v>
      </c>
      <c r="Q8" s="1761"/>
      <c r="R8" s="1762"/>
      <c r="S8" s="1762"/>
      <c r="T8" s="727" t="s">
        <v>63</v>
      </c>
      <c r="U8" s="1761"/>
      <c r="V8" s="1762"/>
      <c r="W8" s="1762"/>
      <c r="X8" s="727" t="s">
        <v>63</v>
      </c>
      <c r="Y8" s="2062"/>
      <c r="Z8" s="1917"/>
      <c r="AA8" s="1917"/>
      <c r="AB8" s="1917"/>
      <c r="AC8" s="1917"/>
      <c r="AD8" s="1917"/>
      <c r="AE8" s="1917"/>
      <c r="AF8" s="1917"/>
      <c r="AG8" s="1917"/>
      <c r="AH8" s="1917"/>
      <c r="AI8" s="1917"/>
      <c r="AJ8" s="1918"/>
      <c r="AK8" s="105"/>
      <c r="AL8" s="105"/>
      <c r="AM8" s="105"/>
      <c r="AN8" s="105"/>
      <c r="AO8" s="105"/>
    </row>
    <row r="9" spans="1:41" ht="18.75" customHeight="1" x14ac:dyDescent="0.4">
      <c r="A9" s="1641"/>
      <c r="B9" s="1642"/>
      <c r="C9" s="1642"/>
      <c r="D9" s="1642"/>
      <c r="E9" s="1642"/>
      <c r="F9" s="1642"/>
      <c r="G9" s="1642"/>
      <c r="H9" s="42"/>
      <c r="I9" s="44" t="s">
        <v>27</v>
      </c>
      <c r="J9" s="43"/>
      <c r="K9" s="87" t="s">
        <v>38</v>
      </c>
      <c r="L9" s="739" t="s">
        <v>757</v>
      </c>
      <c r="M9" s="693"/>
      <c r="N9" s="738"/>
      <c r="O9" s="738"/>
      <c r="P9" s="57" t="s">
        <v>19</v>
      </c>
      <c r="Q9" s="1771"/>
      <c r="R9" s="1772"/>
      <c r="S9" s="1772"/>
      <c r="T9" s="770"/>
      <c r="U9" s="1771"/>
      <c r="V9" s="1772"/>
      <c r="W9" s="1772"/>
      <c r="X9" s="770"/>
      <c r="Y9" s="2064"/>
      <c r="Z9" s="1642"/>
      <c r="AA9" s="1642"/>
      <c r="AB9" s="1642"/>
      <c r="AC9" s="1642"/>
      <c r="AD9" s="1642"/>
      <c r="AE9" s="1642"/>
      <c r="AF9" s="1642"/>
      <c r="AG9" s="1642"/>
      <c r="AH9" s="1642"/>
      <c r="AI9" s="1642"/>
      <c r="AJ9" s="1643"/>
      <c r="AK9" s="105"/>
      <c r="AL9" s="105"/>
      <c r="AM9" s="105"/>
      <c r="AN9" s="105"/>
      <c r="AO9" s="105"/>
    </row>
    <row r="10" spans="1:41" ht="18.75" customHeight="1" x14ac:dyDescent="0.4">
      <c r="A10" s="1916"/>
      <c r="B10" s="1917"/>
      <c r="C10" s="1917"/>
      <c r="D10" s="1917"/>
      <c r="E10" s="1917"/>
      <c r="F10" s="1917"/>
      <c r="G10" s="1917"/>
      <c r="H10" s="817"/>
      <c r="I10" s="722"/>
      <c r="J10" s="722"/>
      <c r="K10" s="61" t="s">
        <v>26</v>
      </c>
      <c r="L10" s="739" t="s">
        <v>756</v>
      </c>
      <c r="M10" s="693"/>
      <c r="N10" s="738"/>
      <c r="O10" s="738"/>
      <c r="P10" s="57" t="s">
        <v>19</v>
      </c>
      <c r="Q10" s="1761"/>
      <c r="R10" s="1762"/>
      <c r="S10" s="1762"/>
      <c r="T10" s="727" t="s">
        <v>63</v>
      </c>
      <c r="U10" s="1761"/>
      <c r="V10" s="1762"/>
      <c r="W10" s="1762"/>
      <c r="X10" s="727" t="s">
        <v>63</v>
      </c>
      <c r="Y10" s="2062"/>
      <c r="Z10" s="1917"/>
      <c r="AA10" s="1917"/>
      <c r="AB10" s="1917"/>
      <c r="AC10" s="1917"/>
      <c r="AD10" s="1917"/>
      <c r="AE10" s="1917"/>
      <c r="AF10" s="1917"/>
      <c r="AG10" s="1917"/>
      <c r="AH10" s="1917"/>
      <c r="AI10" s="1917"/>
      <c r="AJ10" s="1918"/>
      <c r="AK10" s="105"/>
      <c r="AL10" s="105"/>
      <c r="AM10" s="105"/>
      <c r="AN10" s="105"/>
      <c r="AO10" s="105"/>
    </row>
    <row r="11" spans="1:41" ht="18.75" customHeight="1" x14ac:dyDescent="0.4">
      <c r="A11" s="1641"/>
      <c r="B11" s="1642"/>
      <c r="C11" s="1642"/>
      <c r="D11" s="1642"/>
      <c r="E11" s="1642"/>
      <c r="F11" s="1642"/>
      <c r="G11" s="1642"/>
      <c r="H11" s="42"/>
      <c r="I11" s="44" t="s">
        <v>27</v>
      </c>
      <c r="J11" s="43"/>
      <c r="K11" s="87" t="s">
        <v>38</v>
      </c>
      <c r="L11" s="739" t="s">
        <v>757</v>
      </c>
      <c r="M11" s="693"/>
      <c r="N11" s="738"/>
      <c r="O11" s="738"/>
      <c r="P11" s="57" t="s">
        <v>19</v>
      </c>
      <c r="Q11" s="1771"/>
      <c r="R11" s="1772"/>
      <c r="S11" s="1772"/>
      <c r="T11" s="770"/>
      <c r="U11" s="1771"/>
      <c r="V11" s="1772"/>
      <c r="W11" s="1772"/>
      <c r="X11" s="770"/>
      <c r="Y11" s="2064"/>
      <c r="Z11" s="1642"/>
      <c r="AA11" s="1642"/>
      <c r="AB11" s="1642"/>
      <c r="AC11" s="1642"/>
      <c r="AD11" s="1642"/>
      <c r="AE11" s="1642"/>
      <c r="AF11" s="1642"/>
      <c r="AG11" s="1642"/>
      <c r="AH11" s="1642"/>
      <c r="AI11" s="1642"/>
      <c r="AJ11" s="1643"/>
      <c r="AK11" s="105"/>
      <c r="AL11" s="105"/>
      <c r="AM11" s="105"/>
      <c r="AN11" s="105"/>
      <c r="AO11" s="105"/>
    </row>
    <row r="12" spans="1:41" ht="18.75" customHeight="1" x14ac:dyDescent="0.4">
      <c r="A12" s="1916"/>
      <c r="B12" s="1917"/>
      <c r="C12" s="1917"/>
      <c r="D12" s="1917"/>
      <c r="E12" s="1917"/>
      <c r="F12" s="1917"/>
      <c r="G12" s="1917"/>
      <c r="H12" s="817"/>
      <c r="I12" s="722"/>
      <c r="J12" s="722"/>
      <c r="K12" s="61" t="s">
        <v>26</v>
      </c>
      <c r="L12" s="739" t="s">
        <v>756</v>
      </c>
      <c r="M12" s="693"/>
      <c r="N12" s="738"/>
      <c r="O12" s="738"/>
      <c r="P12" s="57" t="s">
        <v>19</v>
      </c>
      <c r="Q12" s="1761"/>
      <c r="R12" s="1762"/>
      <c r="S12" s="1762"/>
      <c r="T12" s="727" t="s">
        <v>63</v>
      </c>
      <c r="U12" s="1761"/>
      <c r="V12" s="1762"/>
      <c r="W12" s="1762"/>
      <c r="X12" s="727" t="s">
        <v>63</v>
      </c>
      <c r="Y12" s="2062"/>
      <c r="Z12" s="1917"/>
      <c r="AA12" s="1917"/>
      <c r="AB12" s="1917"/>
      <c r="AC12" s="1917"/>
      <c r="AD12" s="1917"/>
      <c r="AE12" s="1917"/>
      <c r="AF12" s="1917"/>
      <c r="AG12" s="1917"/>
      <c r="AH12" s="1917"/>
      <c r="AI12" s="1917"/>
      <c r="AJ12" s="1918"/>
      <c r="AK12" s="105"/>
      <c r="AL12" s="105"/>
      <c r="AM12" s="105"/>
      <c r="AN12" s="105"/>
      <c r="AO12" s="105"/>
    </row>
    <row r="13" spans="1:41" ht="18.75" customHeight="1" x14ac:dyDescent="0.4">
      <c r="A13" s="1641"/>
      <c r="B13" s="1642"/>
      <c r="C13" s="1642"/>
      <c r="D13" s="1642"/>
      <c r="E13" s="1642"/>
      <c r="F13" s="1642"/>
      <c r="G13" s="1642"/>
      <c r="H13" s="42"/>
      <c r="I13" s="44" t="s">
        <v>27</v>
      </c>
      <c r="J13" s="43"/>
      <c r="K13" s="87" t="s">
        <v>38</v>
      </c>
      <c r="L13" s="739" t="s">
        <v>757</v>
      </c>
      <c r="M13" s="693"/>
      <c r="N13" s="738"/>
      <c r="O13" s="738"/>
      <c r="P13" s="57" t="s">
        <v>19</v>
      </c>
      <c r="Q13" s="1771"/>
      <c r="R13" s="1772"/>
      <c r="S13" s="1772"/>
      <c r="T13" s="770"/>
      <c r="U13" s="1771"/>
      <c r="V13" s="1772"/>
      <c r="W13" s="1772"/>
      <c r="X13" s="770"/>
      <c r="Y13" s="2064"/>
      <c r="Z13" s="1642"/>
      <c r="AA13" s="1642"/>
      <c r="AB13" s="1642"/>
      <c r="AC13" s="1642"/>
      <c r="AD13" s="1642"/>
      <c r="AE13" s="1642"/>
      <c r="AF13" s="1642"/>
      <c r="AG13" s="1642"/>
      <c r="AH13" s="1642"/>
      <c r="AI13" s="1642"/>
      <c r="AJ13" s="1643"/>
      <c r="AK13" s="105"/>
      <c r="AL13" s="105"/>
      <c r="AM13" s="105"/>
      <c r="AN13" s="105"/>
      <c r="AO13" s="105"/>
    </row>
    <row r="14" spans="1:41" ht="18.75" customHeight="1" x14ac:dyDescent="0.4">
      <c r="A14" s="1916"/>
      <c r="B14" s="1917"/>
      <c r="C14" s="1917"/>
      <c r="D14" s="1917"/>
      <c r="E14" s="1917"/>
      <c r="F14" s="1917"/>
      <c r="G14" s="1917"/>
      <c r="H14" s="817"/>
      <c r="I14" s="722"/>
      <c r="J14" s="722"/>
      <c r="K14" s="61" t="s">
        <v>26</v>
      </c>
      <c r="L14" s="739" t="s">
        <v>756</v>
      </c>
      <c r="M14" s="693"/>
      <c r="N14" s="738"/>
      <c r="O14" s="738"/>
      <c r="P14" s="57" t="s">
        <v>19</v>
      </c>
      <c r="Q14" s="1761"/>
      <c r="R14" s="1762"/>
      <c r="S14" s="1762"/>
      <c r="T14" s="727" t="s">
        <v>63</v>
      </c>
      <c r="U14" s="1761"/>
      <c r="V14" s="1762"/>
      <c r="W14" s="1762"/>
      <c r="X14" s="727" t="s">
        <v>63</v>
      </c>
      <c r="Y14" s="2062"/>
      <c r="Z14" s="1917"/>
      <c r="AA14" s="1917"/>
      <c r="AB14" s="1917"/>
      <c r="AC14" s="1917"/>
      <c r="AD14" s="1917"/>
      <c r="AE14" s="1917"/>
      <c r="AF14" s="1917"/>
      <c r="AG14" s="1917"/>
      <c r="AH14" s="1917"/>
      <c r="AI14" s="1917"/>
      <c r="AJ14" s="1918"/>
      <c r="AK14" s="105"/>
      <c r="AL14" s="105"/>
      <c r="AM14" s="105"/>
      <c r="AN14" s="105"/>
      <c r="AO14" s="105"/>
    </row>
    <row r="15" spans="1:41" ht="18.75" customHeight="1" x14ac:dyDescent="0.4">
      <c r="A15" s="1641"/>
      <c r="B15" s="1642"/>
      <c r="C15" s="1642"/>
      <c r="D15" s="1642"/>
      <c r="E15" s="1642"/>
      <c r="F15" s="1642"/>
      <c r="G15" s="1642"/>
      <c r="H15" s="42"/>
      <c r="I15" s="44" t="s">
        <v>27</v>
      </c>
      <c r="J15" s="43"/>
      <c r="K15" s="87" t="s">
        <v>38</v>
      </c>
      <c r="L15" s="739" t="s">
        <v>757</v>
      </c>
      <c r="M15" s="693"/>
      <c r="N15" s="738"/>
      <c r="O15" s="738"/>
      <c r="P15" s="57" t="s">
        <v>19</v>
      </c>
      <c r="Q15" s="1771"/>
      <c r="R15" s="1772"/>
      <c r="S15" s="1772"/>
      <c r="T15" s="770"/>
      <c r="U15" s="1771"/>
      <c r="V15" s="1772"/>
      <c r="W15" s="1772"/>
      <c r="X15" s="770"/>
      <c r="Y15" s="2064"/>
      <c r="Z15" s="1642"/>
      <c r="AA15" s="1642"/>
      <c r="AB15" s="1642"/>
      <c r="AC15" s="1642"/>
      <c r="AD15" s="1642"/>
      <c r="AE15" s="1642"/>
      <c r="AF15" s="1642"/>
      <c r="AG15" s="1642"/>
      <c r="AH15" s="1642"/>
      <c r="AI15" s="1642"/>
      <c r="AJ15" s="1643"/>
      <c r="AK15" s="105"/>
      <c r="AL15" s="105"/>
      <c r="AM15" s="105"/>
      <c r="AN15" s="105"/>
      <c r="AO15" s="105"/>
    </row>
    <row r="16" spans="1:41" ht="18.75" customHeight="1" x14ac:dyDescent="0.4">
      <c r="A16" s="1916"/>
      <c r="B16" s="1917"/>
      <c r="C16" s="1917"/>
      <c r="D16" s="1917"/>
      <c r="E16" s="1917"/>
      <c r="F16" s="1917"/>
      <c r="G16" s="1917"/>
      <c r="H16" s="817"/>
      <c r="I16" s="722"/>
      <c r="J16" s="722"/>
      <c r="K16" s="61" t="s">
        <v>26</v>
      </c>
      <c r="L16" s="739" t="s">
        <v>756</v>
      </c>
      <c r="M16" s="693"/>
      <c r="N16" s="738"/>
      <c r="O16" s="738"/>
      <c r="P16" s="57" t="s">
        <v>19</v>
      </c>
      <c r="Q16" s="1761"/>
      <c r="R16" s="1762"/>
      <c r="S16" s="1762"/>
      <c r="T16" s="727" t="s">
        <v>63</v>
      </c>
      <c r="U16" s="1761"/>
      <c r="V16" s="1762"/>
      <c r="W16" s="1762"/>
      <c r="X16" s="727" t="s">
        <v>63</v>
      </c>
      <c r="Y16" s="2062"/>
      <c r="Z16" s="1917"/>
      <c r="AA16" s="1917"/>
      <c r="AB16" s="1917"/>
      <c r="AC16" s="1917"/>
      <c r="AD16" s="1917"/>
      <c r="AE16" s="1917"/>
      <c r="AF16" s="1917"/>
      <c r="AG16" s="1917"/>
      <c r="AH16" s="1917"/>
      <c r="AI16" s="1917"/>
      <c r="AJ16" s="1918"/>
      <c r="AK16" s="105"/>
      <c r="AL16" s="105"/>
      <c r="AM16" s="105"/>
      <c r="AN16" s="105"/>
      <c r="AO16" s="105"/>
    </row>
    <row r="17" spans="1:41" ht="18.75" customHeight="1" x14ac:dyDescent="0.4">
      <c r="A17" s="1641"/>
      <c r="B17" s="1642"/>
      <c r="C17" s="1642"/>
      <c r="D17" s="1642"/>
      <c r="E17" s="1642"/>
      <c r="F17" s="1642"/>
      <c r="G17" s="1642"/>
      <c r="H17" s="42"/>
      <c r="I17" s="44" t="s">
        <v>27</v>
      </c>
      <c r="J17" s="43"/>
      <c r="K17" s="87" t="s">
        <v>38</v>
      </c>
      <c r="L17" s="739" t="s">
        <v>757</v>
      </c>
      <c r="M17" s="693"/>
      <c r="N17" s="738"/>
      <c r="O17" s="738"/>
      <c r="P17" s="57" t="s">
        <v>19</v>
      </c>
      <c r="Q17" s="1771"/>
      <c r="R17" s="1772"/>
      <c r="S17" s="1772"/>
      <c r="T17" s="770"/>
      <c r="U17" s="1771"/>
      <c r="V17" s="1772"/>
      <c r="W17" s="1772"/>
      <c r="X17" s="770"/>
      <c r="Y17" s="2064"/>
      <c r="Z17" s="1642"/>
      <c r="AA17" s="1642"/>
      <c r="AB17" s="1642"/>
      <c r="AC17" s="1642"/>
      <c r="AD17" s="1642"/>
      <c r="AE17" s="1642"/>
      <c r="AF17" s="1642"/>
      <c r="AG17" s="1642"/>
      <c r="AH17" s="1642"/>
      <c r="AI17" s="1642"/>
      <c r="AJ17" s="1643"/>
      <c r="AK17" s="105"/>
      <c r="AL17" s="105"/>
      <c r="AM17" s="105"/>
      <c r="AN17" s="105"/>
      <c r="AO17" s="105"/>
    </row>
    <row r="18" spans="1:41" ht="18.75" customHeight="1" x14ac:dyDescent="0.4">
      <c r="A18" s="1916"/>
      <c r="B18" s="1917"/>
      <c r="C18" s="1917"/>
      <c r="D18" s="1917"/>
      <c r="E18" s="1917"/>
      <c r="F18" s="1917"/>
      <c r="G18" s="1917"/>
      <c r="H18" s="817"/>
      <c r="I18" s="722"/>
      <c r="J18" s="722"/>
      <c r="K18" s="61" t="s">
        <v>26</v>
      </c>
      <c r="L18" s="739" t="s">
        <v>756</v>
      </c>
      <c r="M18" s="693"/>
      <c r="N18" s="738"/>
      <c r="O18" s="738"/>
      <c r="P18" s="57" t="s">
        <v>19</v>
      </c>
      <c r="Q18" s="1761"/>
      <c r="R18" s="1762"/>
      <c r="S18" s="1762"/>
      <c r="T18" s="727" t="s">
        <v>63</v>
      </c>
      <c r="U18" s="1761"/>
      <c r="V18" s="1762"/>
      <c r="W18" s="1762"/>
      <c r="X18" s="727" t="s">
        <v>63</v>
      </c>
      <c r="Y18" s="2062"/>
      <c r="Z18" s="1917"/>
      <c r="AA18" s="1917"/>
      <c r="AB18" s="1917"/>
      <c r="AC18" s="1917"/>
      <c r="AD18" s="1917"/>
      <c r="AE18" s="1917"/>
      <c r="AF18" s="1917"/>
      <c r="AG18" s="1917"/>
      <c r="AH18" s="1917"/>
      <c r="AI18" s="1917"/>
      <c r="AJ18" s="1918"/>
      <c r="AK18" s="105"/>
      <c r="AL18" s="105"/>
      <c r="AM18" s="105"/>
      <c r="AN18" s="105"/>
      <c r="AO18" s="105"/>
    </row>
    <row r="19" spans="1:41" ht="18.75" customHeight="1" x14ac:dyDescent="0.4">
      <c r="A19" s="1641"/>
      <c r="B19" s="1642"/>
      <c r="C19" s="1642"/>
      <c r="D19" s="1642"/>
      <c r="E19" s="1642"/>
      <c r="F19" s="1642"/>
      <c r="G19" s="1642"/>
      <c r="H19" s="42"/>
      <c r="I19" s="44" t="s">
        <v>27</v>
      </c>
      <c r="J19" s="43"/>
      <c r="K19" s="87" t="s">
        <v>38</v>
      </c>
      <c r="L19" s="739" t="s">
        <v>757</v>
      </c>
      <c r="M19" s="693"/>
      <c r="N19" s="738"/>
      <c r="O19" s="738"/>
      <c r="P19" s="57" t="s">
        <v>19</v>
      </c>
      <c r="Q19" s="1771"/>
      <c r="R19" s="1772"/>
      <c r="S19" s="1772"/>
      <c r="T19" s="770"/>
      <c r="U19" s="1771"/>
      <c r="V19" s="1772"/>
      <c r="W19" s="1772"/>
      <c r="X19" s="770"/>
      <c r="Y19" s="2064"/>
      <c r="Z19" s="1642"/>
      <c r="AA19" s="1642"/>
      <c r="AB19" s="1642"/>
      <c r="AC19" s="1642"/>
      <c r="AD19" s="1642"/>
      <c r="AE19" s="1642"/>
      <c r="AF19" s="1642"/>
      <c r="AG19" s="1642"/>
      <c r="AH19" s="1642"/>
      <c r="AI19" s="1642"/>
      <c r="AJ19" s="1643"/>
      <c r="AK19" s="105"/>
      <c r="AL19" s="105"/>
      <c r="AM19" s="105"/>
      <c r="AN19" s="105"/>
      <c r="AO19" s="105"/>
    </row>
    <row r="20" spans="1:41" ht="18.75" customHeight="1" x14ac:dyDescent="0.4">
      <c r="A20" s="1916"/>
      <c r="B20" s="1917"/>
      <c r="C20" s="1917"/>
      <c r="D20" s="1917"/>
      <c r="E20" s="1917"/>
      <c r="F20" s="1917"/>
      <c r="G20" s="1917"/>
      <c r="H20" s="817"/>
      <c r="I20" s="722"/>
      <c r="J20" s="722"/>
      <c r="K20" s="61" t="s">
        <v>26</v>
      </c>
      <c r="L20" s="739" t="s">
        <v>756</v>
      </c>
      <c r="M20" s="693"/>
      <c r="N20" s="738"/>
      <c r="O20" s="738"/>
      <c r="P20" s="57" t="s">
        <v>19</v>
      </c>
      <c r="Q20" s="1761"/>
      <c r="R20" s="1762"/>
      <c r="S20" s="1762"/>
      <c r="T20" s="727" t="s">
        <v>63</v>
      </c>
      <c r="U20" s="1761"/>
      <c r="V20" s="1762"/>
      <c r="W20" s="1762"/>
      <c r="X20" s="727" t="s">
        <v>63</v>
      </c>
      <c r="Y20" s="2062"/>
      <c r="Z20" s="1917"/>
      <c r="AA20" s="1917"/>
      <c r="AB20" s="1917"/>
      <c r="AC20" s="1917"/>
      <c r="AD20" s="1917"/>
      <c r="AE20" s="1917"/>
      <c r="AF20" s="1917"/>
      <c r="AG20" s="1917"/>
      <c r="AH20" s="1917"/>
      <c r="AI20" s="1917"/>
      <c r="AJ20" s="1918"/>
      <c r="AK20" s="105"/>
      <c r="AL20" s="105"/>
      <c r="AM20" s="105"/>
      <c r="AN20" s="105"/>
      <c r="AO20" s="105"/>
    </row>
    <row r="21" spans="1:41" ht="18.75" customHeight="1" x14ac:dyDescent="0.4">
      <c r="A21" s="1641"/>
      <c r="B21" s="1642"/>
      <c r="C21" s="1642"/>
      <c r="D21" s="1642"/>
      <c r="E21" s="1642"/>
      <c r="F21" s="1642"/>
      <c r="G21" s="1642"/>
      <c r="H21" s="42"/>
      <c r="I21" s="44" t="s">
        <v>27</v>
      </c>
      <c r="J21" s="43"/>
      <c r="K21" s="87" t="s">
        <v>38</v>
      </c>
      <c r="L21" s="739" t="s">
        <v>757</v>
      </c>
      <c r="M21" s="693"/>
      <c r="N21" s="738"/>
      <c r="O21" s="738"/>
      <c r="P21" s="57" t="s">
        <v>19</v>
      </c>
      <c r="Q21" s="1771"/>
      <c r="R21" s="1772"/>
      <c r="S21" s="1772"/>
      <c r="T21" s="770"/>
      <c r="U21" s="1771"/>
      <c r="V21" s="1772"/>
      <c r="W21" s="1772"/>
      <c r="X21" s="770"/>
      <c r="Y21" s="2064"/>
      <c r="Z21" s="1642"/>
      <c r="AA21" s="1642"/>
      <c r="AB21" s="1642"/>
      <c r="AC21" s="1642"/>
      <c r="AD21" s="1642"/>
      <c r="AE21" s="1642"/>
      <c r="AF21" s="1642"/>
      <c r="AG21" s="1642"/>
      <c r="AH21" s="1642"/>
      <c r="AI21" s="1642"/>
      <c r="AJ21" s="1643"/>
      <c r="AK21" s="105"/>
      <c r="AL21" s="105"/>
      <c r="AM21" s="105"/>
      <c r="AN21" s="105"/>
      <c r="AO21" s="105"/>
    </row>
    <row r="22" spans="1:41" ht="18.75" customHeight="1" x14ac:dyDescent="0.4">
      <c r="A22" s="1916"/>
      <c r="B22" s="1917"/>
      <c r="C22" s="1917"/>
      <c r="D22" s="1917"/>
      <c r="E22" s="1917"/>
      <c r="F22" s="1917"/>
      <c r="G22" s="1917"/>
      <c r="H22" s="817"/>
      <c r="I22" s="722"/>
      <c r="J22" s="722"/>
      <c r="K22" s="61" t="s">
        <v>26</v>
      </c>
      <c r="L22" s="739" t="s">
        <v>756</v>
      </c>
      <c r="M22" s="693"/>
      <c r="N22" s="738"/>
      <c r="O22" s="738"/>
      <c r="P22" s="57" t="s">
        <v>19</v>
      </c>
      <c r="Q22" s="1761"/>
      <c r="R22" s="1762"/>
      <c r="S22" s="1762"/>
      <c r="T22" s="727" t="s">
        <v>63</v>
      </c>
      <c r="U22" s="1761"/>
      <c r="V22" s="1762"/>
      <c r="W22" s="1762"/>
      <c r="X22" s="727" t="s">
        <v>63</v>
      </c>
      <c r="Y22" s="2062"/>
      <c r="Z22" s="1917"/>
      <c r="AA22" s="1917"/>
      <c r="AB22" s="1917"/>
      <c r="AC22" s="1917"/>
      <c r="AD22" s="1917"/>
      <c r="AE22" s="1917"/>
      <c r="AF22" s="1917"/>
      <c r="AG22" s="1917"/>
      <c r="AH22" s="1917"/>
      <c r="AI22" s="1917"/>
      <c r="AJ22" s="1918"/>
      <c r="AK22" s="105"/>
      <c r="AL22" s="105"/>
      <c r="AM22" s="105"/>
      <c r="AN22" s="105"/>
      <c r="AO22" s="105"/>
    </row>
    <row r="23" spans="1:41" ht="18.75" customHeight="1" x14ac:dyDescent="0.4">
      <c r="A23" s="1641"/>
      <c r="B23" s="1642"/>
      <c r="C23" s="1642"/>
      <c r="D23" s="1642"/>
      <c r="E23" s="1642"/>
      <c r="F23" s="1642"/>
      <c r="G23" s="1642"/>
      <c r="H23" s="42"/>
      <c r="I23" s="44" t="s">
        <v>27</v>
      </c>
      <c r="J23" s="43"/>
      <c r="K23" s="87" t="s">
        <v>38</v>
      </c>
      <c r="L23" s="739" t="s">
        <v>757</v>
      </c>
      <c r="M23" s="693"/>
      <c r="N23" s="738"/>
      <c r="O23" s="738"/>
      <c r="P23" s="57" t="s">
        <v>19</v>
      </c>
      <c r="Q23" s="1771"/>
      <c r="R23" s="1772"/>
      <c r="S23" s="1772"/>
      <c r="T23" s="770"/>
      <c r="U23" s="1771"/>
      <c r="V23" s="1772"/>
      <c r="W23" s="1772"/>
      <c r="X23" s="770"/>
      <c r="Y23" s="2064"/>
      <c r="Z23" s="1642"/>
      <c r="AA23" s="1642"/>
      <c r="AB23" s="1642"/>
      <c r="AC23" s="1642"/>
      <c r="AD23" s="1642"/>
      <c r="AE23" s="1642"/>
      <c r="AF23" s="1642"/>
      <c r="AG23" s="1642"/>
      <c r="AH23" s="1642"/>
      <c r="AI23" s="1642"/>
      <c r="AJ23" s="1643"/>
      <c r="AK23" s="105"/>
      <c r="AL23" s="105"/>
      <c r="AM23" s="105"/>
      <c r="AN23" s="105"/>
      <c r="AO23" s="105"/>
    </row>
    <row r="24" spans="1:41" ht="18.75" customHeight="1" x14ac:dyDescent="0.4">
      <c r="A24" s="1916"/>
      <c r="B24" s="1917"/>
      <c r="C24" s="1917"/>
      <c r="D24" s="1917"/>
      <c r="E24" s="1917"/>
      <c r="F24" s="1917"/>
      <c r="G24" s="1917"/>
      <c r="H24" s="817"/>
      <c r="I24" s="722"/>
      <c r="J24" s="722"/>
      <c r="K24" s="61" t="s">
        <v>26</v>
      </c>
      <c r="L24" s="739" t="s">
        <v>756</v>
      </c>
      <c r="M24" s="693"/>
      <c r="N24" s="738"/>
      <c r="O24" s="738"/>
      <c r="P24" s="57" t="s">
        <v>19</v>
      </c>
      <c r="Q24" s="1761"/>
      <c r="R24" s="1762"/>
      <c r="S24" s="1762"/>
      <c r="T24" s="727" t="s">
        <v>63</v>
      </c>
      <c r="U24" s="1761"/>
      <c r="V24" s="1762"/>
      <c r="W24" s="1762"/>
      <c r="X24" s="727" t="s">
        <v>63</v>
      </c>
      <c r="Y24" s="2062"/>
      <c r="Z24" s="1917"/>
      <c r="AA24" s="1917"/>
      <c r="AB24" s="1917"/>
      <c r="AC24" s="1917"/>
      <c r="AD24" s="1917"/>
      <c r="AE24" s="1917"/>
      <c r="AF24" s="1917"/>
      <c r="AG24" s="1917"/>
      <c r="AH24" s="1917"/>
      <c r="AI24" s="1917"/>
      <c r="AJ24" s="1918"/>
      <c r="AK24" s="105"/>
      <c r="AL24" s="105"/>
      <c r="AM24" s="105"/>
      <c r="AN24" s="105"/>
      <c r="AO24" s="105"/>
    </row>
    <row r="25" spans="1:41" ht="18.75" customHeight="1" x14ac:dyDescent="0.4">
      <c r="A25" s="1641"/>
      <c r="B25" s="1642"/>
      <c r="C25" s="1642"/>
      <c r="D25" s="1642"/>
      <c r="E25" s="1642"/>
      <c r="F25" s="1642"/>
      <c r="G25" s="1642"/>
      <c r="H25" s="42"/>
      <c r="I25" s="44" t="s">
        <v>27</v>
      </c>
      <c r="J25" s="43"/>
      <c r="K25" s="87" t="s">
        <v>38</v>
      </c>
      <c r="L25" s="739" t="s">
        <v>757</v>
      </c>
      <c r="M25" s="693"/>
      <c r="N25" s="738"/>
      <c r="O25" s="738"/>
      <c r="P25" s="57" t="s">
        <v>19</v>
      </c>
      <c r="Q25" s="1771"/>
      <c r="R25" s="1772"/>
      <c r="S25" s="1772"/>
      <c r="T25" s="770"/>
      <c r="U25" s="1771"/>
      <c r="V25" s="1772"/>
      <c r="W25" s="1772"/>
      <c r="X25" s="770"/>
      <c r="Y25" s="2064"/>
      <c r="Z25" s="1642"/>
      <c r="AA25" s="1642"/>
      <c r="AB25" s="1642"/>
      <c r="AC25" s="1642"/>
      <c r="AD25" s="1642"/>
      <c r="AE25" s="1642"/>
      <c r="AF25" s="1642"/>
      <c r="AG25" s="1642"/>
      <c r="AH25" s="1642"/>
      <c r="AI25" s="1642"/>
      <c r="AJ25" s="1643"/>
      <c r="AK25" s="105"/>
      <c r="AL25" s="105"/>
      <c r="AM25" s="105"/>
      <c r="AN25" s="105"/>
      <c r="AO25" s="105"/>
    </row>
    <row r="26" spans="1:41" ht="18.75" customHeight="1" x14ac:dyDescent="0.4">
      <c r="A26" s="1916"/>
      <c r="B26" s="1917"/>
      <c r="C26" s="1917"/>
      <c r="D26" s="1917"/>
      <c r="E26" s="1917"/>
      <c r="F26" s="1917"/>
      <c r="G26" s="1917"/>
      <c r="H26" s="817"/>
      <c r="I26" s="722"/>
      <c r="J26" s="722"/>
      <c r="K26" s="61" t="s">
        <v>26</v>
      </c>
      <c r="L26" s="739" t="s">
        <v>756</v>
      </c>
      <c r="M26" s="693"/>
      <c r="N26" s="738"/>
      <c r="O26" s="738"/>
      <c r="P26" s="57" t="s">
        <v>19</v>
      </c>
      <c r="Q26" s="1761"/>
      <c r="R26" s="1762"/>
      <c r="S26" s="1762"/>
      <c r="T26" s="727" t="s">
        <v>63</v>
      </c>
      <c r="U26" s="1761"/>
      <c r="V26" s="1762"/>
      <c r="W26" s="1762"/>
      <c r="X26" s="727" t="s">
        <v>63</v>
      </c>
      <c r="Y26" s="2062"/>
      <c r="Z26" s="1917"/>
      <c r="AA26" s="1917"/>
      <c r="AB26" s="1917"/>
      <c r="AC26" s="1917"/>
      <c r="AD26" s="1917"/>
      <c r="AE26" s="1917"/>
      <c r="AF26" s="1917"/>
      <c r="AG26" s="1917"/>
      <c r="AH26" s="1917"/>
      <c r="AI26" s="1917"/>
      <c r="AJ26" s="1918"/>
      <c r="AK26" s="105"/>
      <c r="AL26" s="105"/>
      <c r="AM26" s="105"/>
      <c r="AN26" s="105"/>
      <c r="AO26" s="105"/>
    </row>
    <row r="27" spans="1:41" ht="18.75" customHeight="1" x14ac:dyDescent="0.4">
      <c r="A27" s="1641"/>
      <c r="B27" s="1642"/>
      <c r="C27" s="1642"/>
      <c r="D27" s="1642"/>
      <c r="E27" s="1642"/>
      <c r="F27" s="1642"/>
      <c r="G27" s="1642"/>
      <c r="H27" s="42"/>
      <c r="I27" s="44" t="s">
        <v>27</v>
      </c>
      <c r="J27" s="43"/>
      <c r="K27" s="87" t="s">
        <v>38</v>
      </c>
      <c r="L27" s="739" t="s">
        <v>757</v>
      </c>
      <c r="M27" s="693"/>
      <c r="N27" s="738"/>
      <c r="O27" s="738"/>
      <c r="P27" s="57" t="s">
        <v>19</v>
      </c>
      <c r="Q27" s="1771"/>
      <c r="R27" s="1772"/>
      <c r="S27" s="1772"/>
      <c r="T27" s="770"/>
      <c r="U27" s="1771"/>
      <c r="V27" s="1772"/>
      <c r="W27" s="1772"/>
      <c r="X27" s="770"/>
      <c r="Y27" s="2064"/>
      <c r="Z27" s="1642"/>
      <c r="AA27" s="1642"/>
      <c r="AB27" s="1642"/>
      <c r="AC27" s="1642"/>
      <c r="AD27" s="1642"/>
      <c r="AE27" s="1642"/>
      <c r="AF27" s="1642"/>
      <c r="AG27" s="1642"/>
      <c r="AH27" s="1642"/>
      <c r="AI27" s="1642"/>
      <c r="AJ27" s="1643"/>
      <c r="AK27" s="105"/>
      <c r="AL27" s="105"/>
      <c r="AM27" s="105"/>
      <c r="AN27" s="105"/>
      <c r="AO27" s="105"/>
    </row>
    <row r="28" spans="1:41" ht="18.75" customHeight="1" x14ac:dyDescent="0.4">
      <c r="A28" s="1916"/>
      <c r="B28" s="1917"/>
      <c r="C28" s="1917"/>
      <c r="D28" s="1917"/>
      <c r="E28" s="1917"/>
      <c r="F28" s="1917"/>
      <c r="G28" s="1917"/>
      <c r="H28" s="817"/>
      <c r="I28" s="722"/>
      <c r="J28" s="722"/>
      <c r="K28" s="61" t="s">
        <v>26</v>
      </c>
      <c r="L28" s="739" t="s">
        <v>756</v>
      </c>
      <c r="M28" s="693"/>
      <c r="N28" s="738"/>
      <c r="O28" s="738"/>
      <c r="P28" s="57" t="s">
        <v>19</v>
      </c>
      <c r="Q28" s="1761"/>
      <c r="R28" s="1762"/>
      <c r="S28" s="1762"/>
      <c r="T28" s="727" t="s">
        <v>63</v>
      </c>
      <c r="U28" s="1761"/>
      <c r="V28" s="1762"/>
      <c r="W28" s="1762"/>
      <c r="X28" s="727" t="s">
        <v>63</v>
      </c>
      <c r="Y28" s="2062"/>
      <c r="Z28" s="1917"/>
      <c r="AA28" s="1917"/>
      <c r="AB28" s="1917"/>
      <c r="AC28" s="1917"/>
      <c r="AD28" s="1917"/>
      <c r="AE28" s="1917"/>
      <c r="AF28" s="1917"/>
      <c r="AG28" s="1917"/>
      <c r="AH28" s="1917"/>
      <c r="AI28" s="1917"/>
      <c r="AJ28" s="1918"/>
      <c r="AK28" s="105"/>
      <c r="AL28" s="105"/>
      <c r="AM28" s="105"/>
      <c r="AN28" s="105"/>
      <c r="AO28" s="105"/>
    </row>
    <row r="29" spans="1:41" ht="18.75" customHeight="1" x14ac:dyDescent="0.4">
      <c r="A29" s="1641"/>
      <c r="B29" s="1642"/>
      <c r="C29" s="1642"/>
      <c r="D29" s="1642"/>
      <c r="E29" s="1642"/>
      <c r="F29" s="1642"/>
      <c r="G29" s="1642"/>
      <c r="H29" s="42"/>
      <c r="I29" s="44" t="s">
        <v>27</v>
      </c>
      <c r="J29" s="43"/>
      <c r="K29" s="87" t="s">
        <v>38</v>
      </c>
      <c r="L29" s="739" t="s">
        <v>757</v>
      </c>
      <c r="M29" s="693"/>
      <c r="N29" s="738"/>
      <c r="O29" s="738"/>
      <c r="P29" s="57" t="s">
        <v>19</v>
      </c>
      <c r="Q29" s="1771"/>
      <c r="R29" s="1772"/>
      <c r="S29" s="1772"/>
      <c r="T29" s="770"/>
      <c r="U29" s="1771"/>
      <c r="V29" s="1772"/>
      <c r="W29" s="1772"/>
      <c r="X29" s="770"/>
      <c r="Y29" s="2064"/>
      <c r="Z29" s="1642"/>
      <c r="AA29" s="1642"/>
      <c r="AB29" s="1642"/>
      <c r="AC29" s="1642"/>
      <c r="AD29" s="1642"/>
      <c r="AE29" s="1642"/>
      <c r="AF29" s="1642"/>
      <c r="AG29" s="1642"/>
      <c r="AH29" s="1642"/>
      <c r="AI29" s="1642"/>
      <c r="AJ29" s="1643"/>
      <c r="AK29" s="105"/>
      <c r="AL29" s="105"/>
      <c r="AM29" s="105"/>
      <c r="AN29" s="105"/>
      <c r="AO29" s="105"/>
    </row>
    <row r="30" spans="1:41" ht="18.75" customHeight="1" x14ac:dyDescent="0.4">
      <c r="A30" s="1916"/>
      <c r="B30" s="1917"/>
      <c r="C30" s="1917"/>
      <c r="D30" s="1917"/>
      <c r="E30" s="1917"/>
      <c r="F30" s="1917"/>
      <c r="G30" s="1917"/>
      <c r="H30" s="817"/>
      <c r="I30" s="722"/>
      <c r="J30" s="722"/>
      <c r="K30" s="61" t="s">
        <v>26</v>
      </c>
      <c r="L30" s="739" t="s">
        <v>756</v>
      </c>
      <c r="M30" s="693"/>
      <c r="N30" s="738"/>
      <c r="O30" s="738"/>
      <c r="P30" s="57" t="s">
        <v>19</v>
      </c>
      <c r="Q30" s="1761"/>
      <c r="R30" s="1762"/>
      <c r="S30" s="1762"/>
      <c r="T30" s="727" t="s">
        <v>63</v>
      </c>
      <c r="U30" s="1761"/>
      <c r="V30" s="1762"/>
      <c r="W30" s="1762"/>
      <c r="X30" s="727" t="s">
        <v>63</v>
      </c>
      <c r="Y30" s="2062"/>
      <c r="Z30" s="1917"/>
      <c r="AA30" s="1917"/>
      <c r="AB30" s="1917"/>
      <c r="AC30" s="1917"/>
      <c r="AD30" s="1917"/>
      <c r="AE30" s="1917"/>
      <c r="AF30" s="1917"/>
      <c r="AG30" s="1917"/>
      <c r="AH30" s="1917"/>
      <c r="AI30" s="1917"/>
      <c r="AJ30" s="1918"/>
      <c r="AK30" s="105"/>
      <c r="AL30" s="105"/>
      <c r="AM30" s="105"/>
      <c r="AN30" s="105"/>
      <c r="AO30" s="105"/>
    </row>
    <row r="31" spans="1:41" ht="18.75" customHeight="1" x14ac:dyDescent="0.4">
      <c r="A31" s="1641"/>
      <c r="B31" s="1642"/>
      <c r="C31" s="1642"/>
      <c r="D31" s="1642"/>
      <c r="E31" s="1642"/>
      <c r="F31" s="1642"/>
      <c r="G31" s="1642"/>
      <c r="H31" s="42"/>
      <c r="I31" s="44" t="s">
        <v>27</v>
      </c>
      <c r="J31" s="43"/>
      <c r="K31" s="87" t="s">
        <v>38</v>
      </c>
      <c r="L31" s="739" t="s">
        <v>757</v>
      </c>
      <c r="M31" s="693"/>
      <c r="N31" s="738"/>
      <c r="O31" s="738"/>
      <c r="P31" s="57" t="s">
        <v>19</v>
      </c>
      <c r="Q31" s="1771"/>
      <c r="R31" s="1772"/>
      <c r="S31" s="1772"/>
      <c r="T31" s="770"/>
      <c r="U31" s="1771"/>
      <c r="V31" s="1772"/>
      <c r="W31" s="1772"/>
      <c r="X31" s="770"/>
      <c r="Y31" s="2064"/>
      <c r="Z31" s="1642"/>
      <c r="AA31" s="1642"/>
      <c r="AB31" s="1642"/>
      <c r="AC31" s="1642"/>
      <c r="AD31" s="1642"/>
      <c r="AE31" s="1642"/>
      <c r="AF31" s="1642"/>
      <c r="AG31" s="1642"/>
      <c r="AH31" s="1642"/>
      <c r="AI31" s="1642"/>
      <c r="AJ31" s="1643"/>
      <c r="AK31" s="105"/>
      <c r="AL31" s="105"/>
      <c r="AM31" s="105"/>
      <c r="AN31" s="105"/>
      <c r="AO31" s="105"/>
    </row>
    <row r="32" spans="1:41" ht="18.75" customHeight="1" x14ac:dyDescent="0.4">
      <c r="A32" s="1916"/>
      <c r="B32" s="1917"/>
      <c r="C32" s="1917"/>
      <c r="D32" s="1917"/>
      <c r="E32" s="1917"/>
      <c r="F32" s="1917"/>
      <c r="G32" s="1917"/>
      <c r="H32" s="817"/>
      <c r="I32" s="722"/>
      <c r="J32" s="722"/>
      <c r="K32" s="61" t="s">
        <v>26</v>
      </c>
      <c r="L32" s="739" t="s">
        <v>756</v>
      </c>
      <c r="M32" s="693"/>
      <c r="N32" s="738"/>
      <c r="O32" s="738"/>
      <c r="P32" s="57" t="s">
        <v>19</v>
      </c>
      <c r="Q32" s="1761"/>
      <c r="R32" s="1762"/>
      <c r="S32" s="1762"/>
      <c r="T32" s="727" t="s">
        <v>63</v>
      </c>
      <c r="U32" s="1761"/>
      <c r="V32" s="1762"/>
      <c r="W32" s="1762"/>
      <c r="X32" s="727" t="s">
        <v>63</v>
      </c>
      <c r="Y32" s="2062"/>
      <c r="Z32" s="1917"/>
      <c r="AA32" s="1917"/>
      <c r="AB32" s="1917"/>
      <c r="AC32" s="1917"/>
      <c r="AD32" s="1917"/>
      <c r="AE32" s="1917"/>
      <c r="AF32" s="1917"/>
      <c r="AG32" s="1917"/>
      <c r="AH32" s="1917"/>
      <c r="AI32" s="1917"/>
      <c r="AJ32" s="1918"/>
      <c r="AK32" s="105"/>
      <c r="AL32" s="105"/>
      <c r="AM32" s="105"/>
      <c r="AN32" s="105"/>
      <c r="AO32" s="105"/>
    </row>
    <row r="33" spans="1:41" ht="18.75" customHeight="1" x14ac:dyDescent="0.4">
      <c r="A33" s="1641"/>
      <c r="B33" s="1642"/>
      <c r="C33" s="1642"/>
      <c r="D33" s="1642"/>
      <c r="E33" s="1642"/>
      <c r="F33" s="1642"/>
      <c r="G33" s="1642"/>
      <c r="H33" s="42"/>
      <c r="I33" s="44" t="s">
        <v>27</v>
      </c>
      <c r="J33" s="43"/>
      <c r="K33" s="87" t="s">
        <v>38</v>
      </c>
      <c r="L33" s="739" t="s">
        <v>757</v>
      </c>
      <c r="M33" s="693"/>
      <c r="N33" s="738"/>
      <c r="O33" s="738"/>
      <c r="P33" s="57" t="s">
        <v>19</v>
      </c>
      <c r="Q33" s="1771"/>
      <c r="R33" s="1772"/>
      <c r="S33" s="1772"/>
      <c r="T33" s="770"/>
      <c r="U33" s="1771"/>
      <c r="V33" s="1772"/>
      <c r="W33" s="1772"/>
      <c r="X33" s="770"/>
      <c r="Y33" s="2064"/>
      <c r="Z33" s="1642"/>
      <c r="AA33" s="1642"/>
      <c r="AB33" s="1642"/>
      <c r="AC33" s="1642"/>
      <c r="AD33" s="1642"/>
      <c r="AE33" s="1642"/>
      <c r="AF33" s="1642"/>
      <c r="AG33" s="1642"/>
      <c r="AH33" s="1642"/>
      <c r="AI33" s="1642"/>
      <c r="AJ33" s="1643"/>
      <c r="AK33" s="105"/>
      <c r="AL33" s="105"/>
      <c r="AM33" s="105"/>
      <c r="AN33" s="105"/>
      <c r="AO33" s="105"/>
    </row>
    <row r="34" spans="1:41" ht="18.75" customHeight="1" x14ac:dyDescent="0.4">
      <c r="A34" s="1916"/>
      <c r="B34" s="1917"/>
      <c r="C34" s="1917"/>
      <c r="D34" s="1917"/>
      <c r="E34" s="1917"/>
      <c r="F34" s="1917"/>
      <c r="G34" s="1917"/>
      <c r="H34" s="817"/>
      <c r="I34" s="722"/>
      <c r="J34" s="722"/>
      <c r="K34" s="61" t="s">
        <v>26</v>
      </c>
      <c r="L34" s="739" t="s">
        <v>756</v>
      </c>
      <c r="M34" s="693"/>
      <c r="N34" s="738"/>
      <c r="O34" s="738"/>
      <c r="P34" s="57" t="s">
        <v>19</v>
      </c>
      <c r="Q34" s="1761"/>
      <c r="R34" s="1762"/>
      <c r="S34" s="1762"/>
      <c r="T34" s="727" t="s">
        <v>63</v>
      </c>
      <c r="U34" s="1761"/>
      <c r="V34" s="1762"/>
      <c r="W34" s="1762"/>
      <c r="X34" s="727" t="s">
        <v>63</v>
      </c>
      <c r="Y34" s="2062"/>
      <c r="Z34" s="1917"/>
      <c r="AA34" s="1917"/>
      <c r="AB34" s="1917"/>
      <c r="AC34" s="1917"/>
      <c r="AD34" s="1917"/>
      <c r="AE34" s="1917"/>
      <c r="AF34" s="1917"/>
      <c r="AG34" s="1917"/>
      <c r="AH34" s="1917"/>
      <c r="AI34" s="1917"/>
      <c r="AJ34" s="1918"/>
      <c r="AK34" s="105"/>
      <c r="AL34" s="105"/>
      <c r="AM34" s="105"/>
      <c r="AN34" s="105"/>
      <c r="AO34" s="105"/>
    </row>
    <row r="35" spans="1:41" ht="18.75" customHeight="1" x14ac:dyDescent="0.4">
      <c r="A35" s="1641"/>
      <c r="B35" s="1642"/>
      <c r="C35" s="1642"/>
      <c r="D35" s="1642"/>
      <c r="E35" s="1642"/>
      <c r="F35" s="1642"/>
      <c r="G35" s="1642"/>
      <c r="H35" s="42"/>
      <c r="I35" s="44" t="s">
        <v>27</v>
      </c>
      <c r="J35" s="43"/>
      <c r="K35" s="87" t="s">
        <v>38</v>
      </c>
      <c r="L35" s="739" t="s">
        <v>757</v>
      </c>
      <c r="M35" s="693"/>
      <c r="N35" s="738"/>
      <c r="O35" s="738"/>
      <c r="P35" s="57" t="s">
        <v>19</v>
      </c>
      <c r="Q35" s="1771"/>
      <c r="R35" s="1772"/>
      <c r="S35" s="1772"/>
      <c r="T35" s="770"/>
      <c r="U35" s="1771"/>
      <c r="V35" s="1772"/>
      <c r="W35" s="1772"/>
      <c r="X35" s="770"/>
      <c r="Y35" s="2064"/>
      <c r="Z35" s="1642"/>
      <c r="AA35" s="1642"/>
      <c r="AB35" s="1642"/>
      <c r="AC35" s="1642"/>
      <c r="AD35" s="1642"/>
      <c r="AE35" s="1642"/>
      <c r="AF35" s="1642"/>
      <c r="AG35" s="1642"/>
      <c r="AH35" s="1642"/>
      <c r="AI35" s="1642"/>
      <c r="AJ35" s="1643"/>
      <c r="AK35" s="105"/>
      <c r="AL35" s="105"/>
      <c r="AM35" s="105"/>
      <c r="AN35" s="105"/>
      <c r="AO35" s="105"/>
    </row>
    <row r="36" spans="1:41" ht="18.75" customHeight="1" x14ac:dyDescent="0.4">
      <c r="A36" s="1916"/>
      <c r="B36" s="1917"/>
      <c r="C36" s="1917"/>
      <c r="D36" s="1917"/>
      <c r="E36" s="1917"/>
      <c r="F36" s="1917"/>
      <c r="G36" s="1917"/>
      <c r="H36" s="817"/>
      <c r="I36" s="722"/>
      <c r="J36" s="722"/>
      <c r="K36" s="61" t="s">
        <v>26</v>
      </c>
      <c r="L36" s="739" t="s">
        <v>756</v>
      </c>
      <c r="M36" s="693"/>
      <c r="N36" s="738"/>
      <c r="O36" s="738"/>
      <c r="P36" s="57" t="s">
        <v>19</v>
      </c>
      <c r="Q36" s="1761"/>
      <c r="R36" s="1762"/>
      <c r="S36" s="1762"/>
      <c r="T36" s="727" t="s">
        <v>63</v>
      </c>
      <c r="U36" s="1761"/>
      <c r="V36" s="1762"/>
      <c r="W36" s="1762"/>
      <c r="X36" s="727" t="s">
        <v>63</v>
      </c>
      <c r="Y36" s="2062"/>
      <c r="Z36" s="1917"/>
      <c r="AA36" s="1917"/>
      <c r="AB36" s="1917"/>
      <c r="AC36" s="1917"/>
      <c r="AD36" s="1917"/>
      <c r="AE36" s="1917"/>
      <c r="AF36" s="1917"/>
      <c r="AG36" s="1917"/>
      <c r="AH36" s="1917"/>
      <c r="AI36" s="1917"/>
      <c r="AJ36" s="1918"/>
      <c r="AK36" s="105"/>
      <c r="AL36" s="105"/>
      <c r="AM36" s="105"/>
      <c r="AN36" s="105"/>
      <c r="AO36" s="105"/>
    </row>
    <row r="37" spans="1:41" ht="18.75" customHeight="1" thickBot="1" x14ac:dyDescent="0.45">
      <c r="A37" s="1615"/>
      <c r="B37" s="1616"/>
      <c r="C37" s="1616"/>
      <c r="D37" s="1616"/>
      <c r="E37" s="1616"/>
      <c r="F37" s="1616"/>
      <c r="G37" s="1616"/>
      <c r="H37" s="118"/>
      <c r="I37" s="65" t="s">
        <v>27</v>
      </c>
      <c r="J37" s="85"/>
      <c r="K37" s="66" t="s">
        <v>38</v>
      </c>
      <c r="L37" s="670" t="s">
        <v>757</v>
      </c>
      <c r="M37" s="687"/>
      <c r="N37" s="2063"/>
      <c r="O37" s="2063"/>
      <c r="P37" s="62" t="s">
        <v>19</v>
      </c>
      <c r="Q37" s="1765"/>
      <c r="R37" s="1766"/>
      <c r="S37" s="1766"/>
      <c r="T37" s="674"/>
      <c r="U37" s="1765"/>
      <c r="V37" s="1766"/>
      <c r="W37" s="1766"/>
      <c r="X37" s="674"/>
      <c r="Y37" s="2015"/>
      <c r="Z37" s="1616"/>
      <c r="AA37" s="1616"/>
      <c r="AB37" s="1616"/>
      <c r="AC37" s="1616"/>
      <c r="AD37" s="1616"/>
      <c r="AE37" s="1616"/>
      <c r="AF37" s="1616"/>
      <c r="AG37" s="1616"/>
      <c r="AH37" s="1616"/>
      <c r="AI37" s="1616"/>
      <c r="AJ37" s="1617"/>
      <c r="AK37" s="105"/>
      <c r="AL37" s="105"/>
      <c r="AM37" s="105"/>
      <c r="AN37" s="105"/>
      <c r="AO37" s="105"/>
    </row>
    <row r="38" spans="1:41" ht="18.75" customHeight="1" x14ac:dyDescent="0.4"/>
    <row r="39" spans="1:41" ht="18.75" customHeight="1" x14ac:dyDescent="0.4"/>
    <row r="40" spans="1:41" ht="18.75" customHeight="1" x14ac:dyDescent="0.4"/>
    <row r="41" spans="1:41" ht="18.75" customHeight="1" x14ac:dyDescent="0.4"/>
    <row r="42" spans="1:41" ht="18.75" customHeight="1" x14ac:dyDescent="0.4"/>
    <row r="43" spans="1:41" ht="18.75" customHeight="1" x14ac:dyDescent="0.4"/>
    <row r="44" spans="1:41" ht="18.75" customHeight="1" x14ac:dyDescent="0.4"/>
    <row r="45" spans="1:41" ht="18.75" customHeight="1" x14ac:dyDescent="0.4"/>
    <row r="46" spans="1:41" ht="18.75" customHeight="1" x14ac:dyDescent="0.4"/>
    <row r="47" spans="1:41" ht="18.75" customHeight="1" x14ac:dyDescent="0.4"/>
    <row r="48" spans="1:41"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sheetData>
  <sheetProtection selectLockedCells="1"/>
  <mergeCells count="193">
    <mergeCell ref="A3:G3"/>
    <mergeCell ref="H3:K3"/>
    <mergeCell ref="L3:P3"/>
    <mergeCell ref="Q3:T3"/>
    <mergeCell ref="U3:X3"/>
    <mergeCell ref="Y3:AJ3"/>
    <mergeCell ref="A6:G7"/>
    <mergeCell ref="H6:J6"/>
    <mergeCell ref="L6:M6"/>
    <mergeCell ref="N6:O6"/>
    <mergeCell ref="Q6:S7"/>
    <mergeCell ref="A4:G5"/>
    <mergeCell ref="H4:J4"/>
    <mergeCell ref="L4:M4"/>
    <mergeCell ref="N4:O4"/>
    <mergeCell ref="Q4:S5"/>
    <mergeCell ref="T6:T7"/>
    <mergeCell ref="U6:W7"/>
    <mergeCell ref="X6:X7"/>
    <mergeCell ref="Y6:AJ7"/>
    <mergeCell ref="L7:M7"/>
    <mergeCell ref="N7:O7"/>
    <mergeCell ref="U4:W5"/>
    <mergeCell ref="X4:X5"/>
    <mergeCell ref="Y4:AJ5"/>
    <mergeCell ref="L5:M5"/>
    <mergeCell ref="N5:O5"/>
    <mergeCell ref="T4:T5"/>
    <mergeCell ref="A10:G11"/>
    <mergeCell ref="H10:J10"/>
    <mergeCell ref="L10:M10"/>
    <mergeCell ref="N10:O10"/>
    <mergeCell ref="Q10:S11"/>
    <mergeCell ref="A8:G9"/>
    <mergeCell ref="H8:J8"/>
    <mergeCell ref="L8:M8"/>
    <mergeCell ref="N8:O8"/>
    <mergeCell ref="Q8:S9"/>
    <mergeCell ref="T10:T11"/>
    <mergeCell ref="U10:W11"/>
    <mergeCell ref="X10:X11"/>
    <mergeCell ref="Y10:AJ11"/>
    <mergeCell ref="L11:M11"/>
    <mergeCell ref="N11:O11"/>
    <mergeCell ref="U8:W9"/>
    <mergeCell ref="X8:X9"/>
    <mergeCell ref="Y8:AJ9"/>
    <mergeCell ref="L9:M9"/>
    <mergeCell ref="N9:O9"/>
    <mergeCell ref="T8:T9"/>
    <mergeCell ref="A14:G15"/>
    <mergeCell ref="H14:J14"/>
    <mergeCell ref="L14:M14"/>
    <mergeCell ref="N14:O14"/>
    <mergeCell ref="Q14:S15"/>
    <mergeCell ref="A12:G13"/>
    <mergeCell ref="H12:J12"/>
    <mergeCell ref="L12:M12"/>
    <mergeCell ref="N12:O12"/>
    <mergeCell ref="Q12:S13"/>
    <mergeCell ref="T14:T15"/>
    <mergeCell ref="U14:W15"/>
    <mergeCell ref="X14:X15"/>
    <mergeCell ref="Y14:AJ15"/>
    <mergeCell ref="L15:M15"/>
    <mergeCell ref="N15:O15"/>
    <mergeCell ref="U12:W13"/>
    <mergeCell ref="X12:X13"/>
    <mergeCell ref="Y12:AJ13"/>
    <mergeCell ref="L13:M13"/>
    <mergeCell ref="N13:O13"/>
    <mergeCell ref="T12:T13"/>
    <mergeCell ref="A18:G19"/>
    <mergeCell ref="H18:J18"/>
    <mergeCell ref="L18:M18"/>
    <mergeCell ref="N18:O18"/>
    <mergeCell ref="Q18:S19"/>
    <mergeCell ref="A16:G17"/>
    <mergeCell ref="H16:J16"/>
    <mergeCell ref="L16:M16"/>
    <mergeCell ref="N16:O16"/>
    <mergeCell ref="Q16:S17"/>
    <mergeCell ref="T18:T19"/>
    <mergeCell ref="U18:W19"/>
    <mergeCell ref="X18:X19"/>
    <mergeCell ref="Y18:AJ19"/>
    <mergeCell ref="L19:M19"/>
    <mergeCell ref="N19:O19"/>
    <mergeCell ref="U16:W17"/>
    <mergeCell ref="X16:X17"/>
    <mergeCell ref="Y16:AJ17"/>
    <mergeCell ref="L17:M17"/>
    <mergeCell ref="N17:O17"/>
    <mergeCell ref="T16:T17"/>
    <mergeCell ref="A22:G23"/>
    <mergeCell ref="H22:J22"/>
    <mergeCell ref="L22:M22"/>
    <mergeCell ref="N22:O22"/>
    <mergeCell ref="Q22:S23"/>
    <mergeCell ref="A20:G21"/>
    <mergeCell ref="H20:J20"/>
    <mergeCell ref="L20:M20"/>
    <mergeCell ref="N20:O20"/>
    <mergeCell ref="Q20:S21"/>
    <mergeCell ref="T22:T23"/>
    <mergeCell ref="U22:W23"/>
    <mergeCell ref="X22:X23"/>
    <mergeCell ref="Y22:AJ23"/>
    <mergeCell ref="L23:M23"/>
    <mergeCell ref="N23:O23"/>
    <mergeCell ref="U20:W21"/>
    <mergeCell ref="X20:X21"/>
    <mergeCell ref="Y20:AJ21"/>
    <mergeCell ref="L21:M21"/>
    <mergeCell ref="N21:O21"/>
    <mergeCell ref="T20:T21"/>
    <mergeCell ref="A26:G27"/>
    <mergeCell ref="H26:J26"/>
    <mergeCell ref="L26:M26"/>
    <mergeCell ref="N26:O26"/>
    <mergeCell ref="Q26:S27"/>
    <mergeCell ref="A24:G25"/>
    <mergeCell ref="H24:J24"/>
    <mergeCell ref="L24:M24"/>
    <mergeCell ref="N24:O24"/>
    <mergeCell ref="Q24:S25"/>
    <mergeCell ref="T26:T27"/>
    <mergeCell ref="U26:W27"/>
    <mergeCell ref="X26:X27"/>
    <mergeCell ref="Y26:AJ27"/>
    <mergeCell ref="L27:M27"/>
    <mergeCell ref="N27:O27"/>
    <mergeCell ref="U24:W25"/>
    <mergeCell ref="X24:X25"/>
    <mergeCell ref="Y24:AJ25"/>
    <mergeCell ref="L25:M25"/>
    <mergeCell ref="N25:O25"/>
    <mergeCell ref="T24:T25"/>
    <mergeCell ref="A30:G31"/>
    <mergeCell ref="H30:J30"/>
    <mergeCell ref="L30:M30"/>
    <mergeCell ref="N30:O30"/>
    <mergeCell ref="Q30:S31"/>
    <mergeCell ref="A28:G29"/>
    <mergeCell ref="H28:J28"/>
    <mergeCell ref="L28:M28"/>
    <mergeCell ref="N28:O28"/>
    <mergeCell ref="Q28:S29"/>
    <mergeCell ref="T30:T31"/>
    <mergeCell ref="U30:W31"/>
    <mergeCell ref="X30:X31"/>
    <mergeCell ref="Y30:AJ31"/>
    <mergeCell ref="L31:M31"/>
    <mergeCell ref="N31:O31"/>
    <mergeCell ref="U28:W29"/>
    <mergeCell ref="X28:X29"/>
    <mergeCell ref="Y28:AJ29"/>
    <mergeCell ref="L29:M29"/>
    <mergeCell ref="N29:O29"/>
    <mergeCell ref="T28:T29"/>
    <mergeCell ref="A34:G35"/>
    <mergeCell ref="H34:J34"/>
    <mergeCell ref="L34:M34"/>
    <mergeCell ref="N34:O34"/>
    <mergeCell ref="Q34:S35"/>
    <mergeCell ref="A32:G33"/>
    <mergeCell ref="H32:J32"/>
    <mergeCell ref="L32:M32"/>
    <mergeCell ref="N32:O32"/>
    <mergeCell ref="Q32:S33"/>
    <mergeCell ref="T34:T35"/>
    <mergeCell ref="U34:W35"/>
    <mergeCell ref="X34:X35"/>
    <mergeCell ref="Y34:AJ35"/>
    <mergeCell ref="L35:M35"/>
    <mergeCell ref="N35:O35"/>
    <mergeCell ref="U32:W33"/>
    <mergeCell ref="X32:X33"/>
    <mergeCell ref="Y32:AJ33"/>
    <mergeCell ref="L33:M33"/>
    <mergeCell ref="N33:O33"/>
    <mergeCell ref="T32:T33"/>
    <mergeCell ref="U36:W37"/>
    <mergeCell ref="X36:X37"/>
    <mergeCell ref="Y36:AJ37"/>
    <mergeCell ref="L37:M37"/>
    <mergeCell ref="N37:O37"/>
    <mergeCell ref="A36:G37"/>
    <mergeCell ref="H36:J36"/>
    <mergeCell ref="L36:M36"/>
    <mergeCell ref="N36:O36"/>
    <mergeCell ref="Q36:S37"/>
    <mergeCell ref="T36:T37"/>
  </mergeCells>
  <phoneticPr fontId="3"/>
  <printOptions horizontalCentered="1" verticalCentered="1"/>
  <pageMargins left="0.70866141732283472" right="0.19685039370078741" top="0.39370078740157483" bottom="0.39370078740157483" header="0.39370078740157483" footer="0"/>
  <pageSetup paperSize="9" scale="79" orientation="landscape" blackAndWhite="1" r:id="rId1"/>
  <headerFooter scaleWithDoc="0">
    <oddFooter>&amp;C25/32&amp;R&amp;F</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D7200-8822-474C-BE9A-9F300FF26D6C}">
  <sheetPr>
    <tabColor theme="7" tint="0.79998168889431442"/>
    <pageSetUpPr fitToPage="1"/>
  </sheetPr>
  <dimension ref="A1:BH119"/>
  <sheetViews>
    <sheetView view="pageBreakPreview" zoomScale="77" zoomScaleNormal="70" zoomScaleSheetLayoutView="77" workbookViewId="0">
      <selection activeCell="A7" sqref="A7:E8"/>
    </sheetView>
  </sheetViews>
  <sheetFormatPr defaultRowHeight="16.5" x14ac:dyDescent="0.4"/>
  <cols>
    <col min="1" max="47" width="4.375" style="32" customWidth="1"/>
    <col min="48" max="57" width="4.375" style="122" customWidth="1"/>
    <col min="58" max="60" width="9" style="122"/>
    <col min="61" max="256" width="9" style="3"/>
    <col min="257" max="313" width="4.375" style="3" customWidth="1"/>
    <col min="314" max="512" width="9" style="3"/>
    <col min="513" max="569" width="4.375" style="3" customWidth="1"/>
    <col min="570" max="768" width="9" style="3"/>
    <col min="769" max="825" width="4.375" style="3" customWidth="1"/>
    <col min="826" max="1024" width="9" style="3"/>
    <col min="1025" max="1081" width="4.375" style="3" customWidth="1"/>
    <col min="1082" max="1280" width="9" style="3"/>
    <col min="1281" max="1337" width="4.375" style="3" customWidth="1"/>
    <col min="1338" max="1536" width="9" style="3"/>
    <col min="1537" max="1593" width="4.375" style="3" customWidth="1"/>
    <col min="1594" max="1792" width="9" style="3"/>
    <col min="1793" max="1849" width="4.375" style="3" customWidth="1"/>
    <col min="1850" max="2048" width="9" style="3"/>
    <col min="2049" max="2105" width="4.375" style="3" customWidth="1"/>
    <col min="2106" max="2304" width="9" style="3"/>
    <col min="2305" max="2361" width="4.375" style="3" customWidth="1"/>
    <col min="2362" max="2560" width="9" style="3"/>
    <col min="2561" max="2617" width="4.375" style="3" customWidth="1"/>
    <col min="2618" max="2816" width="9" style="3"/>
    <col min="2817" max="2873" width="4.375" style="3" customWidth="1"/>
    <col min="2874" max="3072" width="9" style="3"/>
    <col min="3073" max="3129" width="4.375" style="3" customWidth="1"/>
    <col min="3130" max="3328" width="9" style="3"/>
    <col min="3329" max="3385" width="4.375" style="3" customWidth="1"/>
    <col min="3386" max="3584" width="9" style="3"/>
    <col min="3585" max="3641" width="4.375" style="3" customWidth="1"/>
    <col min="3642" max="3840" width="9" style="3"/>
    <col min="3841" max="3897" width="4.375" style="3" customWidth="1"/>
    <col min="3898" max="4096" width="9" style="3"/>
    <col min="4097" max="4153" width="4.375" style="3" customWidth="1"/>
    <col min="4154" max="4352" width="9" style="3"/>
    <col min="4353" max="4409" width="4.375" style="3" customWidth="1"/>
    <col min="4410" max="4608" width="9" style="3"/>
    <col min="4609" max="4665" width="4.375" style="3" customWidth="1"/>
    <col min="4666" max="4864" width="9" style="3"/>
    <col min="4865" max="4921" width="4.375" style="3" customWidth="1"/>
    <col min="4922" max="5120" width="9" style="3"/>
    <col min="5121" max="5177" width="4.375" style="3" customWidth="1"/>
    <col min="5178" max="5376" width="9" style="3"/>
    <col min="5377" max="5433" width="4.375" style="3" customWidth="1"/>
    <col min="5434" max="5632" width="9" style="3"/>
    <col min="5633" max="5689" width="4.375" style="3" customWidth="1"/>
    <col min="5690" max="5888" width="9" style="3"/>
    <col min="5889" max="5945" width="4.375" style="3" customWidth="1"/>
    <col min="5946" max="6144" width="9" style="3"/>
    <col min="6145" max="6201" width="4.375" style="3" customWidth="1"/>
    <col min="6202" max="6400" width="9" style="3"/>
    <col min="6401" max="6457" width="4.375" style="3" customWidth="1"/>
    <col min="6458" max="6656" width="9" style="3"/>
    <col min="6657" max="6713" width="4.375" style="3" customWidth="1"/>
    <col min="6714" max="6912" width="9" style="3"/>
    <col min="6913" max="6969" width="4.375" style="3" customWidth="1"/>
    <col min="6970" max="7168" width="9" style="3"/>
    <col min="7169" max="7225" width="4.375" style="3" customWidth="1"/>
    <col min="7226" max="7424" width="9" style="3"/>
    <col min="7425" max="7481" width="4.375" style="3" customWidth="1"/>
    <col min="7482" max="7680" width="9" style="3"/>
    <col min="7681" max="7737" width="4.375" style="3" customWidth="1"/>
    <col min="7738" max="7936" width="9" style="3"/>
    <col min="7937" max="7993" width="4.375" style="3" customWidth="1"/>
    <col min="7994" max="8192" width="9" style="3"/>
    <col min="8193" max="8249" width="4.375" style="3" customWidth="1"/>
    <col min="8250" max="8448" width="9" style="3"/>
    <col min="8449" max="8505" width="4.375" style="3" customWidth="1"/>
    <col min="8506" max="8704" width="9" style="3"/>
    <col min="8705" max="8761" width="4.375" style="3" customWidth="1"/>
    <col min="8762" max="8960" width="9" style="3"/>
    <col min="8961" max="9017" width="4.375" style="3" customWidth="1"/>
    <col min="9018" max="9216" width="9" style="3"/>
    <col min="9217" max="9273" width="4.375" style="3" customWidth="1"/>
    <col min="9274" max="9472" width="9" style="3"/>
    <col min="9473" max="9529" width="4.375" style="3" customWidth="1"/>
    <col min="9530" max="9728" width="9" style="3"/>
    <col min="9729" max="9785" width="4.375" style="3" customWidth="1"/>
    <col min="9786" max="9984" width="9" style="3"/>
    <col min="9985" max="10041" width="4.375" style="3" customWidth="1"/>
    <col min="10042" max="10240" width="9" style="3"/>
    <col min="10241" max="10297" width="4.375" style="3" customWidth="1"/>
    <col min="10298" max="10496" width="9" style="3"/>
    <col min="10497" max="10553" width="4.375" style="3" customWidth="1"/>
    <col min="10554" max="10752" width="9" style="3"/>
    <col min="10753" max="10809" width="4.375" style="3" customWidth="1"/>
    <col min="10810" max="11008" width="9" style="3"/>
    <col min="11009" max="11065" width="4.375" style="3" customWidth="1"/>
    <col min="11066" max="11264" width="9" style="3"/>
    <col min="11265" max="11321" width="4.375" style="3" customWidth="1"/>
    <col min="11322" max="11520" width="9" style="3"/>
    <col min="11521" max="11577" width="4.375" style="3" customWidth="1"/>
    <col min="11578" max="11776" width="9" style="3"/>
    <col min="11777" max="11833" width="4.375" style="3" customWidth="1"/>
    <col min="11834" max="12032" width="9" style="3"/>
    <col min="12033" max="12089" width="4.375" style="3" customWidth="1"/>
    <col min="12090" max="12288" width="9" style="3"/>
    <col min="12289" max="12345" width="4.375" style="3" customWidth="1"/>
    <col min="12346" max="12544" width="9" style="3"/>
    <col min="12545" max="12601" width="4.375" style="3" customWidth="1"/>
    <col min="12602" max="12800" width="9" style="3"/>
    <col min="12801" max="12857" width="4.375" style="3" customWidth="1"/>
    <col min="12858" max="13056" width="9" style="3"/>
    <col min="13057" max="13113" width="4.375" style="3" customWidth="1"/>
    <col min="13114" max="13312" width="9" style="3"/>
    <col min="13313" max="13369" width="4.375" style="3" customWidth="1"/>
    <col min="13370" max="13568" width="9" style="3"/>
    <col min="13569" max="13625" width="4.375" style="3" customWidth="1"/>
    <col min="13626" max="13824" width="9" style="3"/>
    <col min="13825" max="13881" width="4.375" style="3" customWidth="1"/>
    <col min="13882" max="14080" width="9" style="3"/>
    <col min="14081" max="14137" width="4.375" style="3" customWidth="1"/>
    <col min="14138" max="14336" width="9" style="3"/>
    <col min="14337" max="14393" width="4.375" style="3" customWidth="1"/>
    <col min="14394" max="14592" width="9" style="3"/>
    <col min="14593" max="14649" width="4.375" style="3" customWidth="1"/>
    <col min="14650" max="14848" width="9" style="3"/>
    <col min="14849" max="14905" width="4.375" style="3" customWidth="1"/>
    <col min="14906" max="15104" width="9" style="3"/>
    <col min="15105" max="15161" width="4.375" style="3" customWidth="1"/>
    <col min="15162" max="15360" width="9" style="3"/>
    <col min="15361" max="15417" width="4.375" style="3" customWidth="1"/>
    <col min="15418" max="15616" width="9" style="3"/>
    <col min="15617" max="15673" width="4.375" style="3" customWidth="1"/>
    <col min="15674" max="15872" width="9" style="3"/>
    <col min="15873" max="15929" width="4.375" style="3" customWidth="1"/>
    <col min="15930" max="16128" width="9" style="3"/>
    <col min="16129" max="16185" width="4.375" style="3" customWidth="1"/>
    <col min="16186" max="16384" width="9" style="3"/>
  </cols>
  <sheetData>
    <row r="1" spans="1:60" ht="18" customHeight="1" x14ac:dyDescent="0.4">
      <c r="A1" s="93" t="s">
        <v>1059</v>
      </c>
    </row>
    <row r="2" spans="1:60" ht="18.75" customHeight="1" thickBot="1" x14ac:dyDescent="0.45">
      <c r="A2" s="54" t="str">
        <f>"（１）退所時の金品の処分状況（令和"&amp;表紙・鑑!$S$3-1&amp;"年度以降）"</f>
        <v>（１）退所時の金品の処分状況（令和3年度以降）</v>
      </c>
    </row>
    <row r="3" spans="1:60" s="506" customFormat="1" ht="18.75" customHeight="1" x14ac:dyDescent="0.4">
      <c r="A3" s="788" t="s">
        <v>758</v>
      </c>
      <c r="B3" s="1603"/>
      <c r="C3" s="1603"/>
      <c r="D3" s="1603"/>
      <c r="E3" s="830"/>
      <c r="F3" s="829" t="s">
        <v>759</v>
      </c>
      <c r="G3" s="743"/>
      <c r="H3" s="743"/>
      <c r="I3" s="743"/>
      <c r="J3" s="743"/>
      <c r="K3" s="743"/>
      <c r="L3" s="743"/>
      <c r="M3" s="743"/>
      <c r="N3" s="789"/>
      <c r="O3" s="772" t="s">
        <v>760</v>
      </c>
      <c r="P3" s="772"/>
      <c r="Q3" s="772"/>
      <c r="R3" s="772"/>
      <c r="S3" s="772" t="s">
        <v>761</v>
      </c>
      <c r="T3" s="772"/>
      <c r="U3" s="772"/>
      <c r="V3" s="772"/>
      <c r="W3" s="772"/>
      <c r="X3" s="772"/>
      <c r="Y3" s="772"/>
      <c r="Z3" s="772"/>
      <c r="AA3" s="772"/>
      <c r="AB3" s="772" t="s">
        <v>762</v>
      </c>
      <c r="AC3" s="772"/>
      <c r="AD3" s="772"/>
      <c r="AE3" s="772"/>
      <c r="AF3" s="772"/>
      <c r="AG3" s="772"/>
      <c r="AH3" s="772"/>
      <c r="AI3" s="772"/>
      <c r="AJ3" s="772"/>
      <c r="AK3" s="772"/>
      <c r="AL3" s="2087" t="s">
        <v>193</v>
      </c>
      <c r="AM3" s="2087"/>
      <c r="AN3" s="2087"/>
      <c r="AO3" s="2087"/>
      <c r="AP3" s="2087"/>
      <c r="AQ3" s="2088"/>
      <c r="AR3" s="508"/>
      <c r="AS3" s="508"/>
      <c r="AT3" s="508"/>
      <c r="AU3" s="508"/>
      <c r="AV3" s="507"/>
      <c r="AW3" s="507"/>
      <c r="AX3" s="507"/>
      <c r="AY3" s="507"/>
      <c r="AZ3" s="507"/>
      <c r="BA3" s="507"/>
      <c r="BB3" s="507"/>
      <c r="BC3" s="507"/>
      <c r="BD3" s="507"/>
      <c r="BE3" s="507"/>
      <c r="BF3" s="507"/>
      <c r="BG3" s="507"/>
      <c r="BH3" s="507"/>
    </row>
    <row r="4" spans="1:60" s="506" customFormat="1" ht="18.75" customHeight="1" x14ac:dyDescent="0.4">
      <c r="A4" s="839"/>
      <c r="B4" s="1014"/>
      <c r="C4" s="1014"/>
      <c r="D4" s="1014"/>
      <c r="E4" s="832"/>
      <c r="F4" s="831"/>
      <c r="G4" s="712"/>
      <c r="H4" s="712"/>
      <c r="I4" s="712"/>
      <c r="J4" s="712"/>
      <c r="K4" s="712"/>
      <c r="L4" s="712"/>
      <c r="M4" s="712"/>
      <c r="N4" s="713"/>
      <c r="O4" s="759" t="s">
        <v>763</v>
      </c>
      <c r="P4" s="759"/>
      <c r="Q4" s="759" t="s">
        <v>764</v>
      </c>
      <c r="R4" s="759"/>
      <c r="S4" s="798" t="s">
        <v>765</v>
      </c>
      <c r="T4" s="726"/>
      <c r="U4" s="727"/>
      <c r="V4" s="841" t="s">
        <v>766</v>
      </c>
      <c r="W4" s="726"/>
      <c r="X4" s="727"/>
      <c r="Y4" s="798" t="s">
        <v>767</v>
      </c>
      <c r="Z4" s="726"/>
      <c r="AA4" s="727"/>
      <c r="AB4" s="798" t="s">
        <v>768</v>
      </c>
      <c r="AC4" s="726"/>
      <c r="AD4" s="726"/>
      <c r="AE4" s="727"/>
      <c r="AF4" s="798" t="s">
        <v>769</v>
      </c>
      <c r="AG4" s="727"/>
      <c r="AH4" s="755" t="s">
        <v>184</v>
      </c>
      <c r="AI4" s="755"/>
      <c r="AJ4" s="755"/>
      <c r="AK4" s="755"/>
      <c r="AL4" s="2089"/>
      <c r="AM4" s="2089"/>
      <c r="AN4" s="2089"/>
      <c r="AO4" s="2089"/>
      <c r="AP4" s="2089"/>
      <c r="AQ4" s="2090"/>
      <c r="AR4" s="508"/>
      <c r="AS4" s="508"/>
      <c r="AT4" s="508"/>
      <c r="AU4" s="508"/>
      <c r="AV4" s="507"/>
      <c r="AW4" s="507"/>
      <c r="AX4" s="507"/>
      <c r="AY4" s="507"/>
      <c r="AZ4" s="507"/>
      <c r="BA4" s="507"/>
      <c r="BB4" s="507"/>
      <c r="BC4" s="507"/>
      <c r="BD4" s="507"/>
      <c r="BE4" s="507"/>
      <c r="BF4" s="507"/>
      <c r="BG4" s="507"/>
      <c r="BH4" s="507"/>
    </row>
    <row r="5" spans="1:60" s="506" customFormat="1" ht="18.75" customHeight="1" x14ac:dyDescent="0.4">
      <c r="A5" s="839"/>
      <c r="B5" s="1014"/>
      <c r="C5" s="1014"/>
      <c r="D5" s="1014"/>
      <c r="E5" s="832"/>
      <c r="F5" s="831"/>
      <c r="G5" s="712"/>
      <c r="H5" s="712"/>
      <c r="I5" s="712"/>
      <c r="J5" s="712"/>
      <c r="K5" s="712"/>
      <c r="L5" s="712"/>
      <c r="M5" s="712"/>
      <c r="N5" s="713"/>
      <c r="O5" s="759"/>
      <c r="P5" s="759"/>
      <c r="Q5" s="759"/>
      <c r="R5" s="759"/>
      <c r="S5" s="815"/>
      <c r="T5" s="712"/>
      <c r="U5" s="713"/>
      <c r="V5" s="815"/>
      <c r="W5" s="712"/>
      <c r="X5" s="713"/>
      <c r="Y5" s="815"/>
      <c r="Z5" s="712"/>
      <c r="AA5" s="713"/>
      <c r="AB5" s="815"/>
      <c r="AC5" s="712"/>
      <c r="AD5" s="712"/>
      <c r="AE5" s="713"/>
      <c r="AF5" s="815"/>
      <c r="AG5" s="713"/>
      <c r="AH5" s="755"/>
      <c r="AI5" s="755"/>
      <c r="AJ5" s="755"/>
      <c r="AK5" s="755"/>
      <c r="AL5" s="2089"/>
      <c r="AM5" s="2089"/>
      <c r="AN5" s="2089"/>
      <c r="AO5" s="2089"/>
      <c r="AP5" s="2089"/>
      <c r="AQ5" s="2090"/>
      <c r="AR5" s="508"/>
      <c r="AS5" s="508"/>
      <c r="AT5" s="508"/>
      <c r="AU5" s="508"/>
      <c r="AV5" s="507"/>
      <c r="AW5" s="507"/>
      <c r="AX5" s="507"/>
      <c r="AY5" s="507"/>
      <c r="AZ5" s="507"/>
      <c r="BA5" s="507"/>
      <c r="BB5" s="507"/>
      <c r="BC5" s="507"/>
      <c r="BD5" s="507"/>
      <c r="BE5" s="507"/>
      <c r="BF5" s="507"/>
      <c r="BG5" s="507"/>
      <c r="BH5" s="507"/>
    </row>
    <row r="6" spans="1:60" s="506" customFormat="1" ht="18.75" customHeight="1" x14ac:dyDescent="0.4">
      <c r="A6" s="719"/>
      <c r="B6" s="720"/>
      <c r="C6" s="720"/>
      <c r="D6" s="720"/>
      <c r="E6" s="721"/>
      <c r="F6" s="769"/>
      <c r="G6" s="767"/>
      <c r="H6" s="767"/>
      <c r="I6" s="767"/>
      <c r="J6" s="767"/>
      <c r="K6" s="767"/>
      <c r="L6" s="767"/>
      <c r="M6" s="767"/>
      <c r="N6" s="770"/>
      <c r="O6" s="759"/>
      <c r="P6" s="759"/>
      <c r="Q6" s="759"/>
      <c r="R6" s="759"/>
      <c r="S6" s="2085" t="s">
        <v>770</v>
      </c>
      <c r="T6" s="699"/>
      <c r="U6" s="2086"/>
      <c r="V6" s="2085" t="s">
        <v>770</v>
      </c>
      <c r="W6" s="699"/>
      <c r="X6" s="2086"/>
      <c r="Y6" s="2085" t="s">
        <v>770</v>
      </c>
      <c r="Z6" s="699"/>
      <c r="AA6" s="2086"/>
      <c r="AB6" s="769"/>
      <c r="AC6" s="767"/>
      <c r="AD6" s="767"/>
      <c r="AE6" s="770"/>
      <c r="AF6" s="769"/>
      <c r="AG6" s="770"/>
      <c r="AH6" s="755"/>
      <c r="AI6" s="755"/>
      <c r="AJ6" s="755"/>
      <c r="AK6" s="755"/>
      <c r="AL6" s="2089"/>
      <c r="AM6" s="2089"/>
      <c r="AN6" s="2089"/>
      <c r="AO6" s="2089"/>
      <c r="AP6" s="2089"/>
      <c r="AQ6" s="2090"/>
      <c r="AR6" s="508"/>
      <c r="AS6" s="508"/>
      <c r="AT6" s="508"/>
      <c r="AU6" s="508"/>
      <c r="AV6" s="507"/>
      <c r="AW6" s="507"/>
      <c r="AX6" s="507"/>
      <c r="AY6" s="507"/>
      <c r="AZ6" s="507"/>
      <c r="BA6" s="507"/>
      <c r="BB6" s="507"/>
      <c r="BC6" s="507"/>
      <c r="BD6" s="507"/>
      <c r="BE6" s="507"/>
      <c r="BF6" s="507"/>
      <c r="BG6" s="507"/>
      <c r="BH6" s="507"/>
    </row>
    <row r="7" spans="1:60" s="506" customFormat="1" ht="18.75" customHeight="1" x14ac:dyDescent="0.4">
      <c r="A7" s="2078"/>
      <c r="B7" s="2079"/>
      <c r="C7" s="2079"/>
      <c r="D7" s="2079"/>
      <c r="E7" s="2079"/>
      <c r="F7" s="817"/>
      <c r="G7" s="722"/>
      <c r="H7" s="60" t="s">
        <v>26</v>
      </c>
      <c r="I7" s="722"/>
      <c r="J7" s="722"/>
      <c r="K7" s="60" t="s">
        <v>27</v>
      </c>
      <c r="L7" s="722"/>
      <c r="M7" s="722"/>
      <c r="N7" s="61" t="s">
        <v>38</v>
      </c>
      <c r="O7" s="817"/>
      <c r="P7" s="818"/>
      <c r="Q7" s="817"/>
      <c r="R7" s="818"/>
      <c r="S7" s="2070"/>
      <c r="T7" s="2070"/>
      <c r="U7" s="2070"/>
      <c r="V7" s="2070"/>
      <c r="W7" s="2070"/>
      <c r="X7" s="2070"/>
      <c r="Y7" s="2072" t="str">
        <f>IF(S7-V7=0,"",S7-V7)</f>
        <v/>
      </c>
      <c r="Z7" s="2072"/>
      <c r="AA7" s="2072"/>
      <c r="AB7" s="817"/>
      <c r="AC7" s="722"/>
      <c r="AD7" s="722"/>
      <c r="AE7" s="61" t="s">
        <v>26</v>
      </c>
      <c r="AF7" s="817"/>
      <c r="AG7" s="818"/>
      <c r="AH7" s="2074"/>
      <c r="AI7" s="1635"/>
      <c r="AJ7" s="1635"/>
      <c r="AK7" s="2075"/>
      <c r="AL7" s="2065"/>
      <c r="AM7" s="2065"/>
      <c r="AN7" s="2065"/>
      <c r="AO7" s="2065"/>
      <c r="AP7" s="2065"/>
      <c r="AQ7" s="2066"/>
      <c r="AR7" s="508"/>
      <c r="AS7" s="508"/>
      <c r="AT7" s="508"/>
      <c r="AU7" s="508"/>
      <c r="AV7" s="507"/>
      <c r="AW7" s="507"/>
      <c r="AX7" s="507"/>
      <c r="AY7" s="507"/>
      <c r="AZ7" s="507"/>
      <c r="BA7" s="507"/>
      <c r="BB7" s="507"/>
      <c r="BC7" s="507"/>
      <c r="BD7" s="507"/>
      <c r="BE7" s="507"/>
      <c r="BF7" s="507"/>
      <c r="BG7" s="507"/>
      <c r="BH7" s="507"/>
    </row>
    <row r="8" spans="1:60" s="506" customFormat="1" ht="18.75" customHeight="1" x14ac:dyDescent="0.4">
      <c r="A8" s="2078"/>
      <c r="B8" s="2079"/>
      <c r="C8" s="2079"/>
      <c r="D8" s="2079"/>
      <c r="E8" s="2079"/>
      <c r="F8" s="44" t="s">
        <v>102</v>
      </c>
      <c r="G8" s="2084"/>
      <c r="H8" s="2084"/>
      <c r="I8" s="2084"/>
      <c r="J8" s="2084"/>
      <c r="K8" s="2084"/>
      <c r="L8" s="2084"/>
      <c r="M8" s="2084"/>
      <c r="N8" s="87" t="s">
        <v>234</v>
      </c>
      <c r="O8" s="682"/>
      <c r="P8" s="819"/>
      <c r="Q8" s="682"/>
      <c r="R8" s="819"/>
      <c r="S8" s="2070"/>
      <c r="T8" s="2070"/>
      <c r="U8" s="2070"/>
      <c r="V8" s="2070"/>
      <c r="W8" s="2070"/>
      <c r="X8" s="2070"/>
      <c r="Y8" s="2072"/>
      <c r="Z8" s="2072"/>
      <c r="AA8" s="2072"/>
      <c r="AB8" s="42"/>
      <c r="AC8" s="44" t="s">
        <v>27</v>
      </c>
      <c r="AD8" s="43"/>
      <c r="AE8" s="87" t="s">
        <v>38</v>
      </c>
      <c r="AF8" s="682"/>
      <c r="AG8" s="819"/>
      <c r="AH8" s="2082"/>
      <c r="AI8" s="1638"/>
      <c r="AJ8" s="1638"/>
      <c r="AK8" s="2083"/>
      <c r="AL8" s="2065"/>
      <c r="AM8" s="2065"/>
      <c r="AN8" s="2065"/>
      <c r="AO8" s="2065"/>
      <c r="AP8" s="2065"/>
      <c r="AQ8" s="2066"/>
      <c r="AR8" s="508"/>
      <c r="AS8" s="508"/>
      <c r="AT8" s="508"/>
      <c r="AU8" s="508"/>
      <c r="AV8" s="507"/>
      <c r="AW8" s="507"/>
      <c r="AX8" s="507"/>
      <c r="AY8" s="507"/>
      <c r="AZ8" s="507"/>
      <c r="BA8" s="507"/>
      <c r="BB8" s="507"/>
      <c r="BC8" s="507"/>
      <c r="BD8" s="507"/>
      <c r="BE8" s="507"/>
      <c r="BF8" s="507"/>
      <c r="BG8" s="507"/>
      <c r="BH8" s="507"/>
    </row>
    <row r="9" spans="1:60" ht="18.75" customHeight="1" x14ac:dyDescent="0.4">
      <c r="A9" s="2078"/>
      <c r="B9" s="2079"/>
      <c r="C9" s="2079"/>
      <c r="D9" s="2079"/>
      <c r="E9" s="2079"/>
      <c r="F9" s="817"/>
      <c r="G9" s="722"/>
      <c r="H9" s="60" t="s">
        <v>26</v>
      </c>
      <c r="I9" s="722"/>
      <c r="J9" s="722"/>
      <c r="K9" s="60" t="s">
        <v>27</v>
      </c>
      <c r="L9" s="722"/>
      <c r="M9" s="722"/>
      <c r="N9" s="61" t="s">
        <v>38</v>
      </c>
      <c r="O9" s="817"/>
      <c r="P9" s="818"/>
      <c r="Q9" s="817"/>
      <c r="R9" s="818"/>
      <c r="S9" s="2070"/>
      <c r="T9" s="2070"/>
      <c r="U9" s="2070"/>
      <c r="V9" s="2070"/>
      <c r="W9" s="2070"/>
      <c r="X9" s="2070"/>
      <c r="Y9" s="2072" t="str">
        <f>IF(S9-V9=0,"",S9-V9)</f>
        <v/>
      </c>
      <c r="Z9" s="2072"/>
      <c r="AA9" s="2072"/>
      <c r="AB9" s="817"/>
      <c r="AC9" s="722"/>
      <c r="AD9" s="722"/>
      <c r="AE9" s="61" t="s">
        <v>26</v>
      </c>
      <c r="AF9" s="817"/>
      <c r="AG9" s="818"/>
      <c r="AH9" s="2074"/>
      <c r="AI9" s="1635"/>
      <c r="AJ9" s="1635"/>
      <c r="AK9" s="2075"/>
      <c r="AL9" s="2065"/>
      <c r="AM9" s="2065"/>
      <c r="AN9" s="2065"/>
      <c r="AO9" s="2065"/>
      <c r="AP9" s="2065"/>
      <c r="AQ9" s="2066"/>
    </row>
    <row r="10" spans="1:60" ht="18.75" customHeight="1" x14ac:dyDescent="0.4">
      <c r="A10" s="2078"/>
      <c r="B10" s="2079"/>
      <c r="C10" s="2079"/>
      <c r="D10" s="2079"/>
      <c r="E10" s="2079"/>
      <c r="F10" s="44" t="s">
        <v>102</v>
      </c>
      <c r="G10" s="2084"/>
      <c r="H10" s="2084"/>
      <c r="I10" s="2084"/>
      <c r="J10" s="2084"/>
      <c r="K10" s="2084"/>
      <c r="L10" s="2084"/>
      <c r="M10" s="2084"/>
      <c r="N10" s="87" t="s">
        <v>234</v>
      </c>
      <c r="O10" s="682"/>
      <c r="P10" s="819"/>
      <c r="Q10" s="682"/>
      <c r="R10" s="819"/>
      <c r="S10" s="2070"/>
      <c r="T10" s="2070"/>
      <c r="U10" s="2070"/>
      <c r="V10" s="2070"/>
      <c r="W10" s="2070"/>
      <c r="X10" s="2070"/>
      <c r="Y10" s="2072"/>
      <c r="Z10" s="2072"/>
      <c r="AA10" s="2072"/>
      <c r="AB10" s="42"/>
      <c r="AC10" s="44" t="s">
        <v>27</v>
      </c>
      <c r="AD10" s="43"/>
      <c r="AE10" s="87" t="s">
        <v>38</v>
      </c>
      <c r="AF10" s="682"/>
      <c r="AG10" s="819"/>
      <c r="AH10" s="2082"/>
      <c r="AI10" s="1638"/>
      <c r="AJ10" s="1638"/>
      <c r="AK10" s="2083"/>
      <c r="AL10" s="2065"/>
      <c r="AM10" s="2065"/>
      <c r="AN10" s="2065"/>
      <c r="AO10" s="2065"/>
      <c r="AP10" s="2065"/>
      <c r="AQ10" s="2066"/>
    </row>
    <row r="11" spans="1:60" ht="18.75" customHeight="1" x14ac:dyDescent="0.4">
      <c r="A11" s="2078"/>
      <c r="B11" s="2079"/>
      <c r="C11" s="2079"/>
      <c r="D11" s="2079"/>
      <c r="E11" s="2079"/>
      <c r="F11" s="817"/>
      <c r="G11" s="722"/>
      <c r="H11" s="60" t="s">
        <v>26</v>
      </c>
      <c r="I11" s="722"/>
      <c r="J11" s="722"/>
      <c r="K11" s="60" t="s">
        <v>27</v>
      </c>
      <c r="L11" s="722"/>
      <c r="M11" s="722"/>
      <c r="N11" s="61" t="s">
        <v>38</v>
      </c>
      <c r="O11" s="817"/>
      <c r="P11" s="818"/>
      <c r="Q11" s="817"/>
      <c r="R11" s="818"/>
      <c r="S11" s="2070"/>
      <c r="T11" s="2070"/>
      <c r="U11" s="2070"/>
      <c r="V11" s="2070"/>
      <c r="W11" s="2070"/>
      <c r="X11" s="2070"/>
      <c r="Y11" s="2072" t="str">
        <f>IF(S11-V11=0,"",S11-V11)</f>
        <v/>
      </c>
      <c r="Z11" s="2072"/>
      <c r="AA11" s="2072"/>
      <c r="AB11" s="817"/>
      <c r="AC11" s="722"/>
      <c r="AD11" s="722"/>
      <c r="AE11" s="61" t="s">
        <v>26</v>
      </c>
      <c r="AF11" s="817"/>
      <c r="AG11" s="818"/>
      <c r="AH11" s="2074"/>
      <c r="AI11" s="1635"/>
      <c r="AJ11" s="1635"/>
      <c r="AK11" s="2075"/>
      <c r="AL11" s="2065"/>
      <c r="AM11" s="2065"/>
      <c r="AN11" s="2065"/>
      <c r="AO11" s="2065"/>
      <c r="AP11" s="2065"/>
      <c r="AQ11" s="2066"/>
    </row>
    <row r="12" spans="1:60" ht="18.75" customHeight="1" x14ac:dyDescent="0.4">
      <c r="A12" s="2078"/>
      <c r="B12" s="2079"/>
      <c r="C12" s="2079"/>
      <c r="D12" s="2079"/>
      <c r="E12" s="2079"/>
      <c r="F12" s="44" t="s">
        <v>102</v>
      </c>
      <c r="G12" s="2084"/>
      <c r="H12" s="2084"/>
      <c r="I12" s="2084"/>
      <c r="J12" s="2084"/>
      <c r="K12" s="2084"/>
      <c r="L12" s="2084"/>
      <c r="M12" s="2084"/>
      <c r="N12" s="87" t="s">
        <v>234</v>
      </c>
      <c r="O12" s="682"/>
      <c r="P12" s="819"/>
      <c r="Q12" s="682"/>
      <c r="R12" s="819"/>
      <c r="S12" s="2070"/>
      <c r="T12" s="2070"/>
      <c r="U12" s="2070"/>
      <c r="V12" s="2070"/>
      <c r="W12" s="2070"/>
      <c r="X12" s="2070"/>
      <c r="Y12" s="2072"/>
      <c r="Z12" s="2072"/>
      <c r="AA12" s="2072"/>
      <c r="AB12" s="42"/>
      <c r="AC12" s="44" t="s">
        <v>27</v>
      </c>
      <c r="AD12" s="43"/>
      <c r="AE12" s="87" t="s">
        <v>38</v>
      </c>
      <c r="AF12" s="682"/>
      <c r="AG12" s="819"/>
      <c r="AH12" s="2082"/>
      <c r="AI12" s="1638"/>
      <c r="AJ12" s="1638"/>
      <c r="AK12" s="2083"/>
      <c r="AL12" s="2065"/>
      <c r="AM12" s="2065"/>
      <c r="AN12" s="2065"/>
      <c r="AO12" s="2065"/>
      <c r="AP12" s="2065"/>
      <c r="AQ12" s="2066"/>
    </row>
    <row r="13" spans="1:60" ht="18.75" customHeight="1" x14ac:dyDescent="0.4">
      <c r="A13" s="2078"/>
      <c r="B13" s="2079"/>
      <c r="C13" s="2079"/>
      <c r="D13" s="2079"/>
      <c r="E13" s="2079"/>
      <c r="F13" s="817"/>
      <c r="G13" s="722"/>
      <c r="H13" s="60" t="s">
        <v>26</v>
      </c>
      <c r="I13" s="722"/>
      <c r="J13" s="722"/>
      <c r="K13" s="60" t="s">
        <v>27</v>
      </c>
      <c r="L13" s="722"/>
      <c r="M13" s="722"/>
      <c r="N13" s="61" t="s">
        <v>38</v>
      </c>
      <c r="O13" s="817"/>
      <c r="P13" s="818"/>
      <c r="Q13" s="817"/>
      <c r="R13" s="818"/>
      <c r="S13" s="2070"/>
      <c r="T13" s="2070"/>
      <c r="U13" s="2070"/>
      <c r="V13" s="2070"/>
      <c r="W13" s="2070"/>
      <c r="X13" s="2070"/>
      <c r="Y13" s="2072" t="str">
        <f>IF(S13-V13=0,"",S13-V13)</f>
        <v/>
      </c>
      <c r="Z13" s="2072"/>
      <c r="AA13" s="2072"/>
      <c r="AB13" s="817"/>
      <c r="AC13" s="722"/>
      <c r="AD13" s="722"/>
      <c r="AE13" s="61" t="s">
        <v>26</v>
      </c>
      <c r="AF13" s="817"/>
      <c r="AG13" s="818"/>
      <c r="AH13" s="2074"/>
      <c r="AI13" s="1635"/>
      <c r="AJ13" s="1635"/>
      <c r="AK13" s="2075"/>
      <c r="AL13" s="2065"/>
      <c r="AM13" s="2065"/>
      <c r="AN13" s="2065"/>
      <c r="AO13" s="2065"/>
      <c r="AP13" s="2065"/>
      <c r="AQ13" s="2066"/>
    </row>
    <row r="14" spans="1:60" ht="18.75" customHeight="1" x14ac:dyDescent="0.4">
      <c r="A14" s="2078"/>
      <c r="B14" s="2079"/>
      <c r="C14" s="2079"/>
      <c r="D14" s="2079"/>
      <c r="E14" s="2079"/>
      <c r="F14" s="44" t="s">
        <v>102</v>
      </c>
      <c r="G14" s="2084"/>
      <c r="H14" s="2084"/>
      <c r="I14" s="2084"/>
      <c r="J14" s="2084"/>
      <c r="K14" s="2084"/>
      <c r="L14" s="2084"/>
      <c r="M14" s="2084"/>
      <c r="N14" s="87" t="s">
        <v>234</v>
      </c>
      <c r="O14" s="682"/>
      <c r="P14" s="819"/>
      <c r="Q14" s="682"/>
      <c r="R14" s="819"/>
      <c r="S14" s="2070"/>
      <c r="T14" s="2070"/>
      <c r="U14" s="2070"/>
      <c r="V14" s="2070"/>
      <c r="W14" s="2070"/>
      <c r="X14" s="2070"/>
      <c r="Y14" s="2072"/>
      <c r="Z14" s="2072"/>
      <c r="AA14" s="2072"/>
      <c r="AB14" s="42"/>
      <c r="AC14" s="44" t="s">
        <v>27</v>
      </c>
      <c r="AD14" s="43"/>
      <c r="AE14" s="87" t="s">
        <v>38</v>
      </c>
      <c r="AF14" s="682"/>
      <c r="AG14" s="819"/>
      <c r="AH14" s="2082"/>
      <c r="AI14" s="1638"/>
      <c r="AJ14" s="1638"/>
      <c r="AK14" s="2083"/>
      <c r="AL14" s="2065"/>
      <c r="AM14" s="2065"/>
      <c r="AN14" s="2065"/>
      <c r="AO14" s="2065"/>
      <c r="AP14" s="2065"/>
      <c r="AQ14" s="2066"/>
    </row>
    <row r="15" spans="1:60" ht="18.75" customHeight="1" x14ac:dyDescent="0.4">
      <c r="A15" s="2078"/>
      <c r="B15" s="2079"/>
      <c r="C15" s="2079"/>
      <c r="D15" s="2079"/>
      <c r="E15" s="2079"/>
      <c r="F15" s="817"/>
      <c r="G15" s="722"/>
      <c r="H15" s="60" t="s">
        <v>26</v>
      </c>
      <c r="I15" s="722"/>
      <c r="J15" s="722"/>
      <c r="K15" s="60" t="s">
        <v>27</v>
      </c>
      <c r="L15" s="722"/>
      <c r="M15" s="722"/>
      <c r="N15" s="61" t="s">
        <v>38</v>
      </c>
      <c r="O15" s="817"/>
      <c r="P15" s="818"/>
      <c r="Q15" s="817"/>
      <c r="R15" s="818"/>
      <c r="S15" s="2070"/>
      <c r="T15" s="2070"/>
      <c r="U15" s="2070"/>
      <c r="V15" s="2070"/>
      <c r="W15" s="2070"/>
      <c r="X15" s="2070"/>
      <c r="Y15" s="2072" t="str">
        <f>IF(S15-V15=0,"",S15-V15)</f>
        <v/>
      </c>
      <c r="Z15" s="2072"/>
      <c r="AA15" s="2072"/>
      <c r="AB15" s="817"/>
      <c r="AC15" s="722"/>
      <c r="AD15" s="722"/>
      <c r="AE15" s="61" t="s">
        <v>26</v>
      </c>
      <c r="AF15" s="817"/>
      <c r="AG15" s="818"/>
      <c r="AH15" s="2074"/>
      <c r="AI15" s="1635"/>
      <c r="AJ15" s="1635"/>
      <c r="AK15" s="2075"/>
      <c r="AL15" s="2065"/>
      <c r="AM15" s="2065"/>
      <c r="AN15" s="2065"/>
      <c r="AO15" s="2065"/>
      <c r="AP15" s="2065"/>
      <c r="AQ15" s="2066"/>
    </row>
    <row r="16" spans="1:60" ht="18.75" customHeight="1" x14ac:dyDescent="0.4">
      <c r="A16" s="2078"/>
      <c r="B16" s="2079"/>
      <c r="C16" s="2079"/>
      <c r="D16" s="2079"/>
      <c r="E16" s="2079"/>
      <c r="F16" s="44" t="s">
        <v>102</v>
      </c>
      <c r="G16" s="2084"/>
      <c r="H16" s="2084"/>
      <c r="I16" s="2084"/>
      <c r="J16" s="2084"/>
      <c r="K16" s="2084"/>
      <c r="L16" s="2084"/>
      <c r="M16" s="2084"/>
      <c r="N16" s="87" t="s">
        <v>234</v>
      </c>
      <c r="O16" s="682"/>
      <c r="P16" s="819"/>
      <c r="Q16" s="682"/>
      <c r="R16" s="819"/>
      <c r="S16" s="2070"/>
      <c r="T16" s="2070"/>
      <c r="U16" s="2070"/>
      <c r="V16" s="2070"/>
      <c r="W16" s="2070"/>
      <c r="X16" s="2070"/>
      <c r="Y16" s="2072"/>
      <c r="Z16" s="2072"/>
      <c r="AA16" s="2072"/>
      <c r="AB16" s="42"/>
      <c r="AC16" s="44" t="s">
        <v>27</v>
      </c>
      <c r="AD16" s="43"/>
      <c r="AE16" s="87" t="s">
        <v>38</v>
      </c>
      <c r="AF16" s="682"/>
      <c r="AG16" s="819"/>
      <c r="AH16" s="2082"/>
      <c r="AI16" s="1638"/>
      <c r="AJ16" s="1638"/>
      <c r="AK16" s="2083"/>
      <c r="AL16" s="2065"/>
      <c r="AM16" s="2065"/>
      <c r="AN16" s="2065"/>
      <c r="AO16" s="2065"/>
      <c r="AP16" s="2065"/>
      <c r="AQ16" s="2066"/>
    </row>
    <row r="17" spans="1:43" ht="18.75" customHeight="1" x14ac:dyDescent="0.4">
      <c r="A17" s="2078"/>
      <c r="B17" s="2079"/>
      <c r="C17" s="2079"/>
      <c r="D17" s="2079"/>
      <c r="E17" s="2079"/>
      <c r="F17" s="817"/>
      <c r="G17" s="722"/>
      <c r="H17" s="60" t="s">
        <v>26</v>
      </c>
      <c r="I17" s="722"/>
      <c r="J17" s="722"/>
      <c r="K17" s="60" t="s">
        <v>27</v>
      </c>
      <c r="L17" s="722"/>
      <c r="M17" s="722"/>
      <c r="N17" s="61" t="s">
        <v>38</v>
      </c>
      <c r="O17" s="817"/>
      <c r="P17" s="818"/>
      <c r="Q17" s="817"/>
      <c r="R17" s="818"/>
      <c r="S17" s="2070"/>
      <c r="T17" s="2070"/>
      <c r="U17" s="2070"/>
      <c r="V17" s="2070"/>
      <c r="W17" s="2070"/>
      <c r="X17" s="2070"/>
      <c r="Y17" s="2072" t="str">
        <f>IF(S17-V17=0,"",S17-V17)</f>
        <v/>
      </c>
      <c r="Z17" s="2072"/>
      <c r="AA17" s="2072"/>
      <c r="AB17" s="817"/>
      <c r="AC17" s="722"/>
      <c r="AD17" s="722"/>
      <c r="AE17" s="61" t="s">
        <v>26</v>
      </c>
      <c r="AF17" s="817"/>
      <c r="AG17" s="818"/>
      <c r="AH17" s="2074"/>
      <c r="AI17" s="1635"/>
      <c r="AJ17" s="1635"/>
      <c r="AK17" s="2075"/>
      <c r="AL17" s="2065"/>
      <c r="AM17" s="2065"/>
      <c r="AN17" s="2065"/>
      <c r="AO17" s="2065"/>
      <c r="AP17" s="2065"/>
      <c r="AQ17" s="2066"/>
    </row>
    <row r="18" spans="1:43" ht="18.75" customHeight="1" x14ac:dyDescent="0.4">
      <c r="A18" s="2078"/>
      <c r="B18" s="2079"/>
      <c r="C18" s="2079"/>
      <c r="D18" s="2079"/>
      <c r="E18" s="2079"/>
      <c r="F18" s="44" t="s">
        <v>102</v>
      </c>
      <c r="G18" s="2084"/>
      <c r="H18" s="2084"/>
      <c r="I18" s="2084"/>
      <c r="J18" s="2084"/>
      <c r="K18" s="2084"/>
      <c r="L18" s="2084"/>
      <c r="M18" s="2084"/>
      <c r="N18" s="87" t="s">
        <v>234</v>
      </c>
      <c r="O18" s="682"/>
      <c r="P18" s="819"/>
      <c r="Q18" s="682"/>
      <c r="R18" s="819"/>
      <c r="S18" s="2070"/>
      <c r="T18" s="2070"/>
      <c r="U18" s="2070"/>
      <c r="V18" s="2070"/>
      <c r="W18" s="2070"/>
      <c r="X18" s="2070"/>
      <c r="Y18" s="2072"/>
      <c r="Z18" s="2072"/>
      <c r="AA18" s="2072"/>
      <c r="AB18" s="42"/>
      <c r="AC18" s="44" t="s">
        <v>27</v>
      </c>
      <c r="AD18" s="43"/>
      <c r="AE18" s="87" t="s">
        <v>38</v>
      </c>
      <c r="AF18" s="682"/>
      <c r="AG18" s="819"/>
      <c r="AH18" s="2082"/>
      <c r="AI18" s="1638"/>
      <c r="AJ18" s="1638"/>
      <c r="AK18" s="2083"/>
      <c r="AL18" s="2065"/>
      <c r="AM18" s="2065"/>
      <c r="AN18" s="2065"/>
      <c r="AO18" s="2065"/>
      <c r="AP18" s="2065"/>
      <c r="AQ18" s="2066"/>
    </row>
    <row r="19" spans="1:43" ht="18.75" customHeight="1" x14ac:dyDescent="0.4">
      <c r="A19" s="2078"/>
      <c r="B19" s="2079"/>
      <c r="C19" s="2079"/>
      <c r="D19" s="2079"/>
      <c r="E19" s="2079"/>
      <c r="F19" s="817"/>
      <c r="G19" s="722"/>
      <c r="H19" s="60" t="s">
        <v>26</v>
      </c>
      <c r="I19" s="722"/>
      <c r="J19" s="722"/>
      <c r="K19" s="60" t="s">
        <v>27</v>
      </c>
      <c r="L19" s="722"/>
      <c r="M19" s="722"/>
      <c r="N19" s="61" t="s">
        <v>38</v>
      </c>
      <c r="O19" s="817"/>
      <c r="P19" s="818"/>
      <c r="Q19" s="817"/>
      <c r="R19" s="818"/>
      <c r="S19" s="2070"/>
      <c r="T19" s="2070"/>
      <c r="U19" s="2070"/>
      <c r="V19" s="2070"/>
      <c r="W19" s="2070"/>
      <c r="X19" s="2070"/>
      <c r="Y19" s="2072" t="str">
        <f>IF(S19-V19=0,"",S19-V19)</f>
        <v/>
      </c>
      <c r="Z19" s="2072"/>
      <c r="AA19" s="2072"/>
      <c r="AB19" s="817"/>
      <c r="AC19" s="722"/>
      <c r="AD19" s="722"/>
      <c r="AE19" s="61" t="s">
        <v>26</v>
      </c>
      <c r="AF19" s="817"/>
      <c r="AG19" s="818"/>
      <c r="AH19" s="2074"/>
      <c r="AI19" s="1635"/>
      <c r="AJ19" s="1635"/>
      <c r="AK19" s="2075"/>
      <c r="AL19" s="2065"/>
      <c r="AM19" s="2065"/>
      <c r="AN19" s="2065"/>
      <c r="AO19" s="2065"/>
      <c r="AP19" s="2065"/>
      <c r="AQ19" s="2066"/>
    </row>
    <row r="20" spans="1:43" ht="18.75" customHeight="1" x14ac:dyDescent="0.4">
      <c r="A20" s="2078"/>
      <c r="B20" s="2079"/>
      <c r="C20" s="2079"/>
      <c r="D20" s="2079"/>
      <c r="E20" s="2079"/>
      <c r="F20" s="44" t="s">
        <v>102</v>
      </c>
      <c r="G20" s="2084"/>
      <c r="H20" s="2084"/>
      <c r="I20" s="2084"/>
      <c r="J20" s="2084"/>
      <c r="K20" s="2084"/>
      <c r="L20" s="2084"/>
      <c r="M20" s="2084"/>
      <c r="N20" s="87" t="s">
        <v>234</v>
      </c>
      <c r="O20" s="682"/>
      <c r="P20" s="819"/>
      <c r="Q20" s="682"/>
      <c r="R20" s="819"/>
      <c r="S20" s="2070"/>
      <c r="T20" s="2070"/>
      <c r="U20" s="2070"/>
      <c r="V20" s="2070"/>
      <c r="W20" s="2070"/>
      <c r="X20" s="2070"/>
      <c r="Y20" s="2072"/>
      <c r="Z20" s="2072"/>
      <c r="AA20" s="2072"/>
      <c r="AB20" s="42"/>
      <c r="AC20" s="44" t="s">
        <v>27</v>
      </c>
      <c r="AD20" s="43"/>
      <c r="AE20" s="87" t="s">
        <v>38</v>
      </c>
      <c r="AF20" s="682"/>
      <c r="AG20" s="819"/>
      <c r="AH20" s="2082"/>
      <c r="AI20" s="1638"/>
      <c r="AJ20" s="1638"/>
      <c r="AK20" s="2083"/>
      <c r="AL20" s="2065"/>
      <c r="AM20" s="2065"/>
      <c r="AN20" s="2065"/>
      <c r="AO20" s="2065"/>
      <c r="AP20" s="2065"/>
      <c r="AQ20" s="2066"/>
    </row>
    <row r="21" spans="1:43" ht="18.75" customHeight="1" x14ac:dyDescent="0.4">
      <c r="A21" s="2078"/>
      <c r="B21" s="2079"/>
      <c r="C21" s="2079"/>
      <c r="D21" s="2079"/>
      <c r="E21" s="2079"/>
      <c r="F21" s="817"/>
      <c r="G21" s="722"/>
      <c r="H21" s="60" t="s">
        <v>26</v>
      </c>
      <c r="I21" s="722"/>
      <c r="J21" s="722"/>
      <c r="K21" s="60" t="s">
        <v>27</v>
      </c>
      <c r="L21" s="722"/>
      <c r="M21" s="722"/>
      <c r="N21" s="61" t="s">
        <v>38</v>
      </c>
      <c r="O21" s="817"/>
      <c r="P21" s="818"/>
      <c r="Q21" s="817"/>
      <c r="R21" s="818"/>
      <c r="S21" s="2070"/>
      <c r="T21" s="2070"/>
      <c r="U21" s="2070"/>
      <c r="V21" s="2070"/>
      <c r="W21" s="2070"/>
      <c r="X21" s="2070"/>
      <c r="Y21" s="2072" t="str">
        <f>IF(S21-V21=0,"",S21-V21)</f>
        <v/>
      </c>
      <c r="Z21" s="2072"/>
      <c r="AA21" s="2072"/>
      <c r="AB21" s="817"/>
      <c r="AC21" s="722"/>
      <c r="AD21" s="722"/>
      <c r="AE21" s="61" t="s">
        <v>26</v>
      </c>
      <c r="AF21" s="817"/>
      <c r="AG21" s="818"/>
      <c r="AH21" s="2074"/>
      <c r="AI21" s="1635"/>
      <c r="AJ21" s="1635"/>
      <c r="AK21" s="2075"/>
      <c r="AL21" s="2065"/>
      <c r="AM21" s="2065"/>
      <c r="AN21" s="2065"/>
      <c r="AO21" s="2065"/>
      <c r="AP21" s="2065"/>
      <c r="AQ21" s="2066"/>
    </row>
    <row r="22" spans="1:43" ht="18.75" customHeight="1" x14ac:dyDescent="0.4">
      <c r="A22" s="2078"/>
      <c r="B22" s="2079"/>
      <c r="C22" s="2079"/>
      <c r="D22" s="2079"/>
      <c r="E22" s="2079"/>
      <c r="F22" s="44" t="s">
        <v>102</v>
      </c>
      <c r="G22" s="2084"/>
      <c r="H22" s="2084"/>
      <c r="I22" s="2084"/>
      <c r="J22" s="2084"/>
      <c r="K22" s="2084"/>
      <c r="L22" s="2084"/>
      <c r="M22" s="2084"/>
      <c r="N22" s="87" t="s">
        <v>234</v>
      </c>
      <c r="O22" s="682"/>
      <c r="P22" s="819"/>
      <c r="Q22" s="682"/>
      <c r="R22" s="819"/>
      <c r="S22" s="2070"/>
      <c r="T22" s="2070"/>
      <c r="U22" s="2070"/>
      <c r="V22" s="2070"/>
      <c r="W22" s="2070"/>
      <c r="X22" s="2070"/>
      <c r="Y22" s="2072"/>
      <c r="Z22" s="2072"/>
      <c r="AA22" s="2072"/>
      <c r="AB22" s="42"/>
      <c r="AC22" s="44" t="s">
        <v>27</v>
      </c>
      <c r="AD22" s="43"/>
      <c r="AE22" s="87" t="s">
        <v>38</v>
      </c>
      <c r="AF22" s="682"/>
      <c r="AG22" s="819"/>
      <c r="AH22" s="2082"/>
      <c r="AI22" s="1638"/>
      <c r="AJ22" s="1638"/>
      <c r="AK22" s="2083"/>
      <c r="AL22" s="2065"/>
      <c r="AM22" s="2065"/>
      <c r="AN22" s="2065"/>
      <c r="AO22" s="2065"/>
      <c r="AP22" s="2065"/>
      <c r="AQ22" s="2066"/>
    </row>
    <row r="23" spans="1:43" ht="18.75" customHeight="1" x14ac:dyDescent="0.4">
      <c r="A23" s="2078"/>
      <c r="B23" s="2079"/>
      <c r="C23" s="2079"/>
      <c r="D23" s="2079"/>
      <c r="E23" s="2079"/>
      <c r="F23" s="817"/>
      <c r="G23" s="722"/>
      <c r="H23" s="60" t="s">
        <v>26</v>
      </c>
      <c r="I23" s="722"/>
      <c r="J23" s="722"/>
      <c r="K23" s="60" t="s">
        <v>27</v>
      </c>
      <c r="L23" s="722"/>
      <c r="M23" s="722"/>
      <c r="N23" s="61" t="s">
        <v>38</v>
      </c>
      <c r="O23" s="817"/>
      <c r="P23" s="818"/>
      <c r="Q23" s="817"/>
      <c r="R23" s="818"/>
      <c r="S23" s="2070"/>
      <c r="T23" s="2070"/>
      <c r="U23" s="2070"/>
      <c r="V23" s="2070"/>
      <c r="W23" s="2070"/>
      <c r="X23" s="2070"/>
      <c r="Y23" s="2072" t="str">
        <f>IF(S23-V23=0,"",S23-V23)</f>
        <v/>
      </c>
      <c r="Z23" s="2072"/>
      <c r="AA23" s="2072"/>
      <c r="AB23" s="817"/>
      <c r="AC23" s="722"/>
      <c r="AD23" s="722"/>
      <c r="AE23" s="61" t="s">
        <v>26</v>
      </c>
      <c r="AF23" s="817"/>
      <c r="AG23" s="818"/>
      <c r="AH23" s="2074"/>
      <c r="AI23" s="1635"/>
      <c r="AJ23" s="1635"/>
      <c r="AK23" s="2075"/>
      <c r="AL23" s="2065"/>
      <c r="AM23" s="2065"/>
      <c r="AN23" s="2065"/>
      <c r="AO23" s="2065"/>
      <c r="AP23" s="2065"/>
      <c r="AQ23" s="2066"/>
    </row>
    <row r="24" spans="1:43" ht="18.75" customHeight="1" x14ac:dyDescent="0.4">
      <c r="A24" s="2078"/>
      <c r="B24" s="2079"/>
      <c r="C24" s="2079"/>
      <c r="D24" s="2079"/>
      <c r="E24" s="2079"/>
      <c r="F24" s="44" t="s">
        <v>102</v>
      </c>
      <c r="G24" s="2084"/>
      <c r="H24" s="2084"/>
      <c r="I24" s="2084"/>
      <c r="J24" s="2084"/>
      <c r="K24" s="2084"/>
      <c r="L24" s="2084"/>
      <c r="M24" s="2084"/>
      <c r="N24" s="87" t="s">
        <v>234</v>
      </c>
      <c r="O24" s="682"/>
      <c r="P24" s="819"/>
      <c r="Q24" s="682"/>
      <c r="R24" s="819"/>
      <c r="S24" s="2070"/>
      <c r="T24" s="2070"/>
      <c r="U24" s="2070"/>
      <c r="V24" s="2070"/>
      <c r="W24" s="2070"/>
      <c r="X24" s="2070"/>
      <c r="Y24" s="2072"/>
      <c r="Z24" s="2072"/>
      <c r="AA24" s="2072"/>
      <c r="AB24" s="42"/>
      <c r="AC24" s="44" t="s">
        <v>27</v>
      </c>
      <c r="AD24" s="43"/>
      <c r="AE24" s="87" t="s">
        <v>38</v>
      </c>
      <c r="AF24" s="682"/>
      <c r="AG24" s="819"/>
      <c r="AH24" s="2082"/>
      <c r="AI24" s="1638"/>
      <c r="AJ24" s="1638"/>
      <c r="AK24" s="2083"/>
      <c r="AL24" s="2065"/>
      <c r="AM24" s="2065"/>
      <c r="AN24" s="2065"/>
      <c r="AO24" s="2065"/>
      <c r="AP24" s="2065"/>
      <c r="AQ24" s="2066"/>
    </row>
    <row r="25" spans="1:43" ht="18.75" customHeight="1" x14ac:dyDescent="0.4">
      <c r="A25" s="2078"/>
      <c r="B25" s="2079"/>
      <c r="C25" s="2079"/>
      <c r="D25" s="2079"/>
      <c r="E25" s="2079"/>
      <c r="F25" s="817"/>
      <c r="G25" s="722"/>
      <c r="H25" s="60" t="s">
        <v>26</v>
      </c>
      <c r="I25" s="722"/>
      <c r="J25" s="722"/>
      <c r="K25" s="60" t="s">
        <v>27</v>
      </c>
      <c r="L25" s="722"/>
      <c r="M25" s="722"/>
      <c r="N25" s="61" t="s">
        <v>38</v>
      </c>
      <c r="O25" s="817"/>
      <c r="P25" s="818"/>
      <c r="Q25" s="817"/>
      <c r="R25" s="818"/>
      <c r="S25" s="2070"/>
      <c r="T25" s="2070"/>
      <c r="U25" s="2070"/>
      <c r="V25" s="2070"/>
      <c r="W25" s="2070"/>
      <c r="X25" s="2070"/>
      <c r="Y25" s="2072" t="str">
        <f>IF(S25-V25=0,"",S25-V25)</f>
        <v/>
      </c>
      <c r="Z25" s="2072"/>
      <c r="AA25" s="2072"/>
      <c r="AB25" s="817"/>
      <c r="AC25" s="722"/>
      <c r="AD25" s="722"/>
      <c r="AE25" s="61" t="s">
        <v>26</v>
      </c>
      <c r="AF25" s="817"/>
      <c r="AG25" s="818"/>
      <c r="AH25" s="2074"/>
      <c r="AI25" s="1635"/>
      <c r="AJ25" s="1635"/>
      <c r="AK25" s="2075"/>
      <c r="AL25" s="2065"/>
      <c r="AM25" s="2065"/>
      <c r="AN25" s="2065"/>
      <c r="AO25" s="2065"/>
      <c r="AP25" s="2065"/>
      <c r="AQ25" s="2066"/>
    </row>
    <row r="26" spans="1:43" ht="18.75" customHeight="1" x14ac:dyDescent="0.4">
      <c r="A26" s="2078"/>
      <c r="B26" s="2079"/>
      <c r="C26" s="2079"/>
      <c r="D26" s="2079"/>
      <c r="E26" s="2079"/>
      <c r="F26" s="44" t="s">
        <v>102</v>
      </c>
      <c r="G26" s="2084"/>
      <c r="H26" s="2084"/>
      <c r="I26" s="2084"/>
      <c r="J26" s="2084"/>
      <c r="K26" s="2084"/>
      <c r="L26" s="2084"/>
      <c r="M26" s="2084"/>
      <c r="N26" s="87" t="s">
        <v>234</v>
      </c>
      <c r="O26" s="682"/>
      <c r="P26" s="819"/>
      <c r="Q26" s="682"/>
      <c r="R26" s="819"/>
      <c r="S26" s="2070"/>
      <c r="T26" s="2070"/>
      <c r="U26" s="2070"/>
      <c r="V26" s="2070"/>
      <c r="W26" s="2070"/>
      <c r="X26" s="2070"/>
      <c r="Y26" s="2072"/>
      <c r="Z26" s="2072"/>
      <c r="AA26" s="2072"/>
      <c r="AB26" s="42"/>
      <c r="AC26" s="44" t="s">
        <v>27</v>
      </c>
      <c r="AD26" s="43"/>
      <c r="AE26" s="87" t="s">
        <v>38</v>
      </c>
      <c r="AF26" s="682"/>
      <c r="AG26" s="819"/>
      <c r="AH26" s="2082"/>
      <c r="AI26" s="1638"/>
      <c r="AJ26" s="1638"/>
      <c r="AK26" s="2083"/>
      <c r="AL26" s="2065"/>
      <c r="AM26" s="2065"/>
      <c r="AN26" s="2065"/>
      <c r="AO26" s="2065"/>
      <c r="AP26" s="2065"/>
      <c r="AQ26" s="2066"/>
    </row>
    <row r="27" spans="1:43" ht="18.75" customHeight="1" x14ac:dyDescent="0.4">
      <c r="A27" s="2078"/>
      <c r="B27" s="2079"/>
      <c r="C27" s="2079"/>
      <c r="D27" s="2079"/>
      <c r="E27" s="2079"/>
      <c r="F27" s="817"/>
      <c r="G27" s="722"/>
      <c r="H27" s="60" t="s">
        <v>26</v>
      </c>
      <c r="I27" s="722"/>
      <c r="J27" s="722"/>
      <c r="K27" s="60" t="s">
        <v>27</v>
      </c>
      <c r="L27" s="722"/>
      <c r="M27" s="722"/>
      <c r="N27" s="61" t="s">
        <v>38</v>
      </c>
      <c r="O27" s="817"/>
      <c r="P27" s="818"/>
      <c r="Q27" s="817"/>
      <c r="R27" s="818"/>
      <c r="S27" s="2070"/>
      <c r="T27" s="2070"/>
      <c r="U27" s="2070"/>
      <c r="V27" s="2070"/>
      <c r="W27" s="2070"/>
      <c r="X27" s="2070"/>
      <c r="Y27" s="2072" t="str">
        <f>IF(S27-V27=0,"",S27-V27)</f>
        <v/>
      </c>
      <c r="Z27" s="2072"/>
      <c r="AA27" s="2072"/>
      <c r="AB27" s="817"/>
      <c r="AC27" s="722"/>
      <c r="AD27" s="722"/>
      <c r="AE27" s="61" t="s">
        <v>26</v>
      </c>
      <c r="AF27" s="817"/>
      <c r="AG27" s="818"/>
      <c r="AH27" s="2074"/>
      <c r="AI27" s="1635"/>
      <c r="AJ27" s="1635"/>
      <c r="AK27" s="2075"/>
      <c r="AL27" s="2065"/>
      <c r="AM27" s="2065"/>
      <c r="AN27" s="2065"/>
      <c r="AO27" s="2065"/>
      <c r="AP27" s="2065"/>
      <c r="AQ27" s="2066"/>
    </row>
    <row r="28" spans="1:43" ht="18.75" customHeight="1" x14ac:dyDescent="0.4">
      <c r="A28" s="2078"/>
      <c r="B28" s="2079"/>
      <c r="C28" s="2079"/>
      <c r="D28" s="2079"/>
      <c r="E28" s="2079"/>
      <c r="F28" s="44" t="s">
        <v>102</v>
      </c>
      <c r="G28" s="2084"/>
      <c r="H28" s="2084"/>
      <c r="I28" s="2084"/>
      <c r="J28" s="2084"/>
      <c r="K28" s="2084"/>
      <c r="L28" s="2084"/>
      <c r="M28" s="2084"/>
      <c r="N28" s="87" t="s">
        <v>234</v>
      </c>
      <c r="O28" s="682"/>
      <c r="P28" s="819"/>
      <c r="Q28" s="682"/>
      <c r="R28" s="819"/>
      <c r="S28" s="2070"/>
      <c r="T28" s="2070"/>
      <c r="U28" s="2070"/>
      <c r="V28" s="2070"/>
      <c r="W28" s="2070"/>
      <c r="X28" s="2070"/>
      <c r="Y28" s="2072"/>
      <c r="Z28" s="2072"/>
      <c r="AA28" s="2072"/>
      <c r="AB28" s="42"/>
      <c r="AC28" s="44" t="s">
        <v>27</v>
      </c>
      <c r="AD28" s="43"/>
      <c r="AE28" s="87" t="s">
        <v>38</v>
      </c>
      <c r="AF28" s="682"/>
      <c r="AG28" s="819"/>
      <c r="AH28" s="2082"/>
      <c r="AI28" s="1638"/>
      <c r="AJ28" s="1638"/>
      <c r="AK28" s="2083"/>
      <c r="AL28" s="2065"/>
      <c r="AM28" s="2065"/>
      <c r="AN28" s="2065"/>
      <c r="AO28" s="2065"/>
      <c r="AP28" s="2065"/>
      <c r="AQ28" s="2066"/>
    </row>
    <row r="29" spans="1:43" ht="18.75" customHeight="1" x14ac:dyDescent="0.4">
      <c r="A29" s="2078"/>
      <c r="B29" s="2079"/>
      <c r="C29" s="2079"/>
      <c r="D29" s="2079"/>
      <c r="E29" s="2079"/>
      <c r="F29" s="817"/>
      <c r="G29" s="722"/>
      <c r="H29" s="60" t="s">
        <v>26</v>
      </c>
      <c r="I29" s="722"/>
      <c r="J29" s="722"/>
      <c r="K29" s="60" t="s">
        <v>27</v>
      </c>
      <c r="L29" s="722"/>
      <c r="M29" s="722"/>
      <c r="N29" s="61" t="s">
        <v>38</v>
      </c>
      <c r="O29" s="817"/>
      <c r="P29" s="818"/>
      <c r="Q29" s="817"/>
      <c r="R29" s="818"/>
      <c r="S29" s="2070"/>
      <c r="T29" s="2070"/>
      <c r="U29" s="2070"/>
      <c r="V29" s="2070"/>
      <c r="W29" s="2070"/>
      <c r="X29" s="2070"/>
      <c r="Y29" s="2072" t="str">
        <f>IF(S29-V29=0,"",S29-V29)</f>
        <v/>
      </c>
      <c r="Z29" s="2072"/>
      <c r="AA29" s="2072"/>
      <c r="AB29" s="817"/>
      <c r="AC29" s="722"/>
      <c r="AD29" s="722"/>
      <c r="AE29" s="61" t="s">
        <v>26</v>
      </c>
      <c r="AF29" s="817"/>
      <c r="AG29" s="818"/>
      <c r="AH29" s="2074"/>
      <c r="AI29" s="1635"/>
      <c r="AJ29" s="1635"/>
      <c r="AK29" s="2075"/>
      <c r="AL29" s="2065"/>
      <c r="AM29" s="2065"/>
      <c r="AN29" s="2065"/>
      <c r="AO29" s="2065"/>
      <c r="AP29" s="2065"/>
      <c r="AQ29" s="2066"/>
    </row>
    <row r="30" spans="1:43" ht="18.75" customHeight="1" x14ac:dyDescent="0.4">
      <c r="A30" s="2078"/>
      <c r="B30" s="2079"/>
      <c r="C30" s="2079"/>
      <c r="D30" s="2079"/>
      <c r="E30" s="2079"/>
      <c r="F30" s="44" t="s">
        <v>102</v>
      </c>
      <c r="G30" s="2084"/>
      <c r="H30" s="2084"/>
      <c r="I30" s="2084"/>
      <c r="J30" s="2084"/>
      <c r="K30" s="2084"/>
      <c r="L30" s="2084"/>
      <c r="M30" s="2084"/>
      <c r="N30" s="87" t="s">
        <v>234</v>
      </c>
      <c r="O30" s="682"/>
      <c r="P30" s="819"/>
      <c r="Q30" s="682"/>
      <c r="R30" s="819"/>
      <c r="S30" s="2070"/>
      <c r="T30" s="2070"/>
      <c r="U30" s="2070"/>
      <c r="V30" s="2070"/>
      <c r="W30" s="2070"/>
      <c r="X30" s="2070"/>
      <c r="Y30" s="2072"/>
      <c r="Z30" s="2072"/>
      <c r="AA30" s="2072"/>
      <c r="AB30" s="42"/>
      <c r="AC30" s="44" t="s">
        <v>27</v>
      </c>
      <c r="AD30" s="43"/>
      <c r="AE30" s="87" t="s">
        <v>38</v>
      </c>
      <c r="AF30" s="682"/>
      <c r="AG30" s="819"/>
      <c r="AH30" s="2082"/>
      <c r="AI30" s="1638"/>
      <c r="AJ30" s="1638"/>
      <c r="AK30" s="2083"/>
      <c r="AL30" s="2065"/>
      <c r="AM30" s="2065"/>
      <c r="AN30" s="2065"/>
      <c r="AO30" s="2065"/>
      <c r="AP30" s="2065"/>
      <c r="AQ30" s="2066"/>
    </row>
    <row r="31" spans="1:43" ht="18.75" customHeight="1" x14ac:dyDescent="0.4">
      <c r="A31" s="2078"/>
      <c r="B31" s="2079"/>
      <c r="C31" s="2079"/>
      <c r="D31" s="2079"/>
      <c r="E31" s="2079"/>
      <c r="F31" s="817"/>
      <c r="G31" s="722"/>
      <c r="H31" s="60" t="s">
        <v>26</v>
      </c>
      <c r="I31" s="722"/>
      <c r="J31" s="722"/>
      <c r="K31" s="60" t="s">
        <v>27</v>
      </c>
      <c r="L31" s="722"/>
      <c r="M31" s="722"/>
      <c r="N31" s="61" t="s">
        <v>38</v>
      </c>
      <c r="O31" s="817"/>
      <c r="P31" s="818"/>
      <c r="Q31" s="817"/>
      <c r="R31" s="818"/>
      <c r="S31" s="2070"/>
      <c r="T31" s="2070"/>
      <c r="U31" s="2070"/>
      <c r="V31" s="2070"/>
      <c r="W31" s="2070"/>
      <c r="X31" s="2070"/>
      <c r="Y31" s="2072" t="str">
        <f>IF(S31-V31=0,"",S31-V31)</f>
        <v/>
      </c>
      <c r="Z31" s="2072"/>
      <c r="AA31" s="2072"/>
      <c r="AB31" s="817"/>
      <c r="AC31" s="722"/>
      <c r="AD31" s="722"/>
      <c r="AE31" s="61" t="s">
        <v>26</v>
      </c>
      <c r="AF31" s="817"/>
      <c r="AG31" s="818"/>
      <c r="AH31" s="2074"/>
      <c r="AI31" s="1635"/>
      <c r="AJ31" s="1635"/>
      <c r="AK31" s="2075"/>
      <c r="AL31" s="2065"/>
      <c r="AM31" s="2065"/>
      <c r="AN31" s="2065"/>
      <c r="AO31" s="2065"/>
      <c r="AP31" s="2065"/>
      <c r="AQ31" s="2066"/>
    </row>
    <row r="32" spans="1:43" ht="18.75" customHeight="1" x14ac:dyDescent="0.4">
      <c r="A32" s="2078"/>
      <c r="B32" s="2079"/>
      <c r="C32" s="2079"/>
      <c r="D32" s="2079"/>
      <c r="E32" s="2079"/>
      <c r="F32" s="44" t="s">
        <v>102</v>
      </c>
      <c r="G32" s="2084"/>
      <c r="H32" s="2084"/>
      <c r="I32" s="2084"/>
      <c r="J32" s="2084"/>
      <c r="K32" s="2084"/>
      <c r="L32" s="2084"/>
      <c r="M32" s="2084"/>
      <c r="N32" s="87" t="s">
        <v>234</v>
      </c>
      <c r="O32" s="682"/>
      <c r="P32" s="819"/>
      <c r="Q32" s="682"/>
      <c r="R32" s="819"/>
      <c r="S32" s="2070"/>
      <c r="T32" s="2070"/>
      <c r="U32" s="2070"/>
      <c r="V32" s="2070"/>
      <c r="W32" s="2070"/>
      <c r="X32" s="2070"/>
      <c r="Y32" s="2072"/>
      <c r="Z32" s="2072"/>
      <c r="AA32" s="2072"/>
      <c r="AB32" s="42"/>
      <c r="AC32" s="44" t="s">
        <v>27</v>
      </c>
      <c r="AD32" s="43"/>
      <c r="AE32" s="87" t="s">
        <v>38</v>
      </c>
      <c r="AF32" s="682"/>
      <c r="AG32" s="819"/>
      <c r="AH32" s="2082"/>
      <c r="AI32" s="1638"/>
      <c r="AJ32" s="1638"/>
      <c r="AK32" s="2083"/>
      <c r="AL32" s="2065"/>
      <c r="AM32" s="2065"/>
      <c r="AN32" s="2065"/>
      <c r="AO32" s="2065"/>
      <c r="AP32" s="2065"/>
      <c r="AQ32" s="2066"/>
    </row>
    <row r="33" spans="1:43" ht="18.75" customHeight="1" x14ac:dyDescent="0.4">
      <c r="A33" s="2078"/>
      <c r="B33" s="2079"/>
      <c r="C33" s="2079"/>
      <c r="D33" s="2079"/>
      <c r="E33" s="2079"/>
      <c r="F33" s="817"/>
      <c r="G33" s="722"/>
      <c r="H33" s="60" t="s">
        <v>26</v>
      </c>
      <c r="I33" s="722"/>
      <c r="J33" s="722"/>
      <c r="K33" s="60" t="s">
        <v>27</v>
      </c>
      <c r="L33" s="722"/>
      <c r="M33" s="722"/>
      <c r="N33" s="61" t="s">
        <v>38</v>
      </c>
      <c r="O33" s="817"/>
      <c r="P33" s="818"/>
      <c r="Q33" s="817"/>
      <c r="R33" s="818"/>
      <c r="S33" s="2070"/>
      <c r="T33" s="2070"/>
      <c r="U33" s="2070"/>
      <c r="V33" s="2070"/>
      <c r="W33" s="2070"/>
      <c r="X33" s="2070"/>
      <c r="Y33" s="2072" t="str">
        <f>IF(S33-V33=0,"",S33-V33)</f>
        <v/>
      </c>
      <c r="Z33" s="2072"/>
      <c r="AA33" s="2072"/>
      <c r="AB33" s="817"/>
      <c r="AC33" s="722"/>
      <c r="AD33" s="722"/>
      <c r="AE33" s="61" t="s">
        <v>26</v>
      </c>
      <c r="AF33" s="817"/>
      <c r="AG33" s="818"/>
      <c r="AH33" s="2074"/>
      <c r="AI33" s="1635"/>
      <c r="AJ33" s="1635"/>
      <c r="AK33" s="2075"/>
      <c r="AL33" s="2065"/>
      <c r="AM33" s="2065"/>
      <c r="AN33" s="2065"/>
      <c r="AO33" s="2065"/>
      <c r="AP33" s="2065"/>
      <c r="AQ33" s="2066"/>
    </row>
    <row r="34" spans="1:43" ht="18.75" customHeight="1" x14ac:dyDescent="0.4">
      <c r="A34" s="2078"/>
      <c r="B34" s="2079"/>
      <c r="C34" s="2079"/>
      <c r="D34" s="2079"/>
      <c r="E34" s="2079"/>
      <c r="F34" s="44" t="s">
        <v>102</v>
      </c>
      <c r="G34" s="2084"/>
      <c r="H34" s="2084"/>
      <c r="I34" s="2084"/>
      <c r="J34" s="2084"/>
      <c r="K34" s="2084"/>
      <c r="L34" s="2084"/>
      <c r="M34" s="2084"/>
      <c r="N34" s="87" t="s">
        <v>234</v>
      </c>
      <c r="O34" s="682"/>
      <c r="P34" s="819"/>
      <c r="Q34" s="682"/>
      <c r="R34" s="819"/>
      <c r="S34" s="2070"/>
      <c r="T34" s="2070"/>
      <c r="U34" s="2070"/>
      <c r="V34" s="2070"/>
      <c r="W34" s="2070"/>
      <c r="X34" s="2070"/>
      <c r="Y34" s="2072"/>
      <c r="Z34" s="2072"/>
      <c r="AA34" s="2072"/>
      <c r="AB34" s="42"/>
      <c r="AC34" s="44" t="s">
        <v>27</v>
      </c>
      <c r="AD34" s="43"/>
      <c r="AE34" s="87" t="s">
        <v>38</v>
      </c>
      <c r="AF34" s="682"/>
      <c r="AG34" s="819"/>
      <c r="AH34" s="2082"/>
      <c r="AI34" s="1638"/>
      <c r="AJ34" s="1638"/>
      <c r="AK34" s="2083"/>
      <c r="AL34" s="2065"/>
      <c r="AM34" s="2065"/>
      <c r="AN34" s="2065"/>
      <c r="AO34" s="2065"/>
      <c r="AP34" s="2065"/>
      <c r="AQ34" s="2066"/>
    </row>
    <row r="35" spans="1:43" ht="18.75" customHeight="1" x14ac:dyDescent="0.4">
      <c r="A35" s="2078"/>
      <c r="B35" s="2079"/>
      <c r="C35" s="2079"/>
      <c r="D35" s="2079"/>
      <c r="E35" s="2079"/>
      <c r="F35" s="817"/>
      <c r="G35" s="722"/>
      <c r="H35" s="60" t="s">
        <v>26</v>
      </c>
      <c r="I35" s="722"/>
      <c r="J35" s="722"/>
      <c r="K35" s="60" t="s">
        <v>27</v>
      </c>
      <c r="L35" s="722"/>
      <c r="M35" s="722"/>
      <c r="N35" s="61" t="s">
        <v>38</v>
      </c>
      <c r="O35" s="817"/>
      <c r="P35" s="818"/>
      <c r="Q35" s="817"/>
      <c r="R35" s="818"/>
      <c r="S35" s="2070"/>
      <c r="T35" s="2070"/>
      <c r="U35" s="2070"/>
      <c r="V35" s="2070"/>
      <c r="W35" s="2070"/>
      <c r="X35" s="2070"/>
      <c r="Y35" s="2072" t="str">
        <f>IF(S35-V35=0,"",S35-V35)</f>
        <v/>
      </c>
      <c r="Z35" s="2072"/>
      <c r="AA35" s="2072"/>
      <c r="AB35" s="817"/>
      <c r="AC35" s="722"/>
      <c r="AD35" s="722"/>
      <c r="AE35" s="61" t="s">
        <v>26</v>
      </c>
      <c r="AF35" s="817"/>
      <c r="AG35" s="818"/>
      <c r="AH35" s="2074"/>
      <c r="AI35" s="1635"/>
      <c r="AJ35" s="1635"/>
      <c r="AK35" s="2075"/>
      <c r="AL35" s="2065"/>
      <c r="AM35" s="2065"/>
      <c r="AN35" s="2065"/>
      <c r="AO35" s="2065"/>
      <c r="AP35" s="2065"/>
      <c r="AQ35" s="2066"/>
    </row>
    <row r="36" spans="1:43" ht="18.75" customHeight="1" x14ac:dyDescent="0.4">
      <c r="A36" s="2078"/>
      <c r="B36" s="2079"/>
      <c r="C36" s="2079"/>
      <c r="D36" s="2079"/>
      <c r="E36" s="2079"/>
      <c r="F36" s="44" t="s">
        <v>102</v>
      </c>
      <c r="G36" s="2084"/>
      <c r="H36" s="2084"/>
      <c r="I36" s="2084"/>
      <c r="J36" s="2084"/>
      <c r="K36" s="2084"/>
      <c r="L36" s="2084"/>
      <c r="M36" s="2084"/>
      <c r="N36" s="87" t="s">
        <v>234</v>
      </c>
      <c r="O36" s="682"/>
      <c r="P36" s="819"/>
      <c r="Q36" s="682"/>
      <c r="R36" s="819"/>
      <c r="S36" s="2070"/>
      <c r="T36" s="2070"/>
      <c r="U36" s="2070"/>
      <c r="V36" s="2070"/>
      <c r="W36" s="2070"/>
      <c r="X36" s="2070"/>
      <c r="Y36" s="2072"/>
      <c r="Z36" s="2072"/>
      <c r="AA36" s="2072"/>
      <c r="AB36" s="42"/>
      <c r="AC36" s="44" t="s">
        <v>27</v>
      </c>
      <c r="AD36" s="43"/>
      <c r="AE36" s="87" t="s">
        <v>38</v>
      </c>
      <c r="AF36" s="682"/>
      <c r="AG36" s="819"/>
      <c r="AH36" s="2082"/>
      <c r="AI36" s="1638"/>
      <c r="AJ36" s="1638"/>
      <c r="AK36" s="2083"/>
      <c r="AL36" s="2065"/>
      <c r="AM36" s="2065"/>
      <c r="AN36" s="2065"/>
      <c r="AO36" s="2065"/>
      <c r="AP36" s="2065"/>
      <c r="AQ36" s="2066"/>
    </row>
    <row r="37" spans="1:43" ht="18.75" customHeight="1" x14ac:dyDescent="0.4">
      <c r="A37" s="2078"/>
      <c r="B37" s="2079"/>
      <c r="C37" s="2079"/>
      <c r="D37" s="2079"/>
      <c r="E37" s="2079"/>
      <c r="F37" s="817"/>
      <c r="G37" s="722"/>
      <c r="H37" s="60" t="s">
        <v>26</v>
      </c>
      <c r="I37" s="722"/>
      <c r="J37" s="722"/>
      <c r="K37" s="60" t="s">
        <v>27</v>
      </c>
      <c r="L37" s="722"/>
      <c r="M37" s="722"/>
      <c r="N37" s="61" t="s">
        <v>38</v>
      </c>
      <c r="O37" s="817"/>
      <c r="P37" s="818"/>
      <c r="Q37" s="817"/>
      <c r="R37" s="818"/>
      <c r="S37" s="2070"/>
      <c r="T37" s="2070"/>
      <c r="U37" s="2070"/>
      <c r="V37" s="2070"/>
      <c r="W37" s="2070"/>
      <c r="X37" s="2070"/>
      <c r="Y37" s="2072" t="str">
        <f>IF(S37-V37=0,"",S37-V37)</f>
        <v/>
      </c>
      <c r="Z37" s="2072"/>
      <c r="AA37" s="2072"/>
      <c r="AB37" s="817"/>
      <c r="AC37" s="722"/>
      <c r="AD37" s="722"/>
      <c r="AE37" s="61" t="s">
        <v>26</v>
      </c>
      <c r="AF37" s="817"/>
      <c r="AG37" s="818"/>
      <c r="AH37" s="2074"/>
      <c r="AI37" s="1635"/>
      <c r="AJ37" s="1635"/>
      <c r="AK37" s="2075"/>
      <c r="AL37" s="2065"/>
      <c r="AM37" s="2065"/>
      <c r="AN37" s="2065"/>
      <c r="AO37" s="2065"/>
      <c r="AP37" s="2065"/>
      <c r="AQ37" s="2066"/>
    </row>
    <row r="38" spans="1:43" ht="18.75" customHeight="1" x14ac:dyDescent="0.4">
      <c r="A38" s="2078"/>
      <c r="B38" s="2079"/>
      <c r="C38" s="2079"/>
      <c r="D38" s="2079"/>
      <c r="E38" s="2079"/>
      <c r="F38" s="44" t="s">
        <v>102</v>
      </c>
      <c r="G38" s="2084"/>
      <c r="H38" s="2084"/>
      <c r="I38" s="2084"/>
      <c r="J38" s="2084"/>
      <c r="K38" s="2084"/>
      <c r="L38" s="2084"/>
      <c r="M38" s="2084"/>
      <c r="N38" s="87" t="s">
        <v>234</v>
      </c>
      <c r="O38" s="682"/>
      <c r="P38" s="819"/>
      <c r="Q38" s="682"/>
      <c r="R38" s="819"/>
      <c r="S38" s="2070"/>
      <c r="T38" s="2070"/>
      <c r="U38" s="2070"/>
      <c r="V38" s="2070"/>
      <c r="W38" s="2070"/>
      <c r="X38" s="2070"/>
      <c r="Y38" s="2072"/>
      <c r="Z38" s="2072"/>
      <c r="AA38" s="2072"/>
      <c r="AB38" s="42"/>
      <c r="AC38" s="44" t="s">
        <v>27</v>
      </c>
      <c r="AD38" s="43"/>
      <c r="AE38" s="87" t="s">
        <v>38</v>
      </c>
      <c r="AF38" s="682"/>
      <c r="AG38" s="819"/>
      <c r="AH38" s="2082"/>
      <c r="AI38" s="1638"/>
      <c r="AJ38" s="1638"/>
      <c r="AK38" s="2083"/>
      <c r="AL38" s="2065"/>
      <c r="AM38" s="2065"/>
      <c r="AN38" s="2065"/>
      <c r="AO38" s="2065"/>
      <c r="AP38" s="2065"/>
      <c r="AQ38" s="2066"/>
    </row>
    <row r="39" spans="1:43" ht="18.75" customHeight="1" x14ac:dyDescent="0.4">
      <c r="A39" s="2078"/>
      <c r="B39" s="2079"/>
      <c r="C39" s="2079"/>
      <c r="D39" s="2079"/>
      <c r="E39" s="2079"/>
      <c r="F39" s="817"/>
      <c r="G39" s="722"/>
      <c r="H39" s="60" t="s">
        <v>26</v>
      </c>
      <c r="I39" s="722"/>
      <c r="J39" s="722"/>
      <c r="K39" s="60" t="s">
        <v>27</v>
      </c>
      <c r="L39" s="722"/>
      <c r="M39" s="722"/>
      <c r="N39" s="61" t="s">
        <v>38</v>
      </c>
      <c r="O39" s="817"/>
      <c r="P39" s="818"/>
      <c r="Q39" s="817"/>
      <c r="R39" s="818"/>
      <c r="S39" s="2070"/>
      <c r="T39" s="2070"/>
      <c r="U39" s="2070"/>
      <c r="V39" s="2070"/>
      <c r="W39" s="2070"/>
      <c r="X39" s="2070"/>
      <c r="Y39" s="2072" t="str">
        <f>IF(S39-V39=0,"",S39-V39)</f>
        <v/>
      </c>
      <c r="Z39" s="2072"/>
      <c r="AA39" s="2072"/>
      <c r="AB39" s="817"/>
      <c r="AC39" s="722"/>
      <c r="AD39" s="722"/>
      <c r="AE39" s="61" t="s">
        <v>26</v>
      </c>
      <c r="AF39" s="817"/>
      <c r="AG39" s="818"/>
      <c r="AH39" s="2074"/>
      <c r="AI39" s="1635"/>
      <c r="AJ39" s="1635"/>
      <c r="AK39" s="2075"/>
      <c r="AL39" s="2065"/>
      <c r="AM39" s="2065"/>
      <c r="AN39" s="2065"/>
      <c r="AO39" s="2065"/>
      <c r="AP39" s="2065"/>
      <c r="AQ39" s="2066"/>
    </row>
    <row r="40" spans="1:43" ht="18.75" customHeight="1" x14ac:dyDescent="0.4">
      <c r="A40" s="2078"/>
      <c r="B40" s="2079"/>
      <c r="C40" s="2079"/>
      <c r="D40" s="2079"/>
      <c r="E40" s="2079"/>
      <c r="F40" s="44" t="s">
        <v>102</v>
      </c>
      <c r="G40" s="2084"/>
      <c r="H40" s="2084"/>
      <c r="I40" s="2084"/>
      <c r="J40" s="2084"/>
      <c r="K40" s="2084"/>
      <c r="L40" s="2084"/>
      <c r="M40" s="2084"/>
      <c r="N40" s="87" t="s">
        <v>234</v>
      </c>
      <c r="O40" s="682"/>
      <c r="P40" s="819"/>
      <c r="Q40" s="682"/>
      <c r="R40" s="819"/>
      <c r="S40" s="2070"/>
      <c r="T40" s="2070"/>
      <c r="U40" s="2070"/>
      <c r="V40" s="2070"/>
      <c r="W40" s="2070"/>
      <c r="X40" s="2070"/>
      <c r="Y40" s="2072"/>
      <c r="Z40" s="2072"/>
      <c r="AA40" s="2072"/>
      <c r="AB40" s="42"/>
      <c r="AC40" s="44" t="s">
        <v>27</v>
      </c>
      <c r="AD40" s="43"/>
      <c r="AE40" s="87" t="s">
        <v>38</v>
      </c>
      <c r="AF40" s="682"/>
      <c r="AG40" s="819"/>
      <c r="AH40" s="2082"/>
      <c r="AI40" s="1638"/>
      <c r="AJ40" s="1638"/>
      <c r="AK40" s="2083"/>
      <c r="AL40" s="2065"/>
      <c r="AM40" s="2065"/>
      <c r="AN40" s="2065"/>
      <c r="AO40" s="2065"/>
      <c r="AP40" s="2065"/>
      <c r="AQ40" s="2066"/>
    </row>
    <row r="41" spans="1:43" ht="18.75" customHeight="1" x14ac:dyDescent="0.4">
      <c r="A41" s="2078"/>
      <c r="B41" s="2079"/>
      <c r="C41" s="2079"/>
      <c r="D41" s="2079"/>
      <c r="E41" s="2079"/>
      <c r="F41" s="817"/>
      <c r="G41" s="722"/>
      <c r="H41" s="60" t="s">
        <v>26</v>
      </c>
      <c r="I41" s="722"/>
      <c r="J41" s="722"/>
      <c r="K41" s="60" t="s">
        <v>27</v>
      </c>
      <c r="L41" s="722"/>
      <c r="M41" s="722"/>
      <c r="N41" s="61" t="s">
        <v>38</v>
      </c>
      <c r="O41" s="817"/>
      <c r="P41" s="818"/>
      <c r="Q41" s="817"/>
      <c r="R41" s="818"/>
      <c r="S41" s="2070"/>
      <c r="T41" s="2070"/>
      <c r="U41" s="2070"/>
      <c r="V41" s="2070"/>
      <c r="W41" s="2070"/>
      <c r="X41" s="2070"/>
      <c r="Y41" s="2072" t="str">
        <f>IF(S41-V41=0,"",S41-V41)</f>
        <v/>
      </c>
      <c r="Z41" s="2072"/>
      <c r="AA41" s="2072"/>
      <c r="AB41" s="817"/>
      <c r="AC41" s="722"/>
      <c r="AD41" s="722"/>
      <c r="AE41" s="61" t="s">
        <v>26</v>
      </c>
      <c r="AF41" s="817"/>
      <c r="AG41" s="818"/>
      <c r="AH41" s="2074"/>
      <c r="AI41" s="1635"/>
      <c r="AJ41" s="1635"/>
      <c r="AK41" s="2075"/>
      <c r="AL41" s="2065"/>
      <c r="AM41" s="2065"/>
      <c r="AN41" s="2065"/>
      <c r="AO41" s="2065"/>
      <c r="AP41" s="2065"/>
      <c r="AQ41" s="2066"/>
    </row>
    <row r="42" spans="1:43" ht="18.75" customHeight="1" x14ac:dyDescent="0.4">
      <c r="A42" s="2078"/>
      <c r="B42" s="2079"/>
      <c r="C42" s="2079"/>
      <c r="D42" s="2079"/>
      <c r="E42" s="2079"/>
      <c r="F42" s="44" t="s">
        <v>102</v>
      </c>
      <c r="G42" s="2084"/>
      <c r="H42" s="2084"/>
      <c r="I42" s="2084"/>
      <c r="J42" s="2084"/>
      <c r="K42" s="2084"/>
      <c r="L42" s="2084"/>
      <c r="M42" s="2084"/>
      <c r="N42" s="87" t="s">
        <v>234</v>
      </c>
      <c r="O42" s="682"/>
      <c r="P42" s="819"/>
      <c r="Q42" s="682"/>
      <c r="R42" s="819"/>
      <c r="S42" s="2070"/>
      <c r="T42" s="2070"/>
      <c r="U42" s="2070"/>
      <c r="V42" s="2070"/>
      <c r="W42" s="2070"/>
      <c r="X42" s="2070"/>
      <c r="Y42" s="2072"/>
      <c r="Z42" s="2072"/>
      <c r="AA42" s="2072"/>
      <c r="AB42" s="42"/>
      <c r="AC42" s="44" t="s">
        <v>27</v>
      </c>
      <c r="AD42" s="43"/>
      <c r="AE42" s="87" t="s">
        <v>38</v>
      </c>
      <c r="AF42" s="682"/>
      <c r="AG42" s="819"/>
      <c r="AH42" s="2082"/>
      <c r="AI42" s="1638"/>
      <c r="AJ42" s="1638"/>
      <c r="AK42" s="2083"/>
      <c r="AL42" s="2065"/>
      <c r="AM42" s="2065"/>
      <c r="AN42" s="2065"/>
      <c r="AO42" s="2065"/>
      <c r="AP42" s="2065"/>
      <c r="AQ42" s="2066"/>
    </row>
    <row r="43" spans="1:43" ht="18.75" customHeight="1" x14ac:dyDescent="0.4">
      <c r="A43" s="2078"/>
      <c r="B43" s="2079"/>
      <c r="C43" s="2079"/>
      <c r="D43" s="2079"/>
      <c r="E43" s="2079"/>
      <c r="F43" s="817"/>
      <c r="G43" s="722"/>
      <c r="H43" s="60" t="s">
        <v>26</v>
      </c>
      <c r="I43" s="722"/>
      <c r="J43" s="722"/>
      <c r="K43" s="60" t="s">
        <v>27</v>
      </c>
      <c r="L43" s="722"/>
      <c r="M43" s="722"/>
      <c r="N43" s="61" t="s">
        <v>38</v>
      </c>
      <c r="O43" s="817"/>
      <c r="P43" s="818"/>
      <c r="Q43" s="817"/>
      <c r="R43" s="818"/>
      <c r="S43" s="2070"/>
      <c r="T43" s="2070"/>
      <c r="U43" s="2070"/>
      <c r="V43" s="2070"/>
      <c r="W43" s="2070"/>
      <c r="X43" s="2070"/>
      <c r="Y43" s="2072" t="str">
        <f>IF(S43-V43=0,"",S43-V43)</f>
        <v/>
      </c>
      <c r="Z43" s="2072"/>
      <c r="AA43" s="2072"/>
      <c r="AB43" s="817"/>
      <c r="AC43" s="722"/>
      <c r="AD43" s="722"/>
      <c r="AE43" s="61" t="s">
        <v>26</v>
      </c>
      <c r="AF43" s="817"/>
      <c r="AG43" s="818"/>
      <c r="AH43" s="2074"/>
      <c r="AI43" s="1635"/>
      <c r="AJ43" s="1635"/>
      <c r="AK43" s="2075"/>
      <c r="AL43" s="2065"/>
      <c r="AM43" s="2065"/>
      <c r="AN43" s="2065"/>
      <c r="AO43" s="2065"/>
      <c r="AP43" s="2065"/>
      <c r="AQ43" s="2066"/>
    </row>
    <row r="44" spans="1:43" ht="18.75" customHeight="1" thickBot="1" x14ac:dyDescent="0.45">
      <c r="A44" s="2080"/>
      <c r="B44" s="2081"/>
      <c r="C44" s="2081"/>
      <c r="D44" s="2081"/>
      <c r="E44" s="2081"/>
      <c r="F44" s="65" t="s">
        <v>102</v>
      </c>
      <c r="G44" s="2069"/>
      <c r="H44" s="2069"/>
      <c r="I44" s="2069"/>
      <c r="J44" s="2069"/>
      <c r="K44" s="2069"/>
      <c r="L44" s="2069"/>
      <c r="M44" s="2069"/>
      <c r="N44" s="66" t="s">
        <v>234</v>
      </c>
      <c r="O44" s="901"/>
      <c r="P44" s="1576"/>
      <c r="Q44" s="901"/>
      <c r="R44" s="1576"/>
      <c r="S44" s="2071"/>
      <c r="T44" s="2071"/>
      <c r="U44" s="2071"/>
      <c r="V44" s="2071"/>
      <c r="W44" s="2071"/>
      <c r="X44" s="2071"/>
      <c r="Y44" s="2073"/>
      <c r="Z44" s="2073"/>
      <c r="AA44" s="2073"/>
      <c r="AB44" s="118"/>
      <c r="AC44" s="65" t="s">
        <v>27</v>
      </c>
      <c r="AD44" s="85"/>
      <c r="AE44" s="66" t="s">
        <v>38</v>
      </c>
      <c r="AF44" s="901"/>
      <c r="AG44" s="1576"/>
      <c r="AH44" s="2076"/>
      <c r="AI44" s="1666"/>
      <c r="AJ44" s="1666"/>
      <c r="AK44" s="2077"/>
      <c r="AL44" s="2067"/>
      <c r="AM44" s="2067"/>
      <c r="AN44" s="2067"/>
      <c r="AO44" s="2067"/>
      <c r="AP44" s="2067"/>
      <c r="AQ44" s="2068"/>
    </row>
    <row r="45" spans="1:43" ht="18.75" customHeight="1" x14ac:dyDescent="0.4">
      <c r="A45" s="92" t="s">
        <v>97</v>
      </c>
      <c r="B45" s="54" t="s">
        <v>771</v>
      </c>
      <c r="F45" s="149"/>
      <c r="G45" s="149"/>
      <c r="H45" s="149"/>
    </row>
    <row r="46" spans="1:43" ht="18.75" customHeight="1" x14ac:dyDescent="0.4"/>
    <row r="47" spans="1:43" ht="18.75" customHeight="1" x14ac:dyDescent="0.4"/>
    <row r="48" spans="1:43"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sheetData>
  <sheetProtection selectLockedCells="1"/>
  <mergeCells count="283">
    <mergeCell ref="A3:E6"/>
    <mergeCell ref="F3:N6"/>
    <mergeCell ref="O3:R3"/>
    <mergeCell ref="S3:AA3"/>
    <mergeCell ref="AB3:AK3"/>
    <mergeCell ref="AL3:AQ6"/>
    <mergeCell ref="O4:P6"/>
    <mergeCell ref="Q4:R6"/>
    <mergeCell ref="S4:U5"/>
    <mergeCell ref="V4:X5"/>
    <mergeCell ref="I7:J7"/>
    <mergeCell ref="L7:M7"/>
    <mergeCell ref="O7:P8"/>
    <mergeCell ref="Q7:R8"/>
    <mergeCell ref="Y4:AA5"/>
    <mergeCell ref="AB4:AE6"/>
    <mergeCell ref="AF4:AG6"/>
    <mergeCell ref="AH4:AK6"/>
    <mergeCell ref="S6:U6"/>
    <mergeCell ref="V6:X6"/>
    <mergeCell ref="Y6:AA6"/>
    <mergeCell ref="Y9:AA10"/>
    <mergeCell ref="AB9:AD9"/>
    <mergeCell ref="AF9:AG10"/>
    <mergeCell ref="AH9:AK10"/>
    <mergeCell ref="AL9:AQ10"/>
    <mergeCell ref="G10:M10"/>
    <mergeCell ref="AL7:AQ8"/>
    <mergeCell ref="G8:M8"/>
    <mergeCell ref="A9:E10"/>
    <mergeCell ref="F9:G9"/>
    <mergeCell ref="I9:J9"/>
    <mergeCell ref="L9:M9"/>
    <mergeCell ref="O9:P10"/>
    <mergeCell ref="Q9:R10"/>
    <mergeCell ref="S9:U10"/>
    <mergeCell ref="V9:X10"/>
    <mergeCell ref="S7:U8"/>
    <mergeCell ref="V7:X8"/>
    <mergeCell ref="Y7:AA8"/>
    <mergeCell ref="AB7:AD7"/>
    <mergeCell ref="AF7:AG8"/>
    <mergeCell ref="AH7:AK8"/>
    <mergeCell ref="A7:E8"/>
    <mergeCell ref="F7:G7"/>
    <mergeCell ref="AL11:AQ12"/>
    <mergeCell ref="G12:M12"/>
    <mergeCell ref="A13:E14"/>
    <mergeCell ref="F13:G13"/>
    <mergeCell ref="I13:J13"/>
    <mergeCell ref="L13:M13"/>
    <mergeCell ref="O13:P14"/>
    <mergeCell ref="Q13:R14"/>
    <mergeCell ref="S13:U14"/>
    <mergeCell ref="V13:X14"/>
    <mergeCell ref="S11:U12"/>
    <mergeCell ref="V11:X12"/>
    <mergeCell ref="Y11:AA12"/>
    <mergeCell ref="AB11:AD11"/>
    <mergeCell ref="AF11:AG12"/>
    <mergeCell ref="AH11:AK12"/>
    <mergeCell ref="A11:E12"/>
    <mergeCell ref="F11:G11"/>
    <mergeCell ref="I11:J11"/>
    <mergeCell ref="L11:M11"/>
    <mergeCell ref="O11:P12"/>
    <mergeCell ref="Q11:R12"/>
    <mergeCell ref="I15:J15"/>
    <mergeCell ref="L15:M15"/>
    <mergeCell ref="O15:P16"/>
    <mergeCell ref="Q15:R16"/>
    <mergeCell ref="Y13:AA14"/>
    <mergeCell ref="AB13:AD13"/>
    <mergeCell ref="AF13:AG14"/>
    <mergeCell ref="AH13:AK14"/>
    <mergeCell ref="AL13:AQ14"/>
    <mergeCell ref="G14:M14"/>
    <mergeCell ref="Y17:AA18"/>
    <mergeCell ref="AB17:AD17"/>
    <mergeCell ref="AF17:AG18"/>
    <mergeCell ref="AH17:AK18"/>
    <mergeCell ref="AL17:AQ18"/>
    <mergeCell ref="G18:M18"/>
    <mergeCell ref="AL15:AQ16"/>
    <mergeCell ref="G16:M16"/>
    <mergeCell ref="A17:E18"/>
    <mergeCell ref="F17:G17"/>
    <mergeCell ref="I17:J17"/>
    <mergeCell ref="L17:M17"/>
    <mergeCell ref="O17:P18"/>
    <mergeCell ref="Q17:R18"/>
    <mergeCell ref="S17:U18"/>
    <mergeCell ref="V17:X18"/>
    <mergeCell ref="S15:U16"/>
    <mergeCell ref="V15:X16"/>
    <mergeCell ref="Y15:AA16"/>
    <mergeCell ref="AB15:AD15"/>
    <mergeCell ref="AF15:AG16"/>
    <mergeCell ref="AH15:AK16"/>
    <mergeCell ref="A15:E16"/>
    <mergeCell ref="F15:G15"/>
    <mergeCell ref="AL19:AQ20"/>
    <mergeCell ref="G20:M20"/>
    <mergeCell ref="A21:E22"/>
    <mergeCell ref="F21:G21"/>
    <mergeCell ref="I21:J21"/>
    <mergeCell ref="L21:M21"/>
    <mergeCell ref="O21:P22"/>
    <mergeCell ref="Q21:R22"/>
    <mergeCell ref="S21:U22"/>
    <mergeCell ref="V21:X22"/>
    <mergeCell ref="S19:U20"/>
    <mergeCell ref="V19:X20"/>
    <mergeCell ref="Y19:AA20"/>
    <mergeCell ref="AB19:AD19"/>
    <mergeCell ref="AF19:AG20"/>
    <mergeCell ref="AH19:AK20"/>
    <mergeCell ref="A19:E20"/>
    <mergeCell ref="F19:G19"/>
    <mergeCell ref="I19:J19"/>
    <mergeCell ref="L19:M19"/>
    <mergeCell ref="O19:P20"/>
    <mergeCell ref="Q19:R20"/>
    <mergeCell ref="I23:J23"/>
    <mergeCell ref="L23:M23"/>
    <mergeCell ref="O23:P24"/>
    <mergeCell ref="Q23:R24"/>
    <mergeCell ref="Y21:AA22"/>
    <mergeCell ref="AB21:AD21"/>
    <mergeCell ref="AF21:AG22"/>
    <mergeCell ref="AH21:AK22"/>
    <mergeCell ref="AL21:AQ22"/>
    <mergeCell ref="G22:M22"/>
    <mergeCell ref="Y25:AA26"/>
    <mergeCell ref="AB25:AD25"/>
    <mergeCell ref="AF25:AG26"/>
    <mergeCell ref="AH25:AK26"/>
    <mergeCell ref="AL25:AQ26"/>
    <mergeCell ref="G26:M26"/>
    <mergeCell ref="AL23:AQ24"/>
    <mergeCell ref="G24:M24"/>
    <mergeCell ref="A25:E26"/>
    <mergeCell ref="F25:G25"/>
    <mergeCell ref="I25:J25"/>
    <mergeCell ref="L25:M25"/>
    <mergeCell ref="O25:P26"/>
    <mergeCell ref="Q25:R26"/>
    <mergeCell ref="S25:U26"/>
    <mergeCell ref="V25:X26"/>
    <mergeCell ref="S23:U24"/>
    <mergeCell ref="V23:X24"/>
    <mergeCell ref="Y23:AA24"/>
    <mergeCell ref="AB23:AD23"/>
    <mergeCell ref="AF23:AG24"/>
    <mergeCell ref="AH23:AK24"/>
    <mergeCell ref="A23:E24"/>
    <mergeCell ref="F23:G23"/>
    <mergeCell ref="AL27:AQ28"/>
    <mergeCell ref="G28:M28"/>
    <mergeCell ref="A29:E30"/>
    <mergeCell ref="F29:G29"/>
    <mergeCell ref="I29:J29"/>
    <mergeCell ref="L29:M29"/>
    <mergeCell ref="O29:P30"/>
    <mergeCell ref="Q29:R30"/>
    <mergeCell ref="S29:U30"/>
    <mergeCell ref="V29:X30"/>
    <mergeCell ref="S27:U28"/>
    <mergeCell ref="V27:X28"/>
    <mergeCell ref="Y27:AA28"/>
    <mergeCell ref="AB27:AD27"/>
    <mergeCell ref="AF27:AG28"/>
    <mergeCell ref="AH27:AK28"/>
    <mergeCell ref="A27:E28"/>
    <mergeCell ref="F27:G27"/>
    <mergeCell ref="I27:J27"/>
    <mergeCell ref="L27:M27"/>
    <mergeCell ref="O27:P28"/>
    <mergeCell ref="Q27:R28"/>
    <mergeCell ref="I31:J31"/>
    <mergeCell ref="L31:M31"/>
    <mergeCell ref="O31:P32"/>
    <mergeCell ref="Q31:R32"/>
    <mergeCell ref="Y29:AA30"/>
    <mergeCell ref="AB29:AD29"/>
    <mergeCell ref="AF29:AG30"/>
    <mergeCell ref="AH29:AK30"/>
    <mergeCell ref="AL29:AQ30"/>
    <mergeCell ref="G30:M30"/>
    <mergeCell ref="Y33:AA34"/>
    <mergeCell ref="AB33:AD33"/>
    <mergeCell ref="AF33:AG34"/>
    <mergeCell ref="AH33:AK34"/>
    <mergeCell ref="AL33:AQ34"/>
    <mergeCell ref="G34:M34"/>
    <mergeCell ref="AL31:AQ32"/>
    <mergeCell ref="G32:M32"/>
    <mergeCell ref="A33:E34"/>
    <mergeCell ref="F33:G33"/>
    <mergeCell ref="I33:J33"/>
    <mergeCell ref="L33:M33"/>
    <mergeCell ref="O33:P34"/>
    <mergeCell ref="Q33:R34"/>
    <mergeCell ref="S33:U34"/>
    <mergeCell ref="V33:X34"/>
    <mergeCell ref="S31:U32"/>
    <mergeCell ref="V31:X32"/>
    <mergeCell ref="Y31:AA32"/>
    <mergeCell ref="AB31:AD31"/>
    <mergeCell ref="AF31:AG32"/>
    <mergeCell ref="AH31:AK32"/>
    <mergeCell ref="A31:E32"/>
    <mergeCell ref="F31:G31"/>
    <mergeCell ref="AL35:AQ36"/>
    <mergeCell ref="G36:M36"/>
    <mergeCell ref="A37:E38"/>
    <mergeCell ref="F37:G37"/>
    <mergeCell ref="I37:J37"/>
    <mergeCell ref="L37:M37"/>
    <mergeCell ref="O37:P38"/>
    <mergeCell ref="Q37:R38"/>
    <mergeCell ref="S37:U38"/>
    <mergeCell ref="V37:X38"/>
    <mergeCell ref="S35:U36"/>
    <mergeCell ref="V35:X36"/>
    <mergeCell ref="Y35:AA36"/>
    <mergeCell ref="AB35:AD35"/>
    <mergeCell ref="AF35:AG36"/>
    <mergeCell ref="AH35:AK36"/>
    <mergeCell ref="A35:E36"/>
    <mergeCell ref="F35:G35"/>
    <mergeCell ref="I35:J35"/>
    <mergeCell ref="L35:M35"/>
    <mergeCell ref="O35:P36"/>
    <mergeCell ref="Q35:R36"/>
    <mergeCell ref="I39:J39"/>
    <mergeCell ref="L39:M39"/>
    <mergeCell ref="O39:P40"/>
    <mergeCell ref="Q39:R40"/>
    <mergeCell ref="Y37:AA38"/>
    <mergeCell ref="AB37:AD37"/>
    <mergeCell ref="AF37:AG38"/>
    <mergeCell ref="AH37:AK38"/>
    <mergeCell ref="AL37:AQ38"/>
    <mergeCell ref="G38:M38"/>
    <mergeCell ref="Y41:AA42"/>
    <mergeCell ref="AB41:AD41"/>
    <mergeCell ref="AF41:AG42"/>
    <mergeCell ref="AH41:AK42"/>
    <mergeCell ref="AL41:AQ42"/>
    <mergeCell ref="G42:M42"/>
    <mergeCell ref="AL39:AQ40"/>
    <mergeCell ref="G40:M40"/>
    <mergeCell ref="A41:E42"/>
    <mergeCell ref="F41:G41"/>
    <mergeCell ref="I41:J41"/>
    <mergeCell ref="L41:M41"/>
    <mergeCell ref="O41:P42"/>
    <mergeCell ref="Q41:R42"/>
    <mergeCell ref="S41:U42"/>
    <mergeCell ref="V41:X42"/>
    <mergeCell ref="S39:U40"/>
    <mergeCell ref="V39:X40"/>
    <mergeCell ref="Y39:AA40"/>
    <mergeCell ref="AB39:AD39"/>
    <mergeCell ref="AF39:AG40"/>
    <mergeCell ref="AH39:AK40"/>
    <mergeCell ref="A39:E40"/>
    <mergeCell ref="F39:G39"/>
    <mergeCell ref="AL43:AQ44"/>
    <mergeCell ref="G44:M44"/>
    <mergeCell ref="S43:U44"/>
    <mergeCell ref="V43:X44"/>
    <mergeCell ref="Y43:AA44"/>
    <mergeCell ref="AB43:AD43"/>
    <mergeCell ref="AF43:AG44"/>
    <mergeCell ref="AH43:AK44"/>
    <mergeCell ref="A43:E44"/>
    <mergeCell ref="F43:G43"/>
    <mergeCell ref="I43:J43"/>
    <mergeCell ref="L43:M43"/>
    <mergeCell ref="O43:P44"/>
    <mergeCell ref="Q43:R44"/>
  </mergeCells>
  <phoneticPr fontId="3"/>
  <printOptions horizontalCentered="1" verticalCentered="1"/>
  <pageMargins left="0.70866141732283472" right="0.19685039370078741" top="0.39370078740157483" bottom="0.39370078740157483" header="0.39370078740157483" footer="0"/>
  <pageSetup paperSize="9" scale="65" orientation="landscape" blackAndWhite="1" r:id="rId1"/>
  <headerFooter scaleWithDoc="0">
    <oddFooter>&amp;C26/32&amp;R&amp;F</oddFooter>
  </headerFooter>
  <rowBreaks count="2" manualBreakCount="2">
    <brk id="46" max="41" man="1"/>
    <brk id="49" max="11" man="1"/>
  </rowBreaks>
  <legacyDrawing r:id="rId2"/>
  <extLst>
    <ext xmlns:x14="http://schemas.microsoft.com/office/spreadsheetml/2009/9/main" uri="{CCE6A557-97BC-4b89-ADB6-D9C93CAAB3DF}">
      <x14:dataValidations xmlns:xm="http://schemas.microsoft.com/office/excel/2006/main" count="1">
        <x14:dataValidation type="list" allowBlank="1" showInputMessage="1" xr:uid="{3AFEE543-50A3-40B2-B66F-C66DFB36420D}">
          <x14:formula1>
            <xm:f>"○"</xm:f>
          </x14:formula1>
          <xm:sqref>O7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O65543 JK65543 TG65543 ADC65543 AMY65543 AWU65543 BGQ65543 BQM65543 CAI65543 CKE65543 CUA65543 DDW65543 DNS65543 DXO65543 EHK65543 ERG65543 FBC65543 FKY65543 FUU65543 GEQ65543 GOM65543 GYI65543 HIE65543 HSA65543 IBW65543 ILS65543 IVO65543 JFK65543 JPG65543 JZC65543 KIY65543 KSU65543 LCQ65543 LMM65543 LWI65543 MGE65543 MQA65543 MZW65543 NJS65543 NTO65543 ODK65543 ONG65543 OXC65543 PGY65543 PQU65543 QAQ65543 QKM65543 QUI65543 REE65543 ROA65543 RXW65543 SHS65543 SRO65543 TBK65543 TLG65543 TVC65543 UEY65543 UOU65543 UYQ65543 VIM65543 VSI65543 WCE65543 WMA65543 WVW65543 O131079 JK131079 TG131079 ADC131079 AMY131079 AWU131079 BGQ131079 BQM131079 CAI131079 CKE131079 CUA131079 DDW131079 DNS131079 DXO131079 EHK131079 ERG131079 FBC131079 FKY131079 FUU131079 GEQ131079 GOM131079 GYI131079 HIE131079 HSA131079 IBW131079 ILS131079 IVO131079 JFK131079 JPG131079 JZC131079 KIY131079 KSU131079 LCQ131079 LMM131079 LWI131079 MGE131079 MQA131079 MZW131079 NJS131079 NTO131079 ODK131079 ONG131079 OXC131079 PGY131079 PQU131079 QAQ131079 QKM131079 QUI131079 REE131079 ROA131079 RXW131079 SHS131079 SRO131079 TBK131079 TLG131079 TVC131079 UEY131079 UOU131079 UYQ131079 VIM131079 VSI131079 WCE131079 WMA131079 WVW131079 O196615 JK196615 TG196615 ADC196615 AMY196615 AWU196615 BGQ196615 BQM196615 CAI196615 CKE196615 CUA196615 DDW196615 DNS196615 DXO196615 EHK196615 ERG196615 FBC196615 FKY196615 FUU196615 GEQ196615 GOM196615 GYI196615 HIE196615 HSA196615 IBW196615 ILS196615 IVO196615 JFK196615 JPG196615 JZC196615 KIY196615 KSU196615 LCQ196615 LMM196615 LWI196615 MGE196615 MQA196615 MZW196615 NJS196615 NTO196615 ODK196615 ONG196615 OXC196615 PGY196615 PQU196615 QAQ196615 QKM196615 QUI196615 REE196615 ROA196615 RXW196615 SHS196615 SRO196615 TBK196615 TLG196615 TVC196615 UEY196615 UOU196615 UYQ196615 VIM196615 VSI196615 WCE196615 WMA196615 WVW196615 O262151 JK262151 TG262151 ADC262151 AMY262151 AWU262151 BGQ262151 BQM262151 CAI262151 CKE262151 CUA262151 DDW262151 DNS262151 DXO262151 EHK262151 ERG262151 FBC262151 FKY262151 FUU262151 GEQ262151 GOM262151 GYI262151 HIE262151 HSA262151 IBW262151 ILS262151 IVO262151 JFK262151 JPG262151 JZC262151 KIY262151 KSU262151 LCQ262151 LMM262151 LWI262151 MGE262151 MQA262151 MZW262151 NJS262151 NTO262151 ODK262151 ONG262151 OXC262151 PGY262151 PQU262151 QAQ262151 QKM262151 QUI262151 REE262151 ROA262151 RXW262151 SHS262151 SRO262151 TBK262151 TLG262151 TVC262151 UEY262151 UOU262151 UYQ262151 VIM262151 VSI262151 WCE262151 WMA262151 WVW262151 O327687 JK327687 TG327687 ADC327687 AMY327687 AWU327687 BGQ327687 BQM327687 CAI327687 CKE327687 CUA327687 DDW327687 DNS327687 DXO327687 EHK327687 ERG327687 FBC327687 FKY327687 FUU327687 GEQ327687 GOM327687 GYI327687 HIE327687 HSA327687 IBW327687 ILS327687 IVO327687 JFK327687 JPG327687 JZC327687 KIY327687 KSU327687 LCQ327687 LMM327687 LWI327687 MGE327687 MQA327687 MZW327687 NJS327687 NTO327687 ODK327687 ONG327687 OXC327687 PGY327687 PQU327687 QAQ327687 QKM327687 QUI327687 REE327687 ROA327687 RXW327687 SHS327687 SRO327687 TBK327687 TLG327687 TVC327687 UEY327687 UOU327687 UYQ327687 VIM327687 VSI327687 WCE327687 WMA327687 WVW327687 O393223 JK393223 TG393223 ADC393223 AMY393223 AWU393223 BGQ393223 BQM393223 CAI393223 CKE393223 CUA393223 DDW393223 DNS393223 DXO393223 EHK393223 ERG393223 FBC393223 FKY393223 FUU393223 GEQ393223 GOM393223 GYI393223 HIE393223 HSA393223 IBW393223 ILS393223 IVO393223 JFK393223 JPG393223 JZC393223 KIY393223 KSU393223 LCQ393223 LMM393223 LWI393223 MGE393223 MQA393223 MZW393223 NJS393223 NTO393223 ODK393223 ONG393223 OXC393223 PGY393223 PQU393223 QAQ393223 QKM393223 QUI393223 REE393223 ROA393223 RXW393223 SHS393223 SRO393223 TBK393223 TLG393223 TVC393223 UEY393223 UOU393223 UYQ393223 VIM393223 VSI393223 WCE393223 WMA393223 WVW393223 O458759 JK458759 TG458759 ADC458759 AMY458759 AWU458759 BGQ458759 BQM458759 CAI458759 CKE458759 CUA458759 DDW458759 DNS458759 DXO458759 EHK458759 ERG458759 FBC458759 FKY458759 FUU458759 GEQ458759 GOM458759 GYI458759 HIE458759 HSA458759 IBW458759 ILS458759 IVO458759 JFK458759 JPG458759 JZC458759 KIY458759 KSU458759 LCQ458759 LMM458759 LWI458759 MGE458759 MQA458759 MZW458759 NJS458759 NTO458759 ODK458759 ONG458759 OXC458759 PGY458759 PQU458759 QAQ458759 QKM458759 QUI458759 REE458759 ROA458759 RXW458759 SHS458759 SRO458759 TBK458759 TLG458759 TVC458759 UEY458759 UOU458759 UYQ458759 VIM458759 VSI458759 WCE458759 WMA458759 WVW458759 O524295 JK524295 TG524295 ADC524295 AMY524295 AWU524295 BGQ524295 BQM524295 CAI524295 CKE524295 CUA524295 DDW524295 DNS524295 DXO524295 EHK524295 ERG524295 FBC524295 FKY524295 FUU524295 GEQ524295 GOM524295 GYI524295 HIE524295 HSA524295 IBW524295 ILS524295 IVO524295 JFK524295 JPG524295 JZC524295 KIY524295 KSU524295 LCQ524295 LMM524295 LWI524295 MGE524295 MQA524295 MZW524295 NJS524295 NTO524295 ODK524295 ONG524295 OXC524295 PGY524295 PQU524295 QAQ524295 QKM524295 QUI524295 REE524295 ROA524295 RXW524295 SHS524295 SRO524295 TBK524295 TLG524295 TVC524295 UEY524295 UOU524295 UYQ524295 VIM524295 VSI524295 WCE524295 WMA524295 WVW524295 O589831 JK589831 TG589831 ADC589831 AMY589831 AWU589831 BGQ589831 BQM589831 CAI589831 CKE589831 CUA589831 DDW589831 DNS589831 DXO589831 EHK589831 ERG589831 FBC589831 FKY589831 FUU589831 GEQ589831 GOM589831 GYI589831 HIE589831 HSA589831 IBW589831 ILS589831 IVO589831 JFK589831 JPG589831 JZC589831 KIY589831 KSU589831 LCQ589831 LMM589831 LWI589831 MGE589831 MQA589831 MZW589831 NJS589831 NTO589831 ODK589831 ONG589831 OXC589831 PGY589831 PQU589831 QAQ589831 QKM589831 QUI589831 REE589831 ROA589831 RXW589831 SHS589831 SRO589831 TBK589831 TLG589831 TVC589831 UEY589831 UOU589831 UYQ589831 VIM589831 VSI589831 WCE589831 WMA589831 WVW589831 O655367 JK655367 TG655367 ADC655367 AMY655367 AWU655367 BGQ655367 BQM655367 CAI655367 CKE655367 CUA655367 DDW655367 DNS655367 DXO655367 EHK655367 ERG655367 FBC655367 FKY655367 FUU655367 GEQ655367 GOM655367 GYI655367 HIE655367 HSA655367 IBW655367 ILS655367 IVO655367 JFK655367 JPG655367 JZC655367 KIY655367 KSU655367 LCQ655367 LMM655367 LWI655367 MGE655367 MQA655367 MZW655367 NJS655367 NTO655367 ODK655367 ONG655367 OXC655367 PGY655367 PQU655367 QAQ655367 QKM655367 QUI655367 REE655367 ROA655367 RXW655367 SHS655367 SRO655367 TBK655367 TLG655367 TVC655367 UEY655367 UOU655367 UYQ655367 VIM655367 VSI655367 WCE655367 WMA655367 WVW655367 O720903 JK720903 TG720903 ADC720903 AMY720903 AWU720903 BGQ720903 BQM720903 CAI720903 CKE720903 CUA720903 DDW720903 DNS720903 DXO720903 EHK720903 ERG720903 FBC720903 FKY720903 FUU720903 GEQ720903 GOM720903 GYI720903 HIE720903 HSA720903 IBW720903 ILS720903 IVO720903 JFK720903 JPG720903 JZC720903 KIY720903 KSU720903 LCQ720903 LMM720903 LWI720903 MGE720903 MQA720903 MZW720903 NJS720903 NTO720903 ODK720903 ONG720903 OXC720903 PGY720903 PQU720903 QAQ720903 QKM720903 QUI720903 REE720903 ROA720903 RXW720903 SHS720903 SRO720903 TBK720903 TLG720903 TVC720903 UEY720903 UOU720903 UYQ720903 VIM720903 VSI720903 WCE720903 WMA720903 WVW720903 O786439 JK786439 TG786439 ADC786439 AMY786439 AWU786439 BGQ786439 BQM786439 CAI786439 CKE786439 CUA786439 DDW786439 DNS786439 DXO786439 EHK786439 ERG786439 FBC786439 FKY786439 FUU786439 GEQ786439 GOM786439 GYI786439 HIE786439 HSA786439 IBW786439 ILS786439 IVO786439 JFK786439 JPG786439 JZC786439 KIY786439 KSU786439 LCQ786439 LMM786439 LWI786439 MGE786439 MQA786439 MZW786439 NJS786439 NTO786439 ODK786439 ONG786439 OXC786439 PGY786439 PQU786439 QAQ786439 QKM786439 QUI786439 REE786439 ROA786439 RXW786439 SHS786439 SRO786439 TBK786439 TLG786439 TVC786439 UEY786439 UOU786439 UYQ786439 VIM786439 VSI786439 WCE786439 WMA786439 WVW786439 O851975 JK851975 TG851975 ADC851975 AMY851975 AWU851975 BGQ851975 BQM851975 CAI851975 CKE851975 CUA851975 DDW851975 DNS851975 DXO851975 EHK851975 ERG851975 FBC851975 FKY851975 FUU851975 GEQ851975 GOM851975 GYI851975 HIE851975 HSA851975 IBW851975 ILS851975 IVO851975 JFK851975 JPG851975 JZC851975 KIY851975 KSU851975 LCQ851975 LMM851975 LWI851975 MGE851975 MQA851975 MZW851975 NJS851975 NTO851975 ODK851975 ONG851975 OXC851975 PGY851975 PQU851975 QAQ851975 QKM851975 QUI851975 REE851975 ROA851975 RXW851975 SHS851975 SRO851975 TBK851975 TLG851975 TVC851975 UEY851975 UOU851975 UYQ851975 VIM851975 VSI851975 WCE851975 WMA851975 WVW851975 O917511 JK917511 TG917511 ADC917511 AMY917511 AWU917511 BGQ917511 BQM917511 CAI917511 CKE917511 CUA917511 DDW917511 DNS917511 DXO917511 EHK917511 ERG917511 FBC917511 FKY917511 FUU917511 GEQ917511 GOM917511 GYI917511 HIE917511 HSA917511 IBW917511 ILS917511 IVO917511 JFK917511 JPG917511 JZC917511 KIY917511 KSU917511 LCQ917511 LMM917511 LWI917511 MGE917511 MQA917511 MZW917511 NJS917511 NTO917511 ODK917511 ONG917511 OXC917511 PGY917511 PQU917511 QAQ917511 QKM917511 QUI917511 REE917511 ROA917511 RXW917511 SHS917511 SRO917511 TBK917511 TLG917511 TVC917511 UEY917511 UOU917511 UYQ917511 VIM917511 VSI917511 WCE917511 WMA917511 WVW917511 O983047 JK983047 TG983047 ADC983047 AMY983047 AWU983047 BGQ983047 BQM983047 CAI983047 CKE983047 CUA983047 DDW983047 DNS983047 DXO983047 EHK983047 ERG983047 FBC983047 FKY983047 FUU983047 GEQ983047 GOM983047 GYI983047 HIE983047 HSA983047 IBW983047 ILS983047 IVO983047 JFK983047 JPG983047 JZC983047 KIY983047 KSU983047 LCQ983047 LMM983047 LWI983047 MGE983047 MQA983047 MZW983047 NJS983047 NTO983047 ODK983047 ONG983047 OXC983047 PGY983047 PQU983047 QAQ983047 QKM983047 QUI983047 REE983047 ROA983047 RXW983047 SHS983047 SRO983047 TBK983047 TLG983047 TVC983047 UEY983047 UOU983047 UYQ983047 VIM983047 VSI983047 WCE983047 WMA983047 WVW983047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O9 JK9 TG9 ADC9 AMY9 AWU9 BGQ9 BQM9 CAI9 CKE9 CUA9 DDW9 DNS9 DXO9 EHK9 ERG9 FBC9 FKY9 FUU9 GEQ9 GOM9 GYI9 HIE9 HSA9 IBW9 ILS9 IVO9 JFK9 JPG9 JZC9 KIY9 KSU9 LCQ9 LMM9 LWI9 MGE9 MQA9 MZW9 NJS9 NTO9 ODK9 ONG9 OXC9 PGY9 PQU9 QAQ9 QKM9 QUI9 REE9 ROA9 RXW9 SHS9 SRO9 TBK9 TLG9 TVC9 UEY9 UOU9 UYQ9 VIM9 VSI9 WCE9 WMA9 WVW9 O65545 JK65545 TG65545 ADC65545 AMY65545 AWU65545 BGQ65545 BQM65545 CAI65545 CKE65545 CUA65545 DDW65545 DNS65545 DXO65545 EHK65545 ERG65545 FBC65545 FKY65545 FUU65545 GEQ65545 GOM65545 GYI65545 HIE65545 HSA65545 IBW65545 ILS65545 IVO65545 JFK65545 JPG65545 JZC65545 KIY65545 KSU65545 LCQ65545 LMM65545 LWI65545 MGE65545 MQA65545 MZW65545 NJS65545 NTO65545 ODK65545 ONG65545 OXC65545 PGY65545 PQU65545 QAQ65545 QKM65545 QUI65545 REE65545 ROA65545 RXW65545 SHS65545 SRO65545 TBK65545 TLG65545 TVC65545 UEY65545 UOU65545 UYQ65545 VIM65545 VSI65545 WCE65545 WMA65545 WVW65545 O131081 JK131081 TG131081 ADC131081 AMY131081 AWU131081 BGQ131081 BQM131081 CAI131081 CKE131081 CUA131081 DDW131081 DNS131081 DXO131081 EHK131081 ERG131081 FBC131081 FKY131081 FUU131081 GEQ131081 GOM131081 GYI131081 HIE131081 HSA131081 IBW131081 ILS131081 IVO131081 JFK131081 JPG131081 JZC131081 KIY131081 KSU131081 LCQ131081 LMM131081 LWI131081 MGE131081 MQA131081 MZW131081 NJS131081 NTO131081 ODK131081 ONG131081 OXC131081 PGY131081 PQU131081 QAQ131081 QKM131081 QUI131081 REE131081 ROA131081 RXW131081 SHS131081 SRO131081 TBK131081 TLG131081 TVC131081 UEY131081 UOU131081 UYQ131081 VIM131081 VSI131081 WCE131081 WMA131081 WVW131081 O196617 JK196617 TG196617 ADC196617 AMY196617 AWU196617 BGQ196617 BQM196617 CAI196617 CKE196617 CUA196617 DDW196617 DNS196617 DXO196617 EHK196617 ERG196617 FBC196617 FKY196617 FUU196617 GEQ196617 GOM196617 GYI196617 HIE196617 HSA196617 IBW196617 ILS196617 IVO196617 JFK196617 JPG196617 JZC196617 KIY196617 KSU196617 LCQ196617 LMM196617 LWI196617 MGE196617 MQA196617 MZW196617 NJS196617 NTO196617 ODK196617 ONG196617 OXC196617 PGY196617 PQU196617 QAQ196617 QKM196617 QUI196617 REE196617 ROA196617 RXW196617 SHS196617 SRO196617 TBK196617 TLG196617 TVC196617 UEY196617 UOU196617 UYQ196617 VIM196617 VSI196617 WCE196617 WMA196617 WVW196617 O262153 JK262153 TG262153 ADC262153 AMY262153 AWU262153 BGQ262153 BQM262153 CAI262153 CKE262153 CUA262153 DDW262153 DNS262153 DXO262153 EHK262153 ERG262153 FBC262153 FKY262153 FUU262153 GEQ262153 GOM262153 GYI262153 HIE262153 HSA262153 IBW262153 ILS262153 IVO262153 JFK262153 JPG262153 JZC262153 KIY262153 KSU262153 LCQ262153 LMM262153 LWI262153 MGE262153 MQA262153 MZW262153 NJS262153 NTO262153 ODK262153 ONG262153 OXC262153 PGY262153 PQU262153 QAQ262153 QKM262153 QUI262153 REE262153 ROA262153 RXW262153 SHS262153 SRO262153 TBK262153 TLG262153 TVC262153 UEY262153 UOU262153 UYQ262153 VIM262153 VSI262153 WCE262153 WMA262153 WVW262153 O327689 JK327689 TG327689 ADC327689 AMY327689 AWU327689 BGQ327689 BQM327689 CAI327689 CKE327689 CUA327689 DDW327689 DNS327689 DXO327689 EHK327689 ERG327689 FBC327689 FKY327689 FUU327689 GEQ327689 GOM327689 GYI327689 HIE327689 HSA327689 IBW327689 ILS327689 IVO327689 JFK327689 JPG327689 JZC327689 KIY327689 KSU327689 LCQ327689 LMM327689 LWI327689 MGE327689 MQA327689 MZW327689 NJS327689 NTO327689 ODK327689 ONG327689 OXC327689 PGY327689 PQU327689 QAQ327689 QKM327689 QUI327689 REE327689 ROA327689 RXW327689 SHS327689 SRO327689 TBK327689 TLG327689 TVC327689 UEY327689 UOU327689 UYQ327689 VIM327689 VSI327689 WCE327689 WMA327689 WVW327689 O393225 JK393225 TG393225 ADC393225 AMY393225 AWU393225 BGQ393225 BQM393225 CAI393225 CKE393225 CUA393225 DDW393225 DNS393225 DXO393225 EHK393225 ERG393225 FBC393225 FKY393225 FUU393225 GEQ393225 GOM393225 GYI393225 HIE393225 HSA393225 IBW393225 ILS393225 IVO393225 JFK393225 JPG393225 JZC393225 KIY393225 KSU393225 LCQ393225 LMM393225 LWI393225 MGE393225 MQA393225 MZW393225 NJS393225 NTO393225 ODK393225 ONG393225 OXC393225 PGY393225 PQU393225 QAQ393225 QKM393225 QUI393225 REE393225 ROA393225 RXW393225 SHS393225 SRO393225 TBK393225 TLG393225 TVC393225 UEY393225 UOU393225 UYQ393225 VIM393225 VSI393225 WCE393225 WMA393225 WVW393225 O458761 JK458761 TG458761 ADC458761 AMY458761 AWU458761 BGQ458761 BQM458761 CAI458761 CKE458761 CUA458761 DDW458761 DNS458761 DXO458761 EHK458761 ERG458761 FBC458761 FKY458761 FUU458761 GEQ458761 GOM458761 GYI458761 HIE458761 HSA458761 IBW458761 ILS458761 IVO458761 JFK458761 JPG458761 JZC458761 KIY458761 KSU458761 LCQ458761 LMM458761 LWI458761 MGE458761 MQA458761 MZW458761 NJS458761 NTO458761 ODK458761 ONG458761 OXC458761 PGY458761 PQU458761 QAQ458761 QKM458761 QUI458761 REE458761 ROA458761 RXW458761 SHS458761 SRO458761 TBK458761 TLG458761 TVC458761 UEY458761 UOU458761 UYQ458761 VIM458761 VSI458761 WCE458761 WMA458761 WVW458761 O524297 JK524297 TG524297 ADC524297 AMY524297 AWU524297 BGQ524297 BQM524297 CAI524297 CKE524297 CUA524297 DDW524297 DNS524297 DXO524297 EHK524297 ERG524297 FBC524297 FKY524297 FUU524297 GEQ524297 GOM524297 GYI524297 HIE524297 HSA524297 IBW524297 ILS524297 IVO524297 JFK524297 JPG524297 JZC524297 KIY524297 KSU524297 LCQ524297 LMM524297 LWI524297 MGE524297 MQA524297 MZW524297 NJS524297 NTO524297 ODK524297 ONG524297 OXC524297 PGY524297 PQU524297 QAQ524297 QKM524297 QUI524297 REE524297 ROA524297 RXW524297 SHS524297 SRO524297 TBK524297 TLG524297 TVC524297 UEY524297 UOU524297 UYQ524297 VIM524297 VSI524297 WCE524297 WMA524297 WVW524297 O589833 JK589833 TG589833 ADC589833 AMY589833 AWU589833 BGQ589833 BQM589833 CAI589833 CKE589833 CUA589833 DDW589833 DNS589833 DXO589833 EHK589833 ERG589833 FBC589833 FKY589833 FUU589833 GEQ589833 GOM589833 GYI589833 HIE589833 HSA589833 IBW589833 ILS589833 IVO589833 JFK589833 JPG589833 JZC589833 KIY589833 KSU589833 LCQ589833 LMM589833 LWI589833 MGE589833 MQA589833 MZW589833 NJS589833 NTO589833 ODK589833 ONG589833 OXC589833 PGY589833 PQU589833 QAQ589833 QKM589833 QUI589833 REE589833 ROA589833 RXW589833 SHS589833 SRO589833 TBK589833 TLG589833 TVC589833 UEY589833 UOU589833 UYQ589833 VIM589833 VSI589833 WCE589833 WMA589833 WVW589833 O655369 JK655369 TG655369 ADC655369 AMY655369 AWU655369 BGQ655369 BQM655369 CAI655369 CKE655369 CUA655369 DDW655369 DNS655369 DXO655369 EHK655369 ERG655369 FBC655369 FKY655369 FUU655369 GEQ655369 GOM655369 GYI655369 HIE655369 HSA655369 IBW655369 ILS655369 IVO655369 JFK655369 JPG655369 JZC655369 KIY655369 KSU655369 LCQ655369 LMM655369 LWI655369 MGE655369 MQA655369 MZW655369 NJS655369 NTO655369 ODK655369 ONG655369 OXC655369 PGY655369 PQU655369 QAQ655369 QKM655369 QUI655369 REE655369 ROA655369 RXW655369 SHS655369 SRO655369 TBK655369 TLG655369 TVC655369 UEY655369 UOU655369 UYQ655369 VIM655369 VSI655369 WCE655369 WMA655369 WVW655369 O720905 JK720905 TG720905 ADC720905 AMY720905 AWU720905 BGQ720905 BQM720905 CAI720905 CKE720905 CUA720905 DDW720905 DNS720905 DXO720905 EHK720905 ERG720905 FBC720905 FKY720905 FUU720905 GEQ720905 GOM720905 GYI720905 HIE720905 HSA720905 IBW720905 ILS720905 IVO720905 JFK720905 JPG720905 JZC720905 KIY720905 KSU720905 LCQ720905 LMM720905 LWI720905 MGE720905 MQA720905 MZW720905 NJS720905 NTO720905 ODK720905 ONG720905 OXC720905 PGY720905 PQU720905 QAQ720905 QKM720905 QUI720905 REE720905 ROA720905 RXW720905 SHS720905 SRO720905 TBK720905 TLG720905 TVC720905 UEY720905 UOU720905 UYQ720905 VIM720905 VSI720905 WCE720905 WMA720905 WVW720905 O786441 JK786441 TG786441 ADC786441 AMY786441 AWU786441 BGQ786441 BQM786441 CAI786441 CKE786441 CUA786441 DDW786441 DNS786441 DXO786441 EHK786441 ERG786441 FBC786441 FKY786441 FUU786441 GEQ786441 GOM786441 GYI786441 HIE786441 HSA786441 IBW786441 ILS786441 IVO786441 JFK786441 JPG786441 JZC786441 KIY786441 KSU786441 LCQ786441 LMM786441 LWI786441 MGE786441 MQA786441 MZW786441 NJS786441 NTO786441 ODK786441 ONG786441 OXC786441 PGY786441 PQU786441 QAQ786441 QKM786441 QUI786441 REE786441 ROA786441 RXW786441 SHS786441 SRO786441 TBK786441 TLG786441 TVC786441 UEY786441 UOU786441 UYQ786441 VIM786441 VSI786441 WCE786441 WMA786441 WVW786441 O851977 JK851977 TG851977 ADC851977 AMY851977 AWU851977 BGQ851977 BQM851977 CAI851977 CKE851977 CUA851977 DDW851977 DNS851977 DXO851977 EHK851977 ERG851977 FBC851977 FKY851977 FUU851977 GEQ851977 GOM851977 GYI851977 HIE851977 HSA851977 IBW851977 ILS851977 IVO851977 JFK851977 JPG851977 JZC851977 KIY851977 KSU851977 LCQ851977 LMM851977 LWI851977 MGE851977 MQA851977 MZW851977 NJS851977 NTO851977 ODK851977 ONG851977 OXC851977 PGY851977 PQU851977 QAQ851977 QKM851977 QUI851977 REE851977 ROA851977 RXW851977 SHS851977 SRO851977 TBK851977 TLG851977 TVC851977 UEY851977 UOU851977 UYQ851977 VIM851977 VSI851977 WCE851977 WMA851977 WVW851977 O917513 JK917513 TG917513 ADC917513 AMY917513 AWU917513 BGQ917513 BQM917513 CAI917513 CKE917513 CUA917513 DDW917513 DNS917513 DXO917513 EHK917513 ERG917513 FBC917513 FKY917513 FUU917513 GEQ917513 GOM917513 GYI917513 HIE917513 HSA917513 IBW917513 ILS917513 IVO917513 JFK917513 JPG917513 JZC917513 KIY917513 KSU917513 LCQ917513 LMM917513 LWI917513 MGE917513 MQA917513 MZW917513 NJS917513 NTO917513 ODK917513 ONG917513 OXC917513 PGY917513 PQU917513 QAQ917513 QKM917513 QUI917513 REE917513 ROA917513 RXW917513 SHS917513 SRO917513 TBK917513 TLG917513 TVC917513 UEY917513 UOU917513 UYQ917513 VIM917513 VSI917513 WCE917513 WMA917513 WVW917513 O983049 JK983049 TG983049 ADC983049 AMY983049 AWU983049 BGQ983049 BQM983049 CAI983049 CKE983049 CUA983049 DDW983049 DNS983049 DXO983049 EHK983049 ERG983049 FBC983049 FKY983049 FUU983049 GEQ983049 GOM983049 GYI983049 HIE983049 HSA983049 IBW983049 ILS983049 IVO983049 JFK983049 JPG983049 JZC983049 KIY983049 KSU983049 LCQ983049 LMM983049 LWI983049 MGE983049 MQA983049 MZW983049 NJS983049 NTO983049 ODK983049 ONG983049 OXC983049 PGY983049 PQU983049 QAQ983049 QKM983049 QUI983049 REE983049 ROA983049 RXW983049 SHS983049 SRO983049 TBK983049 TLG983049 TVC983049 UEY983049 UOU983049 UYQ983049 VIM983049 VSI983049 WCE983049 WMA983049 WVW983049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O13 JK13 TG13 ADC13 AMY13 AWU13 BGQ13 BQM13 CAI13 CKE13 CUA13 DDW13 DNS13 DXO13 EHK13 ERG13 FBC13 FKY13 FUU13 GEQ13 GOM13 GYI13 HIE13 HSA13 IBW13 ILS13 IVO13 JFK13 JPG13 JZC13 KIY13 KSU13 LCQ13 LMM13 LWI13 MGE13 MQA13 MZW13 NJS13 NTO13 ODK13 ONG13 OXC13 PGY13 PQU13 QAQ13 QKM13 QUI13 REE13 ROA13 RXW13 SHS13 SRO13 TBK13 TLG13 TVC13 UEY13 UOU13 UYQ13 VIM13 VSI13 WCE13 WMA13 WVW13 O65549 JK65549 TG65549 ADC65549 AMY65549 AWU65549 BGQ65549 BQM65549 CAI65549 CKE65549 CUA65549 DDW65549 DNS65549 DXO65549 EHK65549 ERG65549 FBC65549 FKY65549 FUU65549 GEQ65549 GOM65549 GYI65549 HIE65549 HSA65549 IBW65549 ILS65549 IVO65549 JFK65549 JPG65549 JZC65549 KIY65549 KSU65549 LCQ65549 LMM65549 LWI65549 MGE65549 MQA65549 MZW65549 NJS65549 NTO65549 ODK65549 ONG65549 OXC65549 PGY65549 PQU65549 QAQ65549 QKM65549 QUI65549 REE65549 ROA65549 RXW65549 SHS65549 SRO65549 TBK65549 TLG65549 TVC65549 UEY65549 UOU65549 UYQ65549 VIM65549 VSI65549 WCE65549 WMA65549 WVW65549 O131085 JK131085 TG131085 ADC131085 AMY131085 AWU131085 BGQ131085 BQM131085 CAI131085 CKE131085 CUA131085 DDW131085 DNS131085 DXO131085 EHK131085 ERG131085 FBC131085 FKY131085 FUU131085 GEQ131085 GOM131085 GYI131085 HIE131085 HSA131085 IBW131085 ILS131085 IVO131085 JFK131085 JPG131085 JZC131085 KIY131085 KSU131085 LCQ131085 LMM131085 LWI131085 MGE131085 MQA131085 MZW131085 NJS131085 NTO131085 ODK131085 ONG131085 OXC131085 PGY131085 PQU131085 QAQ131085 QKM131085 QUI131085 REE131085 ROA131085 RXW131085 SHS131085 SRO131085 TBK131085 TLG131085 TVC131085 UEY131085 UOU131085 UYQ131085 VIM131085 VSI131085 WCE131085 WMA131085 WVW131085 O196621 JK196621 TG196621 ADC196621 AMY196621 AWU196621 BGQ196621 BQM196621 CAI196621 CKE196621 CUA196621 DDW196621 DNS196621 DXO196621 EHK196621 ERG196621 FBC196621 FKY196621 FUU196621 GEQ196621 GOM196621 GYI196621 HIE196621 HSA196621 IBW196621 ILS196621 IVO196621 JFK196621 JPG196621 JZC196621 KIY196621 KSU196621 LCQ196621 LMM196621 LWI196621 MGE196621 MQA196621 MZW196621 NJS196621 NTO196621 ODK196621 ONG196621 OXC196621 PGY196621 PQU196621 QAQ196621 QKM196621 QUI196621 REE196621 ROA196621 RXW196621 SHS196621 SRO196621 TBK196621 TLG196621 TVC196621 UEY196621 UOU196621 UYQ196621 VIM196621 VSI196621 WCE196621 WMA196621 WVW196621 O262157 JK262157 TG262157 ADC262157 AMY262157 AWU262157 BGQ262157 BQM262157 CAI262157 CKE262157 CUA262157 DDW262157 DNS262157 DXO262157 EHK262157 ERG262157 FBC262157 FKY262157 FUU262157 GEQ262157 GOM262157 GYI262157 HIE262157 HSA262157 IBW262157 ILS262157 IVO262157 JFK262157 JPG262157 JZC262157 KIY262157 KSU262157 LCQ262157 LMM262157 LWI262157 MGE262157 MQA262157 MZW262157 NJS262157 NTO262157 ODK262157 ONG262157 OXC262157 PGY262157 PQU262157 QAQ262157 QKM262157 QUI262157 REE262157 ROA262157 RXW262157 SHS262157 SRO262157 TBK262157 TLG262157 TVC262157 UEY262157 UOU262157 UYQ262157 VIM262157 VSI262157 WCE262157 WMA262157 WVW262157 O327693 JK327693 TG327693 ADC327693 AMY327693 AWU327693 BGQ327693 BQM327693 CAI327693 CKE327693 CUA327693 DDW327693 DNS327693 DXO327693 EHK327693 ERG327693 FBC327693 FKY327693 FUU327693 GEQ327693 GOM327693 GYI327693 HIE327693 HSA327693 IBW327693 ILS327693 IVO327693 JFK327693 JPG327693 JZC327693 KIY327693 KSU327693 LCQ327693 LMM327693 LWI327693 MGE327693 MQA327693 MZW327693 NJS327693 NTO327693 ODK327693 ONG327693 OXC327693 PGY327693 PQU327693 QAQ327693 QKM327693 QUI327693 REE327693 ROA327693 RXW327693 SHS327693 SRO327693 TBK327693 TLG327693 TVC327693 UEY327693 UOU327693 UYQ327693 VIM327693 VSI327693 WCE327693 WMA327693 WVW327693 O393229 JK393229 TG393229 ADC393229 AMY393229 AWU393229 BGQ393229 BQM393229 CAI393229 CKE393229 CUA393229 DDW393229 DNS393229 DXO393229 EHK393229 ERG393229 FBC393229 FKY393229 FUU393229 GEQ393229 GOM393229 GYI393229 HIE393229 HSA393229 IBW393229 ILS393229 IVO393229 JFK393229 JPG393229 JZC393229 KIY393229 KSU393229 LCQ393229 LMM393229 LWI393229 MGE393229 MQA393229 MZW393229 NJS393229 NTO393229 ODK393229 ONG393229 OXC393229 PGY393229 PQU393229 QAQ393229 QKM393229 QUI393229 REE393229 ROA393229 RXW393229 SHS393229 SRO393229 TBK393229 TLG393229 TVC393229 UEY393229 UOU393229 UYQ393229 VIM393229 VSI393229 WCE393229 WMA393229 WVW393229 O458765 JK458765 TG458765 ADC458765 AMY458765 AWU458765 BGQ458765 BQM458765 CAI458765 CKE458765 CUA458765 DDW458765 DNS458765 DXO458765 EHK458765 ERG458765 FBC458765 FKY458765 FUU458765 GEQ458765 GOM458765 GYI458765 HIE458765 HSA458765 IBW458765 ILS458765 IVO458765 JFK458765 JPG458765 JZC458765 KIY458765 KSU458765 LCQ458765 LMM458765 LWI458765 MGE458765 MQA458765 MZW458765 NJS458765 NTO458765 ODK458765 ONG458765 OXC458765 PGY458765 PQU458765 QAQ458765 QKM458765 QUI458765 REE458765 ROA458765 RXW458765 SHS458765 SRO458765 TBK458765 TLG458765 TVC458765 UEY458765 UOU458765 UYQ458765 VIM458765 VSI458765 WCE458765 WMA458765 WVW458765 O524301 JK524301 TG524301 ADC524301 AMY524301 AWU524301 BGQ524301 BQM524301 CAI524301 CKE524301 CUA524301 DDW524301 DNS524301 DXO524301 EHK524301 ERG524301 FBC524301 FKY524301 FUU524301 GEQ524301 GOM524301 GYI524301 HIE524301 HSA524301 IBW524301 ILS524301 IVO524301 JFK524301 JPG524301 JZC524301 KIY524301 KSU524301 LCQ524301 LMM524301 LWI524301 MGE524301 MQA524301 MZW524301 NJS524301 NTO524301 ODK524301 ONG524301 OXC524301 PGY524301 PQU524301 QAQ524301 QKM524301 QUI524301 REE524301 ROA524301 RXW524301 SHS524301 SRO524301 TBK524301 TLG524301 TVC524301 UEY524301 UOU524301 UYQ524301 VIM524301 VSI524301 WCE524301 WMA524301 WVW524301 O589837 JK589837 TG589837 ADC589837 AMY589837 AWU589837 BGQ589837 BQM589837 CAI589837 CKE589837 CUA589837 DDW589837 DNS589837 DXO589837 EHK589837 ERG589837 FBC589837 FKY589837 FUU589837 GEQ589837 GOM589837 GYI589837 HIE589837 HSA589837 IBW589837 ILS589837 IVO589837 JFK589837 JPG589837 JZC589837 KIY589837 KSU589837 LCQ589837 LMM589837 LWI589837 MGE589837 MQA589837 MZW589837 NJS589837 NTO589837 ODK589837 ONG589837 OXC589837 PGY589837 PQU589837 QAQ589837 QKM589837 QUI589837 REE589837 ROA589837 RXW589837 SHS589837 SRO589837 TBK589837 TLG589837 TVC589837 UEY589837 UOU589837 UYQ589837 VIM589837 VSI589837 WCE589837 WMA589837 WVW589837 O655373 JK655373 TG655373 ADC655373 AMY655373 AWU655373 BGQ655373 BQM655373 CAI655373 CKE655373 CUA655373 DDW655373 DNS655373 DXO655373 EHK655373 ERG655373 FBC655373 FKY655373 FUU655373 GEQ655373 GOM655373 GYI655373 HIE655373 HSA655373 IBW655373 ILS655373 IVO655373 JFK655373 JPG655373 JZC655373 KIY655373 KSU655373 LCQ655373 LMM655373 LWI655373 MGE655373 MQA655373 MZW655373 NJS655373 NTO655373 ODK655373 ONG655373 OXC655373 PGY655373 PQU655373 QAQ655373 QKM655373 QUI655373 REE655373 ROA655373 RXW655373 SHS655373 SRO655373 TBK655373 TLG655373 TVC655373 UEY655373 UOU655373 UYQ655373 VIM655373 VSI655373 WCE655373 WMA655373 WVW655373 O720909 JK720909 TG720909 ADC720909 AMY720909 AWU720909 BGQ720909 BQM720909 CAI720909 CKE720909 CUA720909 DDW720909 DNS720909 DXO720909 EHK720909 ERG720909 FBC720909 FKY720909 FUU720909 GEQ720909 GOM720909 GYI720909 HIE720909 HSA720909 IBW720909 ILS720909 IVO720909 JFK720909 JPG720909 JZC720909 KIY720909 KSU720909 LCQ720909 LMM720909 LWI720909 MGE720909 MQA720909 MZW720909 NJS720909 NTO720909 ODK720909 ONG720909 OXC720909 PGY720909 PQU720909 QAQ720909 QKM720909 QUI720909 REE720909 ROA720909 RXW720909 SHS720909 SRO720909 TBK720909 TLG720909 TVC720909 UEY720909 UOU720909 UYQ720909 VIM720909 VSI720909 WCE720909 WMA720909 WVW720909 O786445 JK786445 TG786445 ADC786445 AMY786445 AWU786445 BGQ786445 BQM786445 CAI786445 CKE786445 CUA786445 DDW786445 DNS786445 DXO786445 EHK786445 ERG786445 FBC786445 FKY786445 FUU786445 GEQ786445 GOM786445 GYI786445 HIE786445 HSA786445 IBW786445 ILS786445 IVO786445 JFK786445 JPG786445 JZC786445 KIY786445 KSU786445 LCQ786445 LMM786445 LWI786445 MGE786445 MQA786445 MZW786445 NJS786445 NTO786445 ODK786445 ONG786445 OXC786445 PGY786445 PQU786445 QAQ786445 QKM786445 QUI786445 REE786445 ROA786445 RXW786445 SHS786445 SRO786445 TBK786445 TLG786445 TVC786445 UEY786445 UOU786445 UYQ786445 VIM786445 VSI786445 WCE786445 WMA786445 WVW786445 O851981 JK851981 TG851981 ADC851981 AMY851981 AWU851981 BGQ851981 BQM851981 CAI851981 CKE851981 CUA851981 DDW851981 DNS851981 DXO851981 EHK851981 ERG851981 FBC851981 FKY851981 FUU851981 GEQ851981 GOM851981 GYI851981 HIE851981 HSA851981 IBW851981 ILS851981 IVO851981 JFK851981 JPG851981 JZC851981 KIY851981 KSU851981 LCQ851981 LMM851981 LWI851981 MGE851981 MQA851981 MZW851981 NJS851981 NTO851981 ODK851981 ONG851981 OXC851981 PGY851981 PQU851981 QAQ851981 QKM851981 QUI851981 REE851981 ROA851981 RXW851981 SHS851981 SRO851981 TBK851981 TLG851981 TVC851981 UEY851981 UOU851981 UYQ851981 VIM851981 VSI851981 WCE851981 WMA851981 WVW851981 O917517 JK917517 TG917517 ADC917517 AMY917517 AWU917517 BGQ917517 BQM917517 CAI917517 CKE917517 CUA917517 DDW917517 DNS917517 DXO917517 EHK917517 ERG917517 FBC917517 FKY917517 FUU917517 GEQ917517 GOM917517 GYI917517 HIE917517 HSA917517 IBW917517 ILS917517 IVO917517 JFK917517 JPG917517 JZC917517 KIY917517 KSU917517 LCQ917517 LMM917517 LWI917517 MGE917517 MQA917517 MZW917517 NJS917517 NTO917517 ODK917517 ONG917517 OXC917517 PGY917517 PQU917517 QAQ917517 QKM917517 QUI917517 REE917517 ROA917517 RXW917517 SHS917517 SRO917517 TBK917517 TLG917517 TVC917517 UEY917517 UOU917517 UYQ917517 VIM917517 VSI917517 WCE917517 WMA917517 WVW917517 O983053 JK983053 TG983053 ADC983053 AMY983053 AWU983053 BGQ983053 BQM983053 CAI983053 CKE983053 CUA983053 DDW983053 DNS983053 DXO983053 EHK983053 ERG983053 FBC983053 FKY983053 FUU983053 GEQ983053 GOM983053 GYI983053 HIE983053 HSA983053 IBW983053 ILS983053 IVO983053 JFK983053 JPG983053 JZC983053 KIY983053 KSU983053 LCQ983053 LMM983053 LWI983053 MGE983053 MQA983053 MZW983053 NJS983053 NTO983053 ODK983053 ONG983053 OXC983053 PGY983053 PQU983053 QAQ983053 QKM983053 QUI983053 REE983053 ROA983053 RXW983053 SHS983053 SRO983053 TBK983053 TLG983053 TVC983053 UEY983053 UOU983053 UYQ983053 VIM983053 VSI983053 WCE983053 WMA983053 WVW983053 O15 JK15 TG15 ADC15 AMY15 AWU15 BGQ15 BQM15 CAI15 CKE15 CUA15 DDW15 DNS15 DXO15 EHK15 ERG15 FBC15 FKY15 FUU15 GEQ15 GOM15 GYI15 HIE15 HSA15 IBW15 ILS15 IVO15 JFK15 JPG15 JZC15 KIY15 KSU15 LCQ15 LMM15 LWI15 MGE15 MQA15 MZW15 NJS15 NTO15 ODK15 ONG15 OXC15 PGY15 PQU15 QAQ15 QKM15 QUI15 REE15 ROA15 RXW15 SHS15 SRO15 TBK15 TLG15 TVC15 UEY15 UOU15 UYQ15 VIM15 VSI15 WCE15 WMA15 WVW15 O65551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O131087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O196623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O262159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O327695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O393231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O458767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O524303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O589839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O655375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O720911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O786447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O851983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O917519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O983055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WVW983055 O17 JK17 TG17 ADC17 AMY17 AWU17 BGQ17 BQM17 CAI17 CKE17 CUA17 DDW17 DNS17 DXO17 EHK17 ERG17 FBC17 FKY17 FUU17 GEQ17 GOM17 GYI17 HIE17 HSA17 IBW17 ILS17 IVO17 JFK17 JPG17 JZC17 KIY17 KSU17 LCQ17 LMM17 LWI17 MGE17 MQA17 MZW17 NJS17 NTO17 ODK17 ONG17 OXC17 PGY17 PQU17 QAQ17 QKM17 QUI17 REE17 ROA17 RXW17 SHS17 SRO17 TBK17 TLG17 TVC17 UEY17 UOU17 UYQ17 VIM17 VSI17 WCE17 WMA17 WVW17 O65553 JK65553 TG65553 ADC65553 AMY65553 AWU65553 BGQ65553 BQM65553 CAI65553 CKE65553 CUA65553 DDW65553 DNS65553 DXO65553 EHK65553 ERG65553 FBC65553 FKY65553 FUU65553 GEQ65553 GOM65553 GYI65553 HIE65553 HSA65553 IBW65553 ILS65553 IVO65553 JFK65553 JPG65553 JZC65553 KIY65553 KSU65553 LCQ65553 LMM65553 LWI65553 MGE65553 MQA65553 MZW65553 NJS65553 NTO65553 ODK65553 ONG65553 OXC65553 PGY65553 PQU65553 QAQ65553 QKM65553 QUI65553 REE65553 ROA65553 RXW65553 SHS65553 SRO65553 TBK65553 TLG65553 TVC65553 UEY65553 UOU65553 UYQ65553 VIM65553 VSI65553 WCE65553 WMA65553 WVW65553 O131089 JK131089 TG131089 ADC131089 AMY131089 AWU131089 BGQ131089 BQM131089 CAI131089 CKE131089 CUA131089 DDW131089 DNS131089 DXO131089 EHK131089 ERG131089 FBC131089 FKY131089 FUU131089 GEQ131089 GOM131089 GYI131089 HIE131089 HSA131089 IBW131089 ILS131089 IVO131089 JFK131089 JPG131089 JZC131089 KIY131089 KSU131089 LCQ131089 LMM131089 LWI131089 MGE131089 MQA131089 MZW131089 NJS131089 NTO131089 ODK131089 ONG131089 OXC131089 PGY131089 PQU131089 QAQ131089 QKM131089 QUI131089 REE131089 ROA131089 RXW131089 SHS131089 SRO131089 TBK131089 TLG131089 TVC131089 UEY131089 UOU131089 UYQ131089 VIM131089 VSI131089 WCE131089 WMA131089 WVW131089 O196625 JK196625 TG196625 ADC196625 AMY196625 AWU196625 BGQ196625 BQM196625 CAI196625 CKE196625 CUA196625 DDW196625 DNS196625 DXO196625 EHK196625 ERG196625 FBC196625 FKY196625 FUU196625 GEQ196625 GOM196625 GYI196625 HIE196625 HSA196625 IBW196625 ILS196625 IVO196625 JFK196625 JPG196625 JZC196625 KIY196625 KSU196625 LCQ196625 LMM196625 LWI196625 MGE196625 MQA196625 MZW196625 NJS196625 NTO196625 ODK196625 ONG196625 OXC196625 PGY196625 PQU196625 QAQ196625 QKM196625 QUI196625 REE196625 ROA196625 RXW196625 SHS196625 SRO196625 TBK196625 TLG196625 TVC196625 UEY196625 UOU196625 UYQ196625 VIM196625 VSI196625 WCE196625 WMA196625 WVW196625 O262161 JK262161 TG262161 ADC262161 AMY262161 AWU262161 BGQ262161 BQM262161 CAI262161 CKE262161 CUA262161 DDW262161 DNS262161 DXO262161 EHK262161 ERG262161 FBC262161 FKY262161 FUU262161 GEQ262161 GOM262161 GYI262161 HIE262161 HSA262161 IBW262161 ILS262161 IVO262161 JFK262161 JPG262161 JZC262161 KIY262161 KSU262161 LCQ262161 LMM262161 LWI262161 MGE262161 MQA262161 MZW262161 NJS262161 NTO262161 ODK262161 ONG262161 OXC262161 PGY262161 PQU262161 QAQ262161 QKM262161 QUI262161 REE262161 ROA262161 RXW262161 SHS262161 SRO262161 TBK262161 TLG262161 TVC262161 UEY262161 UOU262161 UYQ262161 VIM262161 VSI262161 WCE262161 WMA262161 WVW262161 O327697 JK327697 TG327697 ADC327697 AMY327697 AWU327697 BGQ327697 BQM327697 CAI327697 CKE327697 CUA327697 DDW327697 DNS327697 DXO327697 EHK327697 ERG327697 FBC327697 FKY327697 FUU327697 GEQ327697 GOM327697 GYI327697 HIE327697 HSA327697 IBW327697 ILS327697 IVO327697 JFK327697 JPG327697 JZC327697 KIY327697 KSU327697 LCQ327697 LMM327697 LWI327697 MGE327697 MQA327697 MZW327697 NJS327697 NTO327697 ODK327697 ONG327697 OXC327697 PGY327697 PQU327697 QAQ327697 QKM327697 QUI327697 REE327697 ROA327697 RXW327697 SHS327697 SRO327697 TBK327697 TLG327697 TVC327697 UEY327697 UOU327697 UYQ327697 VIM327697 VSI327697 WCE327697 WMA327697 WVW327697 O393233 JK393233 TG393233 ADC393233 AMY393233 AWU393233 BGQ393233 BQM393233 CAI393233 CKE393233 CUA393233 DDW393233 DNS393233 DXO393233 EHK393233 ERG393233 FBC393233 FKY393233 FUU393233 GEQ393233 GOM393233 GYI393233 HIE393233 HSA393233 IBW393233 ILS393233 IVO393233 JFK393233 JPG393233 JZC393233 KIY393233 KSU393233 LCQ393233 LMM393233 LWI393233 MGE393233 MQA393233 MZW393233 NJS393233 NTO393233 ODK393233 ONG393233 OXC393233 PGY393233 PQU393233 QAQ393233 QKM393233 QUI393233 REE393233 ROA393233 RXW393233 SHS393233 SRO393233 TBK393233 TLG393233 TVC393233 UEY393233 UOU393233 UYQ393233 VIM393233 VSI393233 WCE393233 WMA393233 WVW393233 O458769 JK458769 TG458769 ADC458769 AMY458769 AWU458769 BGQ458769 BQM458769 CAI458769 CKE458769 CUA458769 DDW458769 DNS458769 DXO458769 EHK458769 ERG458769 FBC458769 FKY458769 FUU458769 GEQ458769 GOM458769 GYI458769 HIE458769 HSA458769 IBW458769 ILS458769 IVO458769 JFK458769 JPG458769 JZC458769 KIY458769 KSU458769 LCQ458769 LMM458769 LWI458769 MGE458769 MQA458769 MZW458769 NJS458769 NTO458769 ODK458769 ONG458769 OXC458769 PGY458769 PQU458769 QAQ458769 QKM458769 QUI458769 REE458769 ROA458769 RXW458769 SHS458769 SRO458769 TBK458769 TLG458769 TVC458769 UEY458769 UOU458769 UYQ458769 VIM458769 VSI458769 WCE458769 WMA458769 WVW458769 O524305 JK524305 TG524305 ADC524305 AMY524305 AWU524305 BGQ524305 BQM524305 CAI524305 CKE524305 CUA524305 DDW524305 DNS524305 DXO524305 EHK524305 ERG524305 FBC524305 FKY524305 FUU524305 GEQ524305 GOM524305 GYI524305 HIE524305 HSA524305 IBW524305 ILS524305 IVO524305 JFK524305 JPG524305 JZC524305 KIY524305 KSU524305 LCQ524305 LMM524305 LWI524305 MGE524305 MQA524305 MZW524305 NJS524305 NTO524305 ODK524305 ONG524305 OXC524305 PGY524305 PQU524305 QAQ524305 QKM524305 QUI524305 REE524305 ROA524305 RXW524305 SHS524305 SRO524305 TBK524305 TLG524305 TVC524305 UEY524305 UOU524305 UYQ524305 VIM524305 VSI524305 WCE524305 WMA524305 WVW524305 O589841 JK589841 TG589841 ADC589841 AMY589841 AWU589841 BGQ589841 BQM589841 CAI589841 CKE589841 CUA589841 DDW589841 DNS589841 DXO589841 EHK589841 ERG589841 FBC589841 FKY589841 FUU589841 GEQ589841 GOM589841 GYI589841 HIE589841 HSA589841 IBW589841 ILS589841 IVO589841 JFK589841 JPG589841 JZC589841 KIY589841 KSU589841 LCQ589841 LMM589841 LWI589841 MGE589841 MQA589841 MZW589841 NJS589841 NTO589841 ODK589841 ONG589841 OXC589841 PGY589841 PQU589841 QAQ589841 QKM589841 QUI589841 REE589841 ROA589841 RXW589841 SHS589841 SRO589841 TBK589841 TLG589841 TVC589841 UEY589841 UOU589841 UYQ589841 VIM589841 VSI589841 WCE589841 WMA589841 WVW589841 O655377 JK655377 TG655377 ADC655377 AMY655377 AWU655377 BGQ655377 BQM655377 CAI655377 CKE655377 CUA655377 DDW655377 DNS655377 DXO655377 EHK655377 ERG655377 FBC655377 FKY655377 FUU655377 GEQ655377 GOM655377 GYI655377 HIE655377 HSA655377 IBW655377 ILS655377 IVO655377 JFK655377 JPG655377 JZC655377 KIY655377 KSU655377 LCQ655377 LMM655377 LWI655377 MGE655377 MQA655377 MZW655377 NJS655377 NTO655377 ODK655377 ONG655377 OXC655377 PGY655377 PQU655377 QAQ655377 QKM655377 QUI655377 REE655377 ROA655377 RXW655377 SHS655377 SRO655377 TBK655377 TLG655377 TVC655377 UEY655377 UOU655377 UYQ655377 VIM655377 VSI655377 WCE655377 WMA655377 WVW655377 O720913 JK720913 TG720913 ADC720913 AMY720913 AWU720913 BGQ720913 BQM720913 CAI720913 CKE720913 CUA720913 DDW720913 DNS720913 DXO720913 EHK720913 ERG720913 FBC720913 FKY720913 FUU720913 GEQ720913 GOM720913 GYI720913 HIE720913 HSA720913 IBW720913 ILS720913 IVO720913 JFK720913 JPG720913 JZC720913 KIY720913 KSU720913 LCQ720913 LMM720913 LWI720913 MGE720913 MQA720913 MZW720913 NJS720913 NTO720913 ODK720913 ONG720913 OXC720913 PGY720913 PQU720913 QAQ720913 QKM720913 QUI720913 REE720913 ROA720913 RXW720913 SHS720913 SRO720913 TBK720913 TLG720913 TVC720913 UEY720913 UOU720913 UYQ720913 VIM720913 VSI720913 WCE720913 WMA720913 WVW720913 O786449 JK786449 TG786449 ADC786449 AMY786449 AWU786449 BGQ786449 BQM786449 CAI786449 CKE786449 CUA786449 DDW786449 DNS786449 DXO786449 EHK786449 ERG786449 FBC786449 FKY786449 FUU786449 GEQ786449 GOM786449 GYI786449 HIE786449 HSA786449 IBW786449 ILS786449 IVO786449 JFK786449 JPG786449 JZC786449 KIY786449 KSU786449 LCQ786449 LMM786449 LWI786449 MGE786449 MQA786449 MZW786449 NJS786449 NTO786449 ODK786449 ONG786449 OXC786449 PGY786449 PQU786449 QAQ786449 QKM786449 QUI786449 REE786449 ROA786449 RXW786449 SHS786449 SRO786449 TBK786449 TLG786449 TVC786449 UEY786449 UOU786449 UYQ786449 VIM786449 VSI786449 WCE786449 WMA786449 WVW786449 O851985 JK851985 TG851985 ADC851985 AMY851985 AWU851985 BGQ851985 BQM851985 CAI851985 CKE851985 CUA851985 DDW851985 DNS851985 DXO851985 EHK851985 ERG851985 FBC851985 FKY851985 FUU851985 GEQ851985 GOM851985 GYI851985 HIE851985 HSA851985 IBW851985 ILS851985 IVO851985 JFK851985 JPG851985 JZC851985 KIY851985 KSU851985 LCQ851985 LMM851985 LWI851985 MGE851985 MQA851985 MZW851985 NJS851985 NTO851985 ODK851985 ONG851985 OXC851985 PGY851985 PQU851985 QAQ851985 QKM851985 QUI851985 REE851985 ROA851985 RXW851985 SHS851985 SRO851985 TBK851985 TLG851985 TVC851985 UEY851985 UOU851985 UYQ851985 VIM851985 VSI851985 WCE851985 WMA851985 WVW851985 O917521 JK917521 TG917521 ADC917521 AMY917521 AWU917521 BGQ917521 BQM917521 CAI917521 CKE917521 CUA917521 DDW917521 DNS917521 DXO917521 EHK917521 ERG917521 FBC917521 FKY917521 FUU917521 GEQ917521 GOM917521 GYI917521 HIE917521 HSA917521 IBW917521 ILS917521 IVO917521 JFK917521 JPG917521 JZC917521 KIY917521 KSU917521 LCQ917521 LMM917521 LWI917521 MGE917521 MQA917521 MZW917521 NJS917521 NTO917521 ODK917521 ONG917521 OXC917521 PGY917521 PQU917521 QAQ917521 QKM917521 QUI917521 REE917521 ROA917521 RXW917521 SHS917521 SRO917521 TBK917521 TLG917521 TVC917521 UEY917521 UOU917521 UYQ917521 VIM917521 VSI917521 WCE917521 WMA917521 WVW917521 O983057 JK983057 TG983057 ADC983057 AMY983057 AWU983057 BGQ983057 BQM983057 CAI983057 CKE983057 CUA983057 DDW983057 DNS983057 DXO983057 EHK983057 ERG983057 FBC983057 FKY983057 FUU983057 GEQ983057 GOM983057 GYI983057 HIE983057 HSA983057 IBW983057 ILS983057 IVO983057 JFK983057 JPG983057 JZC983057 KIY983057 KSU983057 LCQ983057 LMM983057 LWI983057 MGE983057 MQA983057 MZW983057 NJS983057 NTO983057 ODK983057 ONG983057 OXC983057 PGY983057 PQU983057 QAQ983057 QKM983057 QUI983057 REE983057 ROA983057 RXW983057 SHS983057 SRO983057 TBK983057 TLG983057 TVC983057 UEY983057 UOU983057 UYQ983057 VIM983057 VSI983057 WCE983057 WMA983057 WVW983057 O19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O21 JK21 TG21 ADC21 AMY21 AWU21 BGQ21 BQM21 CAI21 CKE21 CUA21 DDW21 DNS21 DXO21 EHK21 ERG21 FBC21 FKY21 FUU21 GEQ21 GOM21 GYI21 HIE21 HSA21 IBW21 ILS21 IVO21 JFK21 JPG21 JZC21 KIY21 KSU21 LCQ21 LMM21 LWI21 MGE21 MQA21 MZW21 NJS21 NTO21 ODK21 ONG21 OXC21 PGY21 PQU21 QAQ21 QKM21 QUI21 REE21 ROA21 RXW21 SHS21 SRO21 TBK21 TLG21 TVC21 UEY21 UOU21 UYQ21 VIM21 VSI21 WCE21 WMA21 WVW21 O65557 JK65557 TG65557 ADC65557 AMY65557 AWU65557 BGQ65557 BQM65557 CAI65557 CKE65557 CUA65557 DDW65557 DNS65557 DXO65557 EHK65557 ERG65557 FBC65557 FKY65557 FUU65557 GEQ65557 GOM65557 GYI65557 HIE65557 HSA65557 IBW65557 ILS65557 IVO65557 JFK65557 JPG65557 JZC65557 KIY65557 KSU65557 LCQ65557 LMM65557 LWI65557 MGE65557 MQA65557 MZW65557 NJS65557 NTO65557 ODK65557 ONG65557 OXC65557 PGY65557 PQU65557 QAQ65557 QKM65557 QUI65557 REE65557 ROA65557 RXW65557 SHS65557 SRO65557 TBK65557 TLG65557 TVC65557 UEY65557 UOU65557 UYQ65557 VIM65557 VSI65557 WCE65557 WMA65557 WVW65557 O131093 JK131093 TG131093 ADC131093 AMY131093 AWU131093 BGQ131093 BQM131093 CAI131093 CKE131093 CUA131093 DDW131093 DNS131093 DXO131093 EHK131093 ERG131093 FBC131093 FKY131093 FUU131093 GEQ131093 GOM131093 GYI131093 HIE131093 HSA131093 IBW131093 ILS131093 IVO131093 JFK131093 JPG131093 JZC131093 KIY131093 KSU131093 LCQ131093 LMM131093 LWI131093 MGE131093 MQA131093 MZW131093 NJS131093 NTO131093 ODK131093 ONG131093 OXC131093 PGY131093 PQU131093 QAQ131093 QKM131093 QUI131093 REE131093 ROA131093 RXW131093 SHS131093 SRO131093 TBK131093 TLG131093 TVC131093 UEY131093 UOU131093 UYQ131093 VIM131093 VSI131093 WCE131093 WMA131093 WVW131093 O196629 JK196629 TG196629 ADC196629 AMY196629 AWU196629 BGQ196629 BQM196629 CAI196629 CKE196629 CUA196629 DDW196629 DNS196629 DXO196629 EHK196629 ERG196629 FBC196629 FKY196629 FUU196629 GEQ196629 GOM196629 GYI196629 HIE196629 HSA196629 IBW196629 ILS196629 IVO196629 JFK196629 JPG196629 JZC196629 KIY196629 KSU196629 LCQ196629 LMM196629 LWI196629 MGE196629 MQA196629 MZW196629 NJS196629 NTO196629 ODK196629 ONG196629 OXC196629 PGY196629 PQU196629 QAQ196629 QKM196629 QUI196629 REE196629 ROA196629 RXW196629 SHS196629 SRO196629 TBK196629 TLG196629 TVC196629 UEY196629 UOU196629 UYQ196629 VIM196629 VSI196629 WCE196629 WMA196629 WVW196629 O262165 JK262165 TG262165 ADC262165 AMY262165 AWU262165 BGQ262165 BQM262165 CAI262165 CKE262165 CUA262165 DDW262165 DNS262165 DXO262165 EHK262165 ERG262165 FBC262165 FKY262165 FUU262165 GEQ262165 GOM262165 GYI262165 HIE262165 HSA262165 IBW262165 ILS262165 IVO262165 JFK262165 JPG262165 JZC262165 KIY262165 KSU262165 LCQ262165 LMM262165 LWI262165 MGE262165 MQA262165 MZW262165 NJS262165 NTO262165 ODK262165 ONG262165 OXC262165 PGY262165 PQU262165 QAQ262165 QKM262165 QUI262165 REE262165 ROA262165 RXW262165 SHS262165 SRO262165 TBK262165 TLG262165 TVC262165 UEY262165 UOU262165 UYQ262165 VIM262165 VSI262165 WCE262165 WMA262165 WVW262165 O327701 JK327701 TG327701 ADC327701 AMY327701 AWU327701 BGQ327701 BQM327701 CAI327701 CKE327701 CUA327701 DDW327701 DNS327701 DXO327701 EHK327701 ERG327701 FBC327701 FKY327701 FUU327701 GEQ327701 GOM327701 GYI327701 HIE327701 HSA327701 IBW327701 ILS327701 IVO327701 JFK327701 JPG327701 JZC327701 KIY327701 KSU327701 LCQ327701 LMM327701 LWI327701 MGE327701 MQA327701 MZW327701 NJS327701 NTO327701 ODK327701 ONG327701 OXC327701 PGY327701 PQU327701 QAQ327701 QKM327701 QUI327701 REE327701 ROA327701 RXW327701 SHS327701 SRO327701 TBK327701 TLG327701 TVC327701 UEY327701 UOU327701 UYQ327701 VIM327701 VSI327701 WCE327701 WMA327701 WVW327701 O393237 JK393237 TG393237 ADC393237 AMY393237 AWU393237 BGQ393237 BQM393237 CAI393237 CKE393237 CUA393237 DDW393237 DNS393237 DXO393237 EHK393237 ERG393237 FBC393237 FKY393237 FUU393237 GEQ393237 GOM393237 GYI393237 HIE393237 HSA393237 IBW393237 ILS393237 IVO393237 JFK393237 JPG393237 JZC393237 KIY393237 KSU393237 LCQ393237 LMM393237 LWI393237 MGE393237 MQA393237 MZW393237 NJS393237 NTO393237 ODK393237 ONG393237 OXC393237 PGY393237 PQU393237 QAQ393237 QKM393237 QUI393237 REE393237 ROA393237 RXW393237 SHS393237 SRO393237 TBK393237 TLG393237 TVC393237 UEY393237 UOU393237 UYQ393237 VIM393237 VSI393237 WCE393237 WMA393237 WVW393237 O458773 JK458773 TG458773 ADC458773 AMY458773 AWU458773 BGQ458773 BQM458773 CAI458773 CKE458773 CUA458773 DDW458773 DNS458773 DXO458773 EHK458773 ERG458773 FBC458773 FKY458773 FUU458773 GEQ458773 GOM458773 GYI458773 HIE458773 HSA458773 IBW458773 ILS458773 IVO458773 JFK458773 JPG458773 JZC458773 KIY458773 KSU458773 LCQ458773 LMM458773 LWI458773 MGE458773 MQA458773 MZW458773 NJS458773 NTO458773 ODK458773 ONG458773 OXC458773 PGY458773 PQU458773 QAQ458773 QKM458773 QUI458773 REE458773 ROA458773 RXW458773 SHS458773 SRO458773 TBK458773 TLG458773 TVC458773 UEY458773 UOU458773 UYQ458773 VIM458773 VSI458773 WCE458773 WMA458773 WVW458773 O524309 JK524309 TG524309 ADC524309 AMY524309 AWU524309 BGQ524309 BQM524309 CAI524309 CKE524309 CUA524309 DDW524309 DNS524309 DXO524309 EHK524309 ERG524309 FBC524309 FKY524309 FUU524309 GEQ524309 GOM524309 GYI524309 HIE524309 HSA524309 IBW524309 ILS524309 IVO524309 JFK524309 JPG524309 JZC524309 KIY524309 KSU524309 LCQ524309 LMM524309 LWI524309 MGE524309 MQA524309 MZW524309 NJS524309 NTO524309 ODK524309 ONG524309 OXC524309 PGY524309 PQU524309 QAQ524309 QKM524309 QUI524309 REE524309 ROA524309 RXW524309 SHS524309 SRO524309 TBK524309 TLG524309 TVC524309 UEY524309 UOU524309 UYQ524309 VIM524309 VSI524309 WCE524309 WMA524309 WVW524309 O589845 JK589845 TG589845 ADC589845 AMY589845 AWU589845 BGQ589845 BQM589845 CAI589845 CKE589845 CUA589845 DDW589845 DNS589845 DXO589845 EHK589845 ERG589845 FBC589845 FKY589845 FUU589845 GEQ589845 GOM589845 GYI589845 HIE589845 HSA589845 IBW589845 ILS589845 IVO589845 JFK589845 JPG589845 JZC589845 KIY589845 KSU589845 LCQ589845 LMM589845 LWI589845 MGE589845 MQA589845 MZW589845 NJS589845 NTO589845 ODK589845 ONG589845 OXC589845 PGY589845 PQU589845 QAQ589845 QKM589845 QUI589845 REE589845 ROA589845 RXW589845 SHS589845 SRO589845 TBK589845 TLG589845 TVC589845 UEY589845 UOU589845 UYQ589845 VIM589845 VSI589845 WCE589845 WMA589845 WVW589845 O655381 JK655381 TG655381 ADC655381 AMY655381 AWU655381 BGQ655381 BQM655381 CAI655381 CKE655381 CUA655381 DDW655381 DNS655381 DXO655381 EHK655381 ERG655381 FBC655381 FKY655381 FUU655381 GEQ655381 GOM655381 GYI655381 HIE655381 HSA655381 IBW655381 ILS655381 IVO655381 JFK655381 JPG655381 JZC655381 KIY655381 KSU655381 LCQ655381 LMM655381 LWI655381 MGE655381 MQA655381 MZW655381 NJS655381 NTO655381 ODK655381 ONG655381 OXC655381 PGY655381 PQU655381 QAQ655381 QKM655381 QUI655381 REE655381 ROA655381 RXW655381 SHS655381 SRO655381 TBK655381 TLG655381 TVC655381 UEY655381 UOU655381 UYQ655381 VIM655381 VSI655381 WCE655381 WMA655381 WVW655381 O720917 JK720917 TG720917 ADC720917 AMY720917 AWU720917 BGQ720917 BQM720917 CAI720917 CKE720917 CUA720917 DDW720917 DNS720917 DXO720917 EHK720917 ERG720917 FBC720917 FKY720917 FUU720917 GEQ720917 GOM720917 GYI720917 HIE720917 HSA720917 IBW720917 ILS720917 IVO720917 JFK720917 JPG720917 JZC720917 KIY720917 KSU720917 LCQ720917 LMM720917 LWI720917 MGE720917 MQA720917 MZW720917 NJS720917 NTO720917 ODK720917 ONG720917 OXC720917 PGY720917 PQU720917 QAQ720917 QKM720917 QUI720917 REE720917 ROA720917 RXW720917 SHS720917 SRO720917 TBK720917 TLG720917 TVC720917 UEY720917 UOU720917 UYQ720917 VIM720917 VSI720917 WCE720917 WMA720917 WVW720917 O786453 JK786453 TG786453 ADC786453 AMY786453 AWU786453 BGQ786453 BQM786453 CAI786453 CKE786453 CUA786453 DDW786453 DNS786453 DXO786453 EHK786453 ERG786453 FBC786453 FKY786453 FUU786453 GEQ786453 GOM786453 GYI786453 HIE786453 HSA786453 IBW786453 ILS786453 IVO786453 JFK786453 JPG786453 JZC786453 KIY786453 KSU786453 LCQ786453 LMM786453 LWI786453 MGE786453 MQA786453 MZW786453 NJS786453 NTO786453 ODK786453 ONG786453 OXC786453 PGY786453 PQU786453 QAQ786453 QKM786453 QUI786453 REE786453 ROA786453 RXW786453 SHS786453 SRO786453 TBK786453 TLG786453 TVC786453 UEY786453 UOU786453 UYQ786453 VIM786453 VSI786453 WCE786453 WMA786453 WVW786453 O851989 JK851989 TG851989 ADC851989 AMY851989 AWU851989 BGQ851989 BQM851989 CAI851989 CKE851989 CUA851989 DDW851989 DNS851989 DXO851989 EHK851989 ERG851989 FBC851989 FKY851989 FUU851989 GEQ851989 GOM851989 GYI851989 HIE851989 HSA851989 IBW851989 ILS851989 IVO851989 JFK851989 JPG851989 JZC851989 KIY851989 KSU851989 LCQ851989 LMM851989 LWI851989 MGE851989 MQA851989 MZW851989 NJS851989 NTO851989 ODK851989 ONG851989 OXC851989 PGY851989 PQU851989 QAQ851989 QKM851989 QUI851989 REE851989 ROA851989 RXW851989 SHS851989 SRO851989 TBK851989 TLG851989 TVC851989 UEY851989 UOU851989 UYQ851989 VIM851989 VSI851989 WCE851989 WMA851989 WVW851989 O917525 JK917525 TG917525 ADC917525 AMY917525 AWU917525 BGQ917525 BQM917525 CAI917525 CKE917525 CUA917525 DDW917525 DNS917525 DXO917525 EHK917525 ERG917525 FBC917525 FKY917525 FUU917525 GEQ917525 GOM917525 GYI917525 HIE917525 HSA917525 IBW917525 ILS917525 IVO917525 JFK917525 JPG917525 JZC917525 KIY917525 KSU917525 LCQ917525 LMM917525 LWI917525 MGE917525 MQA917525 MZW917525 NJS917525 NTO917525 ODK917525 ONG917525 OXC917525 PGY917525 PQU917525 QAQ917525 QKM917525 QUI917525 REE917525 ROA917525 RXW917525 SHS917525 SRO917525 TBK917525 TLG917525 TVC917525 UEY917525 UOU917525 UYQ917525 VIM917525 VSI917525 WCE917525 WMA917525 WVW917525 O983061 JK983061 TG983061 ADC983061 AMY983061 AWU983061 BGQ983061 BQM983061 CAI983061 CKE983061 CUA983061 DDW983061 DNS983061 DXO983061 EHK983061 ERG983061 FBC983061 FKY983061 FUU983061 GEQ983061 GOM983061 GYI983061 HIE983061 HSA983061 IBW983061 ILS983061 IVO983061 JFK983061 JPG983061 JZC983061 KIY983061 KSU983061 LCQ983061 LMM983061 LWI983061 MGE983061 MQA983061 MZW983061 NJS983061 NTO983061 ODK983061 ONG983061 OXC983061 PGY983061 PQU983061 QAQ983061 QKM983061 QUI983061 REE983061 ROA983061 RXW983061 SHS983061 SRO983061 TBK983061 TLG983061 TVC983061 UEY983061 UOU983061 UYQ983061 VIM983061 VSI983061 WCE983061 WMA983061 WVW983061 O23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O25 JK25 TG25 ADC25 AMY25 AWU25 BGQ25 BQM25 CAI25 CKE25 CUA25 DDW25 DNS25 DXO25 EHK25 ERG25 FBC25 FKY25 FUU25 GEQ25 GOM25 GYI25 HIE25 HSA25 IBW25 ILS25 IVO25 JFK25 JPG25 JZC25 KIY25 KSU25 LCQ25 LMM25 LWI25 MGE25 MQA25 MZW25 NJS25 NTO25 ODK25 ONG25 OXC25 PGY25 PQU25 QAQ25 QKM25 QUI25 REE25 ROA25 RXW25 SHS25 SRO25 TBK25 TLG25 TVC25 UEY25 UOU25 UYQ25 VIM25 VSI25 WCE25 WMA25 WVW25 O65561 JK65561 TG65561 ADC65561 AMY65561 AWU65561 BGQ65561 BQM65561 CAI65561 CKE65561 CUA65561 DDW65561 DNS65561 DXO65561 EHK65561 ERG65561 FBC65561 FKY65561 FUU65561 GEQ65561 GOM65561 GYI65561 HIE65561 HSA65561 IBW65561 ILS65561 IVO65561 JFK65561 JPG65561 JZC65561 KIY65561 KSU65561 LCQ65561 LMM65561 LWI65561 MGE65561 MQA65561 MZW65561 NJS65561 NTO65561 ODK65561 ONG65561 OXC65561 PGY65561 PQU65561 QAQ65561 QKM65561 QUI65561 REE65561 ROA65561 RXW65561 SHS65561 SRO65561 TBK65561 TLG65561 TVC65561 UEY65561 UOU65561 UYQ65561 VIM65561 VSI65561 WCE65561 WMA65561 WVW65561 O131097 JK131097 TG131097 ADC131097 AMY131097 AWU131097 BGQ131097 BQM131097 CAI131097 CKE131097 CUA131097 DDW131097 DNS131097 DXO131097 EHK131097 ERG131097 FBC131097 FKY131097 FUU131097 GEQ131097 GOM131097 GYI131097 HIE131097 HSA131097 IBW131097 ILS131097 IVO131097 JFK131097 JPG131097 JZC131097 KIY131097 KSU131097 LCQ131097 LMM131097 LWI131097 MGE131097 MQA131097 MZW131097 NJS131097 NTO131097 ODK131097 ONG131097 OXC131097 PGY131097 PQU131097 QAQ131097 QKM131097 QUI131097 REE131097 ROA131097 RXW131097 SHS131097 SRO131097 TBK131097 TLG131097 TVC131097 UEY131097 UOU131097 UYQ131097 VIM131097 VSI131097 WCE131097 WMA131097 WVW131097 O196633 JK196633 TG196633 ADC196633 AMY196633 AWU196633 BGQ196633 BQM196633 CAI196633 CKE196633 CUA196633 DDW196633 DNS196633 DXO196633 EHK196633 ERG196633 FBC196633 FKY196633 FUU196633 GEQ196633 GOM196633 GYI196633 HIE196633 HSA196633 IBW196633 ILS196633 IVO196633 JFK196633 JPG196633 JZC196633 KIY196633 KSU196633 LCQ196633 LMM196633 LWI196633 MGE196633 MQA196633 MZW196633 NJS196633 NTO196633 ODK196633 ONG196633 OXC196633 PGY196633 PQU196633 QAQ196633 QKM196633 QUI196633 REE196633 ROA196633 RXW196633 SHS196633 SRO196633 TBK196633 TLG196633 TVC196633 UEY196633 UOU196633 UYQ196633 VIM196633 VSI196633 WCE196633 WMA196633 WVW196633 O262169 JK262169 TG262169 ADC262169 AMY262169 AWU262169 BGQ262169 BQM262169 CAI262169 CKE262169 CUA262169 DDW262169 DNS262169 DXO262169 EHK262169 ERG262169 FBC262169 FKY262169 FUU262169 GEQ262169 GOM262169 GYI262169 HIE262169 HSA262169 IBW262169 ILS262169 IVO262169 JFK262169 JPG262169 JZC262169 KIY262169 KSU262169 LCQ262169 LMM262169 LWI262169 MGE262169 MQA262169 MZW262169 NJS262169 NTO262169 ODK262169 ONG262169 OXC262169 PGY262169 PQU262169 QAQ262169 QKM262169 QUI262169 REE262169 ROA262169 RXW262169 SHS262169 SRO262169 TBK262169 TLG262169 TVC262169 UEY262169 UOU262169 UYQ262169 VIM262169 VSI262169 WCE262169 WMA262169 WVW262169 O327705 JK327705 TG327705 ADC327705 AMY327705 AWU327705 BGQ327705 BQM327705 CAI327705 CKE327705 CUA327705 DDW327705 DNS327705 DXO327705 EHK327705 ERG327705 FBC327705 FKY327705 FUU327705 GEQ327705 GOM327705 GYI327705 HIE327705 HSA327705 IBW327705 ILS327705 IVO327705 JFK327705 JPG327705 JZC327705 KIY327705 KSU327705 LCQ327705 LMM327705 LWI327705 MGE327705 MQA327705 MZW327705 NJS327705 NTO327705 ODK327705 ONG327705 OXC327705 PGY327705 PQU327705 QAQ327705 QKM327705 QUI327705 REE327705 ROA327705 RXW327705 SHS327705 SRO327705 TBK327705 TLG327705 TVC327705 UEY327705 UOU327705 UYQ327705 VIM327705 VSI327705 WCE327705 WMA327705 WVW327705 O393241 JK393241 TG393241 ADC393241 AMY393241 AWU393241 BGQ393241 BQM393241 CAI393241 CKE393241 CUA393241 DDW393241 DNS393241 DXO393241 EHK393241 ERG393241 FBC393241 FKY393241 FUU393241 GEQ393241 GOM393241 GYI393241 HIE393241 HSA393241 IBW393241 ILS393241 IVO393241 JFK393241 JPG393241 JZC393241 KIY393241 KSU393241 LCQ393241 LMM393241 LWI393241 MGE393241 MQA393241 MZW393241 NJS393241 NTO393241 ODK393241 ONG393241 OXC393241 PGY393241 PQU393241 QAQ393241 QKM393241 QUI393241 REE393241 ROA393241 RXW393241 SHS393241 SRO393241 TBK393241 TLG393241 TVC393241 UEY393241 UOU393241 UYQ393241 VIM393241 VSI393241 WCE393241 WMA393241 WVW393241 O458777 JK458777 TG458777 ADC458777 AMY458777 AWU458777 BGQ458777 BQM458777 CAI458777 CKE458777 CUA458777 DDW458777 DNS458777 DXO458777 EHK458777 ERG458777 FBC458777 FKY458777 FUU458777 GEQ458777 GOM458777 GYI458777 HIE458777 HSA458777 IBW458777 ILS458777 IVO458777 JFK458777 JPG458777 JZC458777 KIY458777 KSU458777 LCQ458777 LMM458777 LWI458777 MGE458777 MQA458777 MZW458777 NJS458777 NTO458777 ODK458777 ONG458777 OXC458777 PGY458777 PQU458777 QAQ458777 QKM458777 QUI458777 REE458777 ROA458777 RXW458777 SHS458777 SRO458777 TBK458777 TLG458777 TVC458777 UEY458777 UOU458777 UYQ458777 VIM458777 VSI458777 WCE458777 WMA458777 WVW458777 O524313 JK524313 TG524313 ADC524313 AMY524313 AWU524313 BGQ524313 BQM524313 CAI524313 CKE524313 CUA524313 DDW524313 DNS524313 DXO524313 EHK524313 ERG524313 FBC524313 FKY524313 FUU524313 GEQ524313 GOM524313 GYI524313 HIE524313 HSA524313 IBW524313 ILS524313 IVO524313 JFK524313 JPG524313 JZC524313 KIY524313 KSU524313 LCQ524313 LMM524313 LWI524313 MGE524313 MQA524313 MZW524313 NJS524313 NTO524313 ODK524313 ONG524313 OXC524313 PGY524313 PQU524313 QAQ524313 QKM524313 QUI524313 REE524313 ROA524313 RXW524313 SHS524313 SRO524313 TBK524313 TLG524313 TVC524313 UEY524313 UOU524313 UYQ524313 VIM524313 VSI524313 WCE524313 WMA524313 WVW524313 O589849 JK589849 TG589849 ADC589849 AMY589849 AWU589849 BGQ589849 BQM589849 CAI589849 CKE589849 CUA589849 DDW589849 DNS589849 DXO589849 EHK589849 ERG589849 FBC589849 FKY589849 FUU589849 GEQ589849 GOM589849 GYI589849 HIE589849 HSA589849 IBW589849 ILS589849 IVO589849 JFK589849 JPG589849 JZC589849 KIY589849 KSU589849 LCQ589849 LMM589849 LWI589849 MGE589849 MQA589849 MZW589849 NJS589849 NTO589849 ODK589849 ONG589849 OXC589849 PGY589849 PQU589849 QAQ589849 QKM589849 QUI589849 REE589849 ROA589849 RXW589849 SHS589849 SRO589849 TBK589849 TLG589849 TVC589849 UEY589849 UOU589849 UYQ589849 VIM589849 VSI589849 WCE589849 WMA589849 WVW589849 O655385 JK655385 TG655385 ADC655385 AMY655385 AWU655385 BGQ655385 BQM655385 CAI655385 CKE655385 CUA655385 DDW655385 DNS655385 DXO655385 EHK655385 ERG655385 FBC655385 FKY655385 FUU655385 GEQ655385 GOM655385 GYI655385 HIE655385 HSA655385 IBW655385 ILS655385 IVO655385 JFK655385 JPG655385 JZC655385 KIY655385 KSU655385 LCQ655385 LMM655385 LWI655385 MGE655385 MQA655385 MZW655385 NJS655385 NTO655385 ODK655385 ONG655385 OXC655385 PGY655385 PQU655385 QAQ655385 QKM655385 QUI655385 REE655385 ROA655385 RXW655385 SHS655385 SRO655385 TBK655385 TLG655385 TVC655385 UEY655385 UOU655385 UYQ655385 VIM655385 VSI655385 WCE655385 WMA655385 WVW655385 O720921 JK720921 TG720921 ADC720921 AMY720921 AWU720921 BGQ720921 BQM720921 CAI720921 CKE720921 CUA720921 DDW720921 DNS720921 DXO720921 EHK720921 ERG720921 FBC720921 FKY720921 FUU720921 GEQ720921 GOM720921 GYI720921 HIE720921 HSA720921 IBW720921 ILS720921 IVO720921 JFK720921 JPG720921 JZC720921 KIY720921 KSU720921 LCQ720921 LMM720921 LWI720921 MGE720921 MQA720921 MZW720921 NJS720921 NTO720921 ODK720921 ONG720921 OXC720921 PGY720921 PQU720921 QAQ720921 QKM720921 QUI720921 REE720921 ROA720921 RXW720921 SHS720921 SRO720921 TBK720921 TLG720921 TVC720921 UEY720921 UOU720921 UYQ720921 VIM720921 VSI720921 WCE720921 WMA720921 WVW720921 O786457 JK786457 TG786457 ADC786457 AMY786457 AWU786457 BGQ786457 BQM786457 CAI786457 CKE786457 CUA786457 DDW786457 DNS786457 DXO786457 EHK786457 ERG786457 FBC786457 FKY786457 FUU786457 GEQ786457 GOM786457 GYI786457 HIE786457 HSA786457 IBW786457 ILS786457 IVO786457 JFK786457 JPG786457 JZC786457 KIY786457 KSU786457 LCQ786457 LMM786457 LWI786457 MGE786457 MQA786457 MZW786457 NJS786457 NTO786457 ODK786457 ONG786457 OXC786457 PGY786457 PQU786457 QAQ786457 QKM786457 QUI786457 REE786457 ROA786457 RXW786457 SHS786457 SRO786457 TBK786457 TLG786457 TVC786457 UEY786457 UOU786457 UYQ786457 VIM786457 VSI786457 WCE786457 WMA786457 WVW786457 O851993 JK851993 TG851993 ADC851993 AMY851993 AWU851993 BGQ851993 BQM851993 CAI851993 CKE851993 CUA851993 DDW851993 DNS851993 DXO851993 EHK851993 ERG851993 FBC851993 FKY851993 FUU851993 GEQ851993 GOM851993 GYI851993 HIE851993 HSA851993 IBW851993 ILS851993 IVO851993 JFK851993 JPG851993 JZC851993 KIY851993 KSU851993 LCQ851993 LMM851993 LWI851993 MGE851993 MQA851993 MZW851993 NJS851993 NTO851993 ODK851993 ONG851993 OXC851993 PGY851993 PQU851993 QAQ851993 QKM851993 QUI851993 REE851993 ROA851993 RXW851993 SHS851993 SRO851993 TBK851993 TLG851993 TVC851993 UEY851993 UOU851993 UYQ851993 VIM851993 VSI851993 WCE851993 WMA851993 WVW851993 O917529 JK917529 TG917529 ADC917529 AMY917529 AWU917529 BGQ917529 BQM917529 CAI917529 CKE917529 CUA917529 DDW917529 DNS917529 DXO917529 EHK917529 ERG917529 FBC917529 FKY917529 FUU917529 GEQ917529 GOM917529 GYI917529 HIE917529 HSA917529 IBW917529 ILS917529 IVO917529 JFK917529 JPG917529 JZC917529 KIY917529 KSU917529 LCQ917529 LMM917529 LWI917529 MGE917529 MQA917529 MZW917529 NJS917529 NTO917529 ODK917529 ONG917529 OXC917529 PGY917529 PQU917529 QAQ917529 QKM917529 QUI917529 REE917529 ROA917529 RXW917529 SHS917529 SRO917529 TBK917529 TLG917529 TVC917529 UEY917529 UOU917529 UYQ917529 VIM917529 VSI917529 WCE917529 WMA917529 WVW917529 O983065 JK983065 TG983065 ADC983065 AMY983065 AWU983065 BGQ983065 BQM983065 CAI983065 CKE983065 CUA983065 DDW983065 DNS983065 DXO983065 EHK983065 ERG983065 FBC983065 FKY983065 FUU983065 GEQ983065 GOM983065 GYI983065 HIE983065 HSA983065 IBW983065 ILS983065 IVO983065 JFK983065 JPG983065 JZC983065 KIY983065 KSU983065 LCQ983065 LMM983065 LWI983065 MGE983065 MQA983065 MZW983065 NJS983065 NTO983065 ODK983065 ONG983065 OXC983065 PGY983065 PQU983065 QAQ983065 QKM983065 QUI983065 REE983065 ROA983065 RXW983065 SHS983065 SRO983065 TBK983065 TLG983065 TVC983065 UEY983065 UOU983065 UYQ983065 VIM983065 VSI983065 WCE983065 WMA983065 WVW983065 O27 JK27 TG27 ADC27 AMY27 AWU27 BGQ27 BQM27 CAI27 CKE27 CUA27 DDW27 DNS27 DXO27 EHK27 ERG27 FBC27 FKY27 FUU27 GEQ27 GOM27 GYI27 HIE27 HSA27 IBW27 ILS27 IVO27 JFK27 JPG27 JZC27 KIY27 KSU27 LCQ27 LMM27 LWI27 MGE27 MQA27 MZW27 NJS27 NTO27 ODK27 ONG27 OXC27 PGY27 PQU27 QAQ27 QKM27 QUI27 REE27 ROA27 RXW27 SHS27 SRO27 TBK27 TLG27 TVC27 UEY27 UOU27 UYQ27 VIM27 VSI27 WCE27 WMA27 WVW27 O65563 JK65563 TG65563 ADC65563 AMY65563 AWU65563 BGQ65563 BQM65563 CAI65563 CKE65563 CUA65563 DDW65563 DNS65563 DXO65563 EHK65563 ERG65563 FBC65563 FKY65563 FUU65563 GEQ65563 GOM65563 GYI65563 HIE65563 HSA65563 IBW65563 ILS65563 IVO65563 JFK65563 JPG65563 JZC65563 KIY65563 KSU65563 LCQ65563 LMM65563 LWI65563 MGE65563 MQA65563 MZW65563 NJS65563 NTO65563 ODK65563 ONG65563 OXC65563 PGY65563 PQU65563 QAQ65563 QKM65563 QUI65563 REE65563 ROA65563 RXW65563 SHS65563 SRO65563 TBK65563 TLG65563 TVC65563 UEY65563 UOU65563 UYQ65563 VIM65563 VSI65563 WCE65563 WMA65563 WVW65563 O131099 JK131099 TG131099 ADC131099 AMY131099 AWU131099 BGQ131099 BQM131099 CAI131099 CKE131099 CUA131099 DDW131099 DNS131099 DXO131099 EHK131099 ERG131099 FBC131099 FKY131099 FUU131099 GEQ131099 GOM131099 GYI131099 HIE131099 HSA131099 IBW131099 ILS131099 IVO131099 JFK131099 JPG131099 JZC131099 KIY131099 KSU131099 LCQ131099 LMM131099 LWI131099 MGE131099 MQA131099 MZW131099 NJS131099 NTO131099 ODK131099 ONG131099 OXC131099 PGY131099 PQU131099 QAQ131099 QKM131099 QUI131099 REE131099 ROA131099 RXW131099 SHS131099 SRO131099 TBK131099 TLG131099 TVC131099 UEY131099 UOU131099 UYQ131099 VIM131099 VSI131099 WCE131099 WMA131099 WVW131099 O196635 JK196635 TG196635 ADC196635 AMY196635 AWU196635 BGQ196635 BQM196635 CAI196635 CKE196635 CUA196635 DDW196635 DNS196635 DXO196635 EHK196635 ERG196635 FBC196635 FKY196635 FUU196635 GEQ196635 GOM196635 GYI196635 HIE196635 HSA196635 IBW196635 ILS196635 IVO196635 JFK196635 JPG196635 JZC196635 KIY196635 KSU196635 LCQ196635 LMM196635 LWI196635 MGE196635 MQA196635 MZW196635 NJS196635 NTO196635 ODK196635 ONG196635 OXC196635 PGY196635 PQU196635 QAQ196635 QKM196635 QUI196635 REE196635 ROA196635 RXW196635 SHS196635 SRO196635 TBK196635 TLG196635 TVC196635 UEY196635 UOU196635 UYQ196635 VIM196635 VSI196635 WCE196635 WMA196635 WVW196635 O262171 JK262171 TG262171 ADC262171 AMY262171 AWU262171 BGQ262171 BQM262171 CAI262171 CKE262171 CUA262171 DDW262171 DNS262171 DXO262171 EHK262171 ERG262171 FBC262171 FKY262171 FUU262171 GEQ262171 GOM262171 GYI262171 HIE262171 HSA262171 IBW262171 ILS262171 IVO262171 JFK262171 JPG262171 JZC262171 KIY262171 KSU262171 LCQ262171 LMM262171 LWI262171 MGE262171 MQA262171 MZW262171 NJS262171 NTO262171 ODK262171 ONG262171 OXC262171 PGY262171 PQU262171 QAQ262171 QKM262171 QUI262171 REE262171 ROA262171 RXW262171 SHS262171 SRO262171 TBK262171 TLG262171 TVC262171 UEY262171 UOU262171 UYQ262171 VIM262171 VSI262171 WCE262171 WMA262171 WVW262171 O327707 JK327707 TG327707 ADC327707 AMY327707 AWU327707 BGQ327707 BQM327707 CAI327707 CKE327707 CUA327707 DDW327707 DNS327707 DXO327707 EHK327707 ERG327707 FBC327707 FKY327707 FUU327707 GEQ327707 GOM327707 GYI327707 HIE327707 HSA327707 IBW327707 ILS327707 IVO327707 JFK327707 JPG327707 JZC327707 KIY327707 KSU327707 LCQ327707 LMM327707 LWI327707 MGE327707 MQA327707 MZW327707 NJS327707 NTO327707 ODK327707 ONG327707 OXC327707 PGY327707 PQU327707 QAQ327707 QKM327707 QUI327707 REE327707 ROA327707 RXW327707 SHS327707 SRO327707 TBK327707 TLG327707 TVC327707 UEY327707 UOU327707 UYQ327707 VIM327707 VSI327707 WCE327707 WMA327707 WVW327707 O393243 JK393243 TG393243 ADC393243 AMY393243 AWU393243 BGQ393243 BQM393243 CAI393243 CKE393243 CUA393243 DDW393243 DNS393243 DXO393243 EHK393243 ERG393243 FBC393243 FKY393243 FUU393243 GEQ393243 GOM393243 GYI393243 HIE393243 HSA393243 IBW393243 ILS393243 IVO393243 JFK393243 JPG393243 JZC393243 KIY393243 KSU393243 LCQ393243 LMM393243 LWI393243 MGE393243 MQA393243 MZW393243 NJS393243 NTO393243 ODK393243 ONG393243 OXC393243 PGY393243 PQU393243 QAQ393243 QKM393243 QUI393243 REE393243 ROA393243 RXW393243 SHS393243 SRO393243 TBK393243 TLG393243 TVC393243 UEY393243 UOU393243 UYQ393243 VIM393243 VSI393243 WCE393243 WMA393243 WVW393243 O458779 JK458779 TG458779 ADC458779 AMY458779 AWU458779 BGQ458779 BQM458779 CAI458779 CKE458779 CUA458779 DDW458779 DNS458779 DXO458779 EHK458779 ERG458779 FBC458779 FKY458779 FUU458779 GEQ458779 GOM458779 GYI458779 HIE458779 HSA458779 IBW458779 ILS458779 IVO458779 JFK458779 JPG458779 JZC458779 KIY458779 KSU458779 LCQ458779 LMM458779 LWI458779 MGE458779 MQA458779 MZW458779 NJS458779 NTO458779 ODK458779 ONG458779 OXC458779 PGY458779 PQU458779 QAQ458779 QKM458779 QUI458779 REE458779 ROA458779 RXW458779 SHS458779 SRO458779 TBK458779 TLG458779 TVC458779 UEY458779 UOU458779 UYQ458779 VIM458779 VSI458779 WCE458779 WMA458779 WVW458779 O524315 JK524315 TG524315 ADC524315 AMY524315 AWU524315 BGQ524315 BQM524315 CAI524315 CKE524315 CUA524315 DDW524315 DNS524315 DXO524315 EHK524315 ERG524315 FBC524315 FKY524315 FUU524315 GEQ524315 GOM524315 GYI524315 HIE524315 HSA524315 IBW524315 ILS524315 IVO524315 JFK524315 JPG524315 JZC524315 KIY524315 KSU524315 LCQ524315 LMM524315 LWI524315 MGE524315 MQA524315 MZW524315 NJS524315 NTO524315 ODK524315 ONG524315 OXC524315 PGY524315 PQU524315 QAQ524315 QKM524315 QUI524315 REE524315 ROA524315 RXW524315 SHS524315 SRO524315 TBK524315 TLG524315 TVC524315 UEY524315 UOU524315 UYQ524315 VIM524315 VSI524315 WCE524315 WMA524315 WVW524315 O589851 JK589851 TG589851 ADC589851 AMY589851 AWU589851 BGQ589851 BQM589851 CAI589851 CKE589851 CUA589851 DDW589851 DNS589851 DXO589851 EHK589851 ERG589851 FBC589851 FKY589851 FUU589851 GEQ589851 GOM589851 GYI589851 HIE589851 HSA589851 IBW589851 ILS589851 IVO589851 JFK589851 JPG589851 JZC589851 KIY589851 KSU589851 LCQ589851 LMM589851 LWI589851 MGE589851 MQA589851 MZW589851 NJS589851 NTO589851 ODK589851 ONG589851 OXC589851 PGY589851 PQU589851 QAQ589851 QKM589851 QUI589851 REE589851 ROA589851 RXW589851 SHS589851 SRO589851 TBK589851 TLG589851 TVC589851 UEY589851 UOU589851 UYQ589851 VIM589851 VSI589851 WCE589851 WMA589851 WVW589851 O655387 JK655387 TG655387 ADC655387 AMY655387 AWU655387 BGQ655387 BQM655387 CAI655387 CKE655387 CUA655387 DDW655387 DNS655387 DXO655387 EHK655387 ERG655387 FBC655387 FKY655387 FUU655387 GEQ655387 GOM655387 GYI655387 HIE655387 HSA655387 IBW655387 ILS655387 IVO655387 JFK655387 JPG655387 JZC655387 KIY655387 KSU655387 LCQ655387 LMM655387 LWI655387 MGE655387 MQA655387 MZW655387 NJS655387 NTO655387 ODK655387 ONG655387 OXC655387 PGY655387 PQU655387 QAQ655387 QKM655387 QUI655387 REE655387 ROA655387 RXW655387 SHS655387 SRO655387 TBK655387 TLG655387 TVC655387 UEY655387 UOU655387 UYQ655387 VIM655387 VSI655387 WCE655387 WMA655387 WVW655387 O720923 JK720923 TG720923 ADC720923 AMY720923 AWU720923 BGQ720923 BQM720923 CAI720923 CKE720923 CUA720923 DDW720923 DNS720923 DXO720923 EHK720923 ERG720923 FBC720923 FKY720923 FUU720923 GEQ720923 GOM720923 GYI720923 HIE720923 HSA720923 IBW720923 ILS720923 IVO720923 JFK720923 JPG720923 JZC720923 KIY720923 KSU720923 LCQ720923 LMM720923 LWI720923 MGE720923 MQA720923 MZW720923 NJS720923 NTO720923 ODK720923 ONG720923 OXC720923 PGY720923 PQU720923 QAQ720923 QKM720923 QUI720923 REE720923 ROA720923 RXW720923 SHS720923 SRO720923 TBK720923 TLG720923 TVC720923 UEY720923 UOU720923 UYQ720923 VIM720923 VSI720923 WCE720923 WMA720923 WVW720923 O786459 JK786459 TG786459 ADC786459 AMY786459 AWU786459 BGQ786459 BQM786459 CAI786459 CKE786459 CUA786459 DDW786459 DNS786459 DXO786459 EHK786459 ERG786459 FBC786459 FKY786459 FUU786459 GEQ786459 GOM786459 GYI786459 HIE786459 HSA786459 IBW786459 ILS786459 IVO786459 JFK786459 JPG786459 JZC786459 KIY786459 KSU786459 LCQ786459 LMM786459 LWI786459 MGE786459 MQA786459 MZW786459 NJS786459 NTO786459 ODK786459 ONG786459 OXC786459 PGY786459 PQU786459 QAQ786459 QKM786459 QUI786459 REE786459 ROA786459 RXW786459 SHS786459 SRO786459 TBK786459 TLG786459 TVC786459 UEY786459 UOU786459 UYQ786459 VIM786459 VSI786459 WCE786459 WMA786459 WVW786459 O851995 JK851995 TG851995 ADC851995 AMY851995 AWU851995 BGQ851995 BQM851995 CAI851995 CKE851995 CUA851995 DDW851995 DNS851995 DXO851995 EHK851995 ERG851995 FBC851995 FKY851995 FUU851995 GEQ851995 GOM851995 GYI851995 HIE851995 HSA851995 IBW851995 ILS851995 IVO851995 JFK851995 JPG851995 JZC851995 KIY851995 KSU851995 LCQ851995 LMM851995 LWI851995 MGE851995 MQA851995 MZW851995 NJS851995 NTO851995 ODK851995 ONG851995 OXC851995 PGY851995 PQU851995 QAQ851995 QKM851995 QUI851995 REE851995 ROA851995 RXW851995 SHS851995 SRO851995 TBK851995 TLG851995 TVC851995 UEY851995 UOU851995 UYQ851995 VIM851995 VSI851995 WCE851995 WMA851995 WVW851995 O917531 JK917531 TG917531 ADC917531 AMY917531 AWU917531 BGQ917531 BQM917531 CAI917531 CKE917531 CUA917531 DDW917531 DNS917531 DXO917531 EHK917531 ERG917531 FBC917531 FKY917531 FUU917531 GEQ917531 GOM917531 GYI917531 HIE917531 HSA917531 IBW917531 ILS917531 IVO917531 JFK917531 JPG917531 JZC917531 KIY917531 KSU917531 LCQ917531 LMM917531 LWI917531 MGE917531 MQA917531 MZW917531 NJS917531 NTO917531 ODK917531 ONG917531 OXC917531 PGY917531 PQU917531 QAQ917531 QKM917531 QUI917531 REE917531 ROA917531 RXW917531 SHS917531 SRO917531 TBK917531 TLG917531 TVC917531 UEY917531 UOU917531 UYQ917531 VIM917531 VSI917531 WCE917531 WMA917531 WVW917531 O983067 JK983067 TG983067 ADC983067 AMY983067 AWU983067 BGQ983067 BQM983067 CAI983067 CKE983067 CUA983067 DDW983067 DNS983067 DXO983067 EHK983067 ERG983067 FBC983067 FKY983067 FUU983067 GEQ983067 GOM983067 GYI983067 HIE983067 HSA983067 IBW983067 ILS983067 IVO983067 JFK983067 JPG983067 JZC983067 KIY983067 KSU983067 LCQ983067 LMM983067 LWI983067 MGE983067 MQA983067 MZW983067 NJS983067 NTO983067 ODK983067 ONG983067 OXC983067 PGY983067 PQU983067 QAQ983067 QKM983067 QUI983067 REE983067 ROA983067 RXW983067 SHS983067 SRO983067 TBK983067 TLG983067 TVC983067 UEY983067 UOU983067 UYQ983067 VIM983067 VSI983067 WCE983067 WMA983067 WVW983067 O29 JK29 TG29 ADC29 AMY29 AWU29 BGQ29 BQM29 CAI29 CKE29 CUA29 DDW29 DNS29 DXO29 EHK29 ERG29 FBC29 FKY29 FUU29 GEQ29 GOM29 GYI29 HIE29 HSA29 IBW29 ILS29 IVO29 JFK29 JPG29 JZC29 KIY29 KSU29 LCQ29 LMM29 LWI29 MGE29 MQA29 MZW29 NJS29 NTO29 ODK29 ONG29 OXC29 PGY29 PQU29 QAQ29 QKM29 QUI29 REE29 ROA29 RXW29 SHS29 SRO29 TBK29 TLG29 TVC29 UEY29 UOU29 UYQ29 VIM29 VSI29 WCE29 WMA29 WVW29 O65565 JK65565 TG65565 ADC65565 AMY65565 AWU65565 BGQ65565 BQM65565 CAI65565 CKE65565 CUA65565 DDW65565 DNS65565 DXO65565 EHK65565 ERG65565 FBC65565 FKY65565 FUU65565 GEQ65565 GOM65565 GYI65565 HIE65565 HSA65565 IBW65565 ILS65565 IVO65565 JFK65565 JPG65565 JZC65565 KIY65565 KSU65565 LCQ65565 LMM65565 LWI65565 MGE65565 MQA65565 MZW65565 NJS65565 NTO65565 ODK65565 ONG65565 OXC65565 PGY65565 PQU65565 QAQ65565 QKM65565 QUI65565 REE65565 ROA65565 RXW65565 SHS65565 SRO65565 TBK65565 TLG65565 TVC65565 UEY65565 UOU65565 UYQ65565 VIM65565 VSI65565 WCE65565 WMA65565 WVW65565 O131101 JK131101 TG131101 ADC131101 AMY131101 AWU131101 BGQ131101 BQM131101 CAI131101 CKE131101 CUA131101 DDW131101 DNS131101 DXO131101 EHK131101 ERG131101 FBC131101 FKY131101 FUU131101 GEQ131101 GOM131101 GYI131101 HIE131101 HSA131101 IBW131101 ILS131101 IVO131101 JFK131101 JPG131101 JZC131101 KIY131101 KSU131101 LCQ131101 LMM131101 LWI131101 MGE131101 MQA131101 MZW131101 NJS131101 NTO131101 ODK131101 ONG131101 OXC131101 PGY131101 PQU131101 QAQ131101 QKM131101 QUI131101 REE131101 ROA131101 RXW131101 SHS131101 SRO131101 TBK131101 TLG131101 TVC131101 UEY131101 UOU131101 UYQ131101 VIM131101 VSI131101 WCE131101 WMA131101 WVW131101 O196637 JK196637 TG196637 ADC196637 AMY196637 AWU196637 BGQ196637 BQM196637 CAI196637 CKE196637 CUA196637 DDW196637 DNS196637 DXO196637 EHK196637 ERG196637 FBC196637 FKY196637 FUU196637 GEQ196637 GOM196637 GYI196637 HIE196637 HSA196637 IBW196637 ILS196637 IVO196637 JFK196637 JPG196637 JZC196637 KIY196637 KSU196637 LCQ196637 LMM196637 LWI196637 MGE196637 MQA196637 MZW196637 NJS196637 NTO196637 ODK196637 ONG196637 OXC196637 PGY196637 PQU196637 QAQ196637 QKM196637 QUI196637 REE196637 ROA196637 RXW196637 SHS196637 SRO196637 TBK196637 TLG196637 TVC196637 UEY196637 UOU196637 UYQ196637 VIM196637 VSI196637 WCE196637 WMA196637 WVW196637 O262173 JK262173 TG262173 ADC262173 AMY262173 AWU262173 BGQ262173 BQM262173 CAI262173 CKE262173 CUA262173 DDW262173 DNS262173 DXO262173 EHK262173 ERG262173 FBC262173 FKY262173 FUU262173 GEQ262173 GOM262173 GYI262173 HIE262173 HSA262173 IBW262173 ILS262173 IVO262173 JFK262173 JPG262173 JZC262173 KIY262173 KSU262173 LCQ262173 LMM262173 LWI262173 MGE262173 MQA262173 MZW262173 NJS262173 NTO262173 ODK262173 ONG262173 OXC262173 PGY262173 PQU262173 QAQ262173 QKM262173 QUI262173 REE262173 ROA262173 RXW262173 SHS262173 SRO262173 TBK262173 TLG262173 TVC262173 UEY262173 UOU262173 UYQ262173 VIM262173 VSI262173 WCE262173 WMA262173 WVW262173 O327709 JK327709 TG327709 ADC327709 AMY327709 AWU327709 BGQ327709 BQM327709 CAI327709 CKE327709 CUA327709 DDW327709 DNS327709 DXO327709 EHK327709 ERG327709 FBC327709 FKY327709 FUU327709 GEQ327709 GOM327709 GYI327709 HIE327709 HSA327709 IBW327709 ILS327709 IVO327709 JFK327709 JPG327709 JZC327709 KIY327709 KSU327709 LCQ327709 LMM327709 LWI327709 MGE327709 MQA327709 MZW327709 NJS327709 NTO327709 ODK327709 ONG327709 OXC327709 PGY327709 PQU327709 QAQ327709 QKM327709 QUI327709 REE327709 ROA327709 RXW327709 SHS327709 SRO327709 TBK327709 TLG327709 TVC327709 UEY327709 UOU327709 UYQ327709 VIM327709 VSI327709 WCE327709 WMA327709 WVW327709 O393245 JK393245 TG393245 ADC393245 AMY393245 AWU393245 BGQ393245 BQM393245 CAI393245 CKE393245 CUA393245 DDW393245 DNS393245 DXO393245 EHK393245 ERG393245 FBC393245 FKY393245 FUU393245 GEQ393245 GOM393245 GYI393245 HIE393245 HSA393245 IBW393245 ILS393245 IVO393245 JFK393245 JPG393245 JZC393245 KIY393245 KSU393245 LCQ393245 LMM393245 LWI393245 MGE393245 MQA393245 MZW393245 NJS393245 NTO393245 ODK393245 ONG393245 OXC393245 PGY393245 PQU393245 QAQ393245 QKM393245 QUI393245 REE393245 ROA393245 RXW393245 SHS393245 SRO393245 TBK393245 TLG393245 TVC393245 UEY393245 UOU393245 UYQ393245 VIM393245 VSI393245 WCE393245 WMA393245 WVW393245 O458781 JK458781 TG458781 ADC458781 AMY458781 AWU458781 BGQ458781 BQM458781 CAI458781 CKE458781 CUA458781 DDW458781 DNS458781 DXO458781 EHK458781 ERG458781 FBC458781 FKY458781 FUU458781 GEQ458781 GOM458781 GYI458781 HIE458781 HSA458781 IBW458781 ILS458781 IVO458781 JFK458781 JPG458781 JZC458781 KIY458781 KSU458781 LCQ458781 LMM458781 LWI458781 MGE458781 MQA458781 MZW458781 NJS458781 NTO458781 ODK458781 ONG458781 OXC458781 PGY458781 PQU458781 QAQ458781 QKM458781 QUI458781 REE458781 ROA458781 RXW458781 SHS458781 SRO458781 TBK458781 TLG458781 TVC458781 UEY458781 UOU458781 UYQ458781 VIM458781 VSI458781 WCE458781 WMA458781 WVW458781 O524317 JK524317 TG524317 ADC524317 AMY524317 AWU524317 BGQ524317 BQM524317 CAI524317 CKE524317 CUA524317 DDW524317 DNS524317 DXO524317 EHK524317 ERG524317 FBC524317 FKY524317 FUU524317 GEQ524317 GOM524317 GYI524317 HIE524317 HSA524317 IBW524317 ILS524317 IVO524317 JFK524317 JPG524317 JZC524317 KIY524317 KSU524317 LCQ524317 LMM524317 LWI524317 MGE524317 MQA524317 MZW524317 NJS524317 NTO524317 ODK524317 ONG524317 OXC524317 PGY524317 PQU524317 QAQ524317 QKM524317 QUI524317 REE524317 ROA524317 RXW524317 SHS524317 SRO524317 TBK524317 TLG524317 TVC524317 UEY524317 UOU524317 UYQ524317 VIM524317 VSI524317 WCE524317 WMA524317 WVW524317 O589853 JK589853 TG589853 ADC589853 AMY589853 AWU589853 BGQ589853 BQM589853 CAI589853 CKE589853 CUA589853 DDW589853 DNS589853 DXO589853 EHK589853 ERG589853 FBC589853 FKY589853 FUU589853 GEQ589853 GOM589853 GYI589853 HIE589853 HSA589853 IBW589853 ILS589853 IVO589853 JFK589853 JPG589853 JZC589853 KIY589853 KSU589853 LCQ589853 LMM589853 LWI589853 MGE589853 MQA589853 MZW589853 NJS589853 NTO589853 ODK589853 ONG589853 OXC589853 PGY589853 PQU589853 QAQ589853 QKM589853 QUI589853 REE589853 ROA589853 RXW589853 SHS589853 SRO589853 TBK589853 TLG589853 TVC589853 UEY589853 UOU589853 UYQ589853 VIM589853 VSI589853 WCE589853 WMA589853 WVW589853 O655389 JK655389 TG655389 ADC655389 AMY655389 AWU655389 BGQ655389 BQM655389 CAI655389 CKE655389 CUA655389 DDW655389 DNS655389 DXO655389 EHK655389 ERG655389 FBC655389 FKY655389 FUU655389 GEQ655389 GOM655389 GYI655389 HIE655389 HSA655389 IBW655389 ILS655389 IVO655389 JFK655389 JPG655389 JZC655389 KIY655389 KSU655389 LCQ655389 LMM655389 LWI655389 MGE655389 MQA655389 MZW655389 NJS655389 NTO655389 ODK655389 ONG655389 OXC655389 PGY655389 PQU655389 QAQ655389 QKM655389 QUI655389 REE655389 ROA655389 RXW655389 SHS655389 SRO655389 TBK655389 TLG655389 TVC655389 UEY655389 UOU655389 UYQ655389 VIM655389 VSI655389 WCE655389 WMA655389 WVW655389 O720925 JK720925 TG720925 ADC720925 AMY720925 AWU720925 BGQ720925 BQM720925 CAI720925 CKE720925 CUA720925 DDW720925 DNS720925 DXO720925 EHK720925 ERG720925 FBC720925 FKY720925 FUU720925 GEQ720925 GOM720925 GYI720925 HIE720925 HSA720925 IBW720925 ILS720925 IVO720925 JFK720925 JPG720925 JZC720925 KIY720925 KSU720925 LCQ720925 LMM720925 LWI720925 MGE720925 MQA720925 MZW720925 NJS720925 NTO720925 ODK720925 ONG720925 OXC720925 PGY720925 PQU720925 QAQ720925 QKM720925 QUI720925 REE720925 ROA720925 RXW720925 SHS720925 SRO720925 TBK720925 TLG720925 TVC720925 UEY720925 UOU720925 UYQ720925 VIM720925 VSI720925 WCE720925 WMA720925 WVW720925 O786461 JK786461 TG786461 ADC786461 AMY786461 AWU786461 BGQ786461 BQM786461 CAI786461 CKE786461 CUA786461 DDW786461 DNS786461 DXO786461 EHK786461 ERG786461 FBC786461 FKY786461 FUU786461 GEQ786461 GOM786461 GYI786461 HIE786461 HSA786461 IBW786461 ILS786461 IVO786461 JFK786461 JPG786461 JZC786461 KIY786461 KSU786461 LCQ786461 LMM786461 LWI786461 MGE786461 MQA786461 MZW786461 NJS786461 NTO786461 ODK786461 ONG786461 OXC786461 PGY786461 PQU786461 QAQ786461 QKM786461 QUI786461 REE786461 ROA786461 RXW786461 SHS786461 SRO786461 TBK786461 TLG786461 TVC786461 UEY786461 UOU786461 UYQ786461 VIM786461 VSI786461 WCE786461 WMA786461 WVW786461 O851997 JK851997 TG851997 ADC851997 AMY851997 AWU851997 BGQ851997 BQM851997 CAI851997 CKE851997 CUA851997 DDW851997 DNS851997 DXO851997 EHK851997 ERG851997 FBC851997 FKY851997 FUU851997 GEQ851997 GOM851997 GYI851997 HIE851997 HSA851997 IBW851997 ILS851997 IVO851997 JFK851997 JPG851997 JZC851997 KIY851997 KSU851997 LCQ851997 LMM851997 LWI851997 MGE851997 MQA851997 MZW851997 NJS851997 NTO851997 ODK851997 ONG851997 OXC851997 PGY851997 PQU851997 QAQ851997 QKM851997 QUI851997 REE851997 ROA851997 RXW851997 SHS851997 SRO851997 TBK851997 TLG851997 TVC851997 UEY851997 UOU851997 UYQ851997 VIM851997 VSI851997 WCE851997 WMA851997 WVW851997 O917533 JK917533 TG917533 ADC917533 AMY917533 AWU917533 BGQ917533 BQM917533 CAI917533 CKE917533 CUA917533 DDW917533 DNS917533 DXO917533 EHK917533 ERG917533 FBC917533 FKY917533 FUU917533 GEQ917533 GOM917533 GYI917533 HIE917533 HSA917533 IBW917533 ILS917533 IVO917533 JFK917533 JPG917533 JZC917533 KIY917533 KSU917533 LCQ917533 LMM917533 LWI917533 MGE917533 MQA917533 MZW917533 NJS917533 NTO917533 ODK917533 ONG917533 OXC917533 PGY917533 PQU917533 QAQ917533 QKM917533 QUI917533 REE917533 ROA917533 RXW917533 SHS917533 SRO917533 TBK917533 TLG917533 TVC917533 UEY917533 UOU917533 UYQ917533 VIM917533 VSI917533 WCE917533 WMA917533 WVW917533 O983069 JK983069 TG983069 ADC983069 AMY983069 AWU983069 BGQ983069 BQM983069 CAI983069 CKE983069 CUA983069 DDW983069 DNS983069 DXO983069 EHK983069 ERG983069 FBC983069 FKY983069 FUU983069 GEQ983069 GOM983069 GYI983069 HIE983069 HSA983069 IBW983069 ILS983069 IVO983069 JFK983069 JPG983069 JZC983069 KIY983069 KSU983069 LCQ983069 LMM983069 LWI983069 MGE983069 MQA983069 MZW983069 NJS983069 NTO983069 ODK983069 ONG983069 OXC983069 PGY983069 PQU983069 QAQ983069 QKM983069 QUI983069 REE983069 ROA983069 RXW983069 SHS983069 SRO983069 TBK983069 TLG983069 TVC983069 UEY983069 UOU983069 UYQ983069 VIM983069 VSI983069 WCE983069 WMA983069 WVW983069 O31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O131103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O196639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O262175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O327711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O393247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O458783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O524319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O589855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O655391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O720927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O786463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O851999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O917535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O983071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O33 JK33 TG33 ADC33 AMY33 AWU33 BGQ33 BQM33 CAI33 CKE33 CUA33 DDW33 DNS33 DXO33 EHK33 ERG33 FBC33 FKY33 FUU33 GEQ33 GOM33 GYI33 HIE33 HSA33 IBW33 ILS33 IVO33 JFK33 JPG33 JZC33 KIY33 KSU33 LCQ33 LMM33 LWI33 MGE33 MQA33 MZW33 NJS33 NTO33 ODK33 ONG33 OXC33 PGY33 PQU33 QAQ33 QKM33 QUI33 REE33 ROA33 RXW33 SHS33 SRO33 TBK33 TLG33 TVC33 UEY33 UOU33 UYQ33 VIM33 VSI33 WCE33 WMA33 WVW33 O65569 JK65569 TG65569 ADC65569 AMY65569 AWU65569 BGQ65569 BQM65569 CAI65569 CKE65569 CUA65569 DDW65569 DNS65569 DXO65569 EHK65569 ERG65569 FBC65569 FKY65569 FUU65569 GEQ65569 GOM65569 GYI65569 HIE65569 HSA65569 IBW65569 ILS65569 IVO65569 JFK65569 JPG65569 JZC65569 KIY65569 KSU65569 LCQ65569 LMM65569 LWI65569 MGE65569 MQA65569 MZW65569 NJS65569 NTO65569 ODK65569 ONG65569 OXC65569 PGY65569 PQU65569 QAQ65569 QKM65569 QUI65569 REE65569 ROA65569 RXW65569 SHS65569 SRO65569 TBK65569 TLG65569 TVC65569 UEY65569 UOU65569 UYQ65569 VIM65569 VSI65569 WCE65569 WMA65569 WVW65569 O131105 JK131105 TG131105 ADC131105 AMY131105 AWU131105 BGQ131105 BQM131105 CAI131105 CKE131105 CUA131105 DDW131105 DNS131105 DXO131105 EHK131105 ERG131105 FBC131105 FKY131105 FUU131105 GEQ131105 GOM131105 GYI131105 HIE131105 HSA131105 IBW131105 ILS131105 IVO131105 JFK131105 JPG131105 JZC131105 KIY131105 KSU131105 LCQ131105 LMM131105 LWI131105 MGE131105 MQA131105 MZW131105 NJS131105 NTO131105 ODK131105 ONG131105 OXC131105 PGY131105 PQU131105 QAQ131105 QKM131105 QUI131105 REE131105 ROA131105 RXW131105 SHS131105 SRO131105 TBK131105 TLG131105 TVC131105 UEY131105 UOU131105 UYQ131105 VIM131105 VSI131105 WCE131105 WMA131105 WVW131105 O196641 JK196641 TG196641 ADC196641 AMY196641 AWU196641 BGQ196641 BQM196641 CAI196641 CKE196641 CUA196641 DDW196641 DNS196641 DXO196641 EHK196641 ERG196641 FBC196641 FKY196641 FUU196641 GEQ196641 GOM196641 GYI196641 HIE196641 HSA196641 IBW196641 ILS196641 IVO196641 JFK196641 JPG196641 JZC196641 KIY196641 KSU196641 LCQ196641 LMM196641 LWI196641 MGE196641 MQA196641 MZW196641 NJS196641 NTO196641 ODK196641 ONG196641 OXC196641 PGY196641 PQU196641 QAQ196641 QKM196641 QUI196641 REE196641 ROA196641 RXW196641 SHS196641 SRO196641 TBK196641 TLG196641 TVC196641 UEY196641 UOU196641 UYQ196641 VIM196641 VSI196641 WCE196641 WMA196641 WVW196641 O262177 JK262177 TG262177 ADC262177 AMY262177 AWU262177 BGQ262177 BQM262177 CAI262177 CKE262177 CUA262177 DDW262177 DNS262177 DXO262177 EHK262177 ERG262177 FBC262177 FKY262177 FUU262177 GEQ262177 GOM262177 GYI262177 HIE262177 HSA262177 IBW262177 ILS262177 IVO262177 JFK262177 JPG262177 JZC262177 KIY262177 KSU262177 LCQ262177 LMM262177 LWI262177 MGE262177 MQA262177 MZW262177 NJS262177 NTO262177 ODK262177 ONG262177 OXC262177 PGY262177 PQU262177 QAQ262177 QKM262177 QUI262177 REE262177 ROA262177 RXW262177 SHS262177 SRO262177 TBK262177 TLG262177 TVC262177 UEY262177 UOU262177 UYQ262177 VIM262177 VSI262177 WCE262177 WMA262177 WVW262177 O327713 JK327713 TG327713 ADC327713 AMY327713 AWU327713 BGQ327713 BQM327713 CAI327713 CKE327713 CUA327713 DDW327713 DNS327713 DXO327713 EHK327713 ERG327713 FBC327713 FKY327713 FUU327713 GEQ327713 GOM327713 GYI327713 HIE327713 HSA327713 IBW327713 ILS327713 IVO327713 JFK327713 JPG327713 JZC327713 KIY327713 KSU327713 LCQ327713 LMM327713 LWI327713 MGE327713 MQA327713 MZW327713 NJS327713 NTO327713 ODK327713 ONG327713 OXC327713 PGY327713 PQU327713 QAQ327713 QKM327713 QUI327713 REE327713 ROA327713 RXW327713 SHS327713 SRO327713 TBK327713 TLG327713 TVC327713 UEY327713 UOU327713 UYQ327713 VIM327713 VSI327713 WCE327713 WMA327713 WVW327713 O393249 JK393249 TG393249 ADC393249 AMY393249 AWU393249 BGQ393249 BQM393249 CAI393249 CKE393249 CUA393249 DDW393249 DNS393249 DXO393249 EHK393249 ERG393249 FBC393249 FKY393249 FUU393249 GEQ393249 GOM393249 GYI393249 HIE393249 HSA393249 IBW393249 ILS393249 IVO393249 JFK393249 JPG393249 JZC393249 KIY393249 KSU393249 LCQ393249 LMM393249 LWI393249 MGE393249 MQA393249 MZW393249 NJS393249 NTO393249 ODK393249 ONG393249 OXC393249 PGY393249 PQU393249 QAQ393249 QKM393249 QUI393249 REE393249 ROA393249 RXW393249 SHS393249 SRO393249 TBK393249 TLG393249 TVC393249 UEY393249 UOU393249 UYQ393249 VIM393249 VSI393249 WCE393249 WMA393249 WVW393249 O458785 JK458785 TG458785 ADC458785 AMY458785 AWU458785 BGQ458785 BQM458785 CAI458785 CKE458785 CUA458785 DDW458785 DNS458785 DXO458785 EHK458785 ERG458785 FBC458785 FKY458785 FUU458785 GEQ458785 GOM458785 GYI458785 HIE458785 HSA458785 IBW458785 ILS458785 IVO458785 JFK458785 JPG458785 JZC458785 KIY458785 KSU458785 LCQ458785 LMM458785 LWI458785 MGE458785 MQA458785 MZW458785 NJS458785 NTO458785 ODK458785 ONG458785 OXC458785 PGY458785 PQU458785 QAQ458785 QKM458785 QUI458785 REE458785 ROA458785 RXW458785 SHS458785 SRO458785 TBK458785 TLG458785 TVC458785 UEY458785 UOU458785 UYQ458785 VIM458785 VSI458785 WCE458785 WMA458785 WVW458785 O524321 JK524321 TG524321 ADC524321 AMY524321 AWU524321 BGQ524321 BQM524321 CAI524321 CKE524321 CUA524321 DDW524321 DNS524321 DXO524321 EHK524321 ERG524321 FBC524321 FKY524321 FUU524321 GEQ524321 GOM524321 GYI524321 HIE524321 HSA524321 IBW524321 ILS524321 IVO524321 JFK524321 JPG524321 JZC524321 KIY524321 KSU524321 LCQ524321 LMM524321 LWI524321 MGE524321 MQA524321 MZW524321 NJS524321 NTO524321 ODK524321 ONG524321 OXC524321 PGY524321 PQU524321 QAQ524321 QKM524321 QUI524321 REE524321 ROA524321 RXW524321 SHS524321 SRO524321 TBK524321 TLG524321 TVC524321 UEY524321 UOU524321 UYQ524321 VIM524321 VSI524321 WCE524321 WMA524321 WVW524321 O589857 JK589857 TG589857 ADC589857 AMY589857 AWU589857 BGQ589857 BQM589857 CAI589857 CKE589857 CUA589857 DDW589857 DNS589857 DXO589857 EHK589857 ERG589857 FBC589857 FKY589857 FUU589857 GEQ589857 GOM589857 GYI589857 HIE589857 HSA589857 IBW589857 ILS589857 IVO589857 JFK589857 JPG589857 JZC589857 KIY589857 KSU589857 LCQ589857 LMM589857 LWI589857 MGE589857 MQA589857 MZW589857 NJS589857 NTO589857 ODK589857 ONG589857 OXC589857 PGY589857 PQU589857 QAQ589857 QKM589857 QUI589857 REE589857 ROA589857 RXW589857 SHS589857 SRO589857 TBK589857 TLG589857 TVC589857 UEY589857 UOU589857 UYQ589857 VIM589857 VSI589857 WCE589857 WMA589857 WVW589857 O655393 JK655393 TG655393 ADC655393 AMY655393 AWU655393 BGQ655393 BQM655393 CAI655393 CKE655393 CUA655393 DDW655393 DNS655393 DXO655393 EHK655393 ERG655393 FBC655393 FKY655393 FUU655393 GEQ655393 GOM655393 GYI655393 HIE655393 HSA655393 IBW655393 ILS655393 IVO655393 JFK655393 JPG655393 JZC655393 KIY655393 KSU655393 LCQ655393 LMM655393 LWI655393 MGE655393 MQA655393 MZW655393 NJS655393 NTO655393 ODK655393 ONG655393 OXC655393 PGY655393 PQU655393 QAQ655393 QKM655393 QUI655393 REE655393 ROA655393 RXW655393 SHS655393 SRO655393 TBK655393 TLG655393 TVC655393 UEY655393 UOU655393 UYQ655393 VIM655393 VSI655393 WCE655393 WMA655393 WVW655393 O720929 JK720929 TG720929 ADC720929 AMY720929 AWU720929 BGQ720929 BQM720929 CAI720929 CKE720929 CUA720929 DDW720929 DNS720929 DXO720929 EHK720929 ERG720929 FBC720929 FKY720929 FUU720929 GEQ720929 GOM720929 GYI720929 HIE720929 HSA720929 IBW720929 ILS720929 IVO720929 JFK720929 JPG720929 JZC720929 KIY720929 KSU720929 LCQ720929 LMM720929 LWI720929 MGE720929 MQA720929 MZW720929 NJS720929 NTO720929 ODK720929 ONG720929 OXC720929 PGY720929 PQU720929 QAQ720929 QKM720929 QUI720929 REE720929 ROA720929 RXW720929 SHS720929 SRO720929 TBK720929 TLG720929 TVC720929 UEY720929 UOU720929 UYQ720929 VIM720929 VSI720929 WCE720929 WMA720929 WVW720929 O786465 JK786465 TG786465 ADC786465 AMY786465 AWU786465 BGQ786465 BQM786465 CAI786465 CKE786465 CUA786465 DDW786465 DNS786465 DXO786465 EHK786465 ERG786465 FBC786465 FKY786465 FUU786465 GEQ786465 GOM786465 GYI786465 HIE786465 HSA786465 IBW786465 ILS786465 IVO786465 JFK786465 JPG786465 JZC786465 KIY786465 KSU786465 LCQ786465 LMM786465 LWI786465 MGE786465 MQA786465 MZW786465 NJS786465 NTO786465 ODK786465 ONG786465 OXC786465 PGY786465 PQU786465 QAQ786465 QKM786465 QUI786465 REE786465 ROA786465 RXW786465 SHS786465 SRO786465 TBK786465 TLG786465 TVC786465 UEY786465 UOU786465 UYQ786465 VIM786465 VSI786465 WCE786465 WMA786465 WVW786465 O852001 JK852001 TG852001 ADC852001 AMY852001 AWU852001 BGQ852001 BQM852001 CAI852001 CKE852001 CUA852001 DDW852001 DNS852001 DXO852001 EHK852001 ERG852001 FBC852001 FKY852001 FUU852001 GEQ852001 GOM852001 GYI852001 HIE852001 HSA852001 IBW852001 ILS852001 IVO852001 JFK852001 JPG852001 JZC852001 KIY852001 KSU852001 LCQ852001 LMM852001 LWI852001 MGE852001 MQA852001 MZW852001 NJS852001 NTO852001 ODK852001 ONG852001 OXC852001 PGY852001 PQU852001 QAQ852001 QKM852001 QUI852001 REE852001 ROA852001 RXW852001 SHS852001 SRO852001 TBK852001 TLG852001 TVC852001 UEY852001 UOU852001 UYQ852001 VIM852001 VSI852001 WCE852001 WMA852001 WVW852001 O917537 JK917537 TG917537 ADC917537 AMY917537 AWU917537 BGQ917537 BQM917537 CAI917537 CKE917537 CUA917537 DDW917537 DNS917537 DXO917537 EHK917537 ERG917537 FBC917537 FKY917537 FUU917537 GEQ917537 GOM917537 GYI917537 HIE917537 HSA917537 IBW917537 ILS917537 IVO917537 JFK917537 JPG917537 JZC917537 KIY917537 KSU917537 LCQ917537 LMM917537 LWI917537 MGE917537 MQA917537 MZW917537 NJS917537 NTO917537 ODK917537 ONG917537 OXC917537 PGY917537 PQU917537 QAQ917537 QKM917537 QUI917537 REE917537 ROA917537 RXW917537 SHS917537 SRO917537 TBK917537 TLG917537 TVC917537 UEY917537 UOU917537 UYQ917537 VIM917537 VSI917537 WCE917537 WMA917537 WVW917537 O983073 JK983073 TG983073 ADC983073 AMY983073 AWU983073 BGQ983073 BQM983073 CAI983073 CKE983073 CUA983073 DDW983073 DNS983073 DXO983073 EHK983073 ERG983073 FBC983073 FKY983073 FUU983073 GEQ983073 GOM983073 GYI983073 HIE983073 HSA983073 IBW983073 ILS983073 IVO983073 JFK983073 JPG983073 JZC983073 KIY983073 KSU983073 LCQ983073 LMM983073 LWI983073 MGE983073 MQA983073 MZW983073 NJS983073 NTO983073 ODK983073 ONG983073 OXC983073 PGY983073 PQU983073 QAQ983073 QKM983073 QUI983073 REE983073 ROA983073 RXW983073 SHS983073 SRO983073 TBK983073 TLG983073 TVC983073 UEY983073 UOU983073 UYQ983073 VIM983073 VSI983073 WCE983073 WMA983073 WVW983073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O37 JK37 TG37 ADC37 AMY37 AWU37 BGQ37 BQM37 CAI37 CKE37 CUA37 DDW37 DNS37 DXO37 EHK37 ERG37 FBC37 FKY37 FUU37 GEQ37 GOM37 GYI37 HIE37 HSA37 IBW37 ILS37 IVO37 JFK37 JPG37 JZC37 KIY37 KSU37 LCQ37 LMM37 LWI37 MGE37 MQA37 MZW37 NJS37 NTO37 ODK37 ONG37 OXC37 PGY37 PQU37 QAQ37 QKM37 QUI37 REE37 ROA37 RXW37 SHS37 SRO37 TBK37 TLG37 TVC37 UEY37 UOU37 UYQ37 VIM37 VSI37 WCE37 WMA37 WVW37 O65573 JK65573 TG65573 ADC65573 AMY65573 AWU65573 BGQ65573 BQM65573 CAI65573 CKE65573 CUA65573 DDW65573 DNS65573 DXO65573 EHK65573 ERG65573 FBC65573 FKY65573 FUU65573 GEQ65573 GOM65573 GYI65573 HIE65573 HSA65573 IBW65573 ILS65573 IVO65573 JFK65573 JPG65573 JZC65573 KIY65573 KSU65573 LCQ65573 LMM65573 LWI65573 MGE65573 MQA65573 MZW65573 NJS65573 NTO65573 ODK65573 ONG65573 OXC65573 PGY65573 PQU65573 QAQ65573 QKM65573 QUI65573 REE65573 ROA65573 RXW65573 SHS65573 SRO65573 TBK65573 TLG65573 TVC65573 UEY65573 UOU65573 UYQ65573 VIM65573 VSI65573 WCE65573 WMA65573 WVW65573 O131109 JK131109 TG131109 ADC131109 AMY131109 AWU131109 BGQ131109 BQM131109 CAI131109 CKE131109 CUA131109 DDW131109 DNS131109 DXO131109 EHK131109 ERG131109 FBC131109 FKY131109 FUU131109 GEQ131109 GOM131109 GYI131109 HIE131109 HSA131109 IBW131109 ILS131109 IVO131109 JFK131109 JPG131109 JZC131109 KIY131109 KSU131109 LCQ131109 LMM131109 LWI131109 MGE131109 MQA131109 MZW131109 NJS131109 NTO131109 ODK131109 ONG131109 OXC131109 PGY131109 PQU131109 QAQ131109 QKM131109 QUI131109 REE131109 ROA131109 RXW131109 SHS131109 SRO131109 TBK131109 TLG131109 TVC131109 UEY131109 UOU131109 UYQ131109 VIM131109 VSI131109 WCE131109 WMA131109 WVW131109 O196645 JK196645 TG196645 ADC196645 AMY196645 AWU196645 BGQ196645 BQM196645 CAI196645 CKE196645 CUA196645 DDW196645 DNS196645 DXO196645 EHK196645 ERG196645 FBC196645 FKY196645 FUU196645 GEQ196645 GOM196645 GYI196645 HIE196645 HSA196645 IBW196645 ILS196645 IVO196645 JFK196645 JPG196645 JZC196645 KIY196645 KSU196645 LCQ196645 LMM196645 LWI196645 MGE196645 MQA196645 MZW196645 NJS196645 NTO196645 ODK196645 ONG196645 OXC196645 PGY196645 PQU196645 QAQ196645 QKM196645 QUI196645 REE196645 ROA196645 RXW196645 SHS196645 SRO196645 TBK196645 TLG196645 TVC196645 UEY196645 UOU196645 UYQ196645 VIM196645 VSI196645 WCE196645 WMA196645 WVW196645 O262181 JK262181 TG262181 ADC262181 AMY262181 AWU262181 BGQ262181 BQM262181 CAI262181 CKE262181 CUA262181 DDW262181 DNS262181 DXO262181 EHK262181 ERG262181 FBC262181 FKY262181 FUU262181 GEQ262181 GOM262181 GYI262181 HIE262181 HSA262181 IBW262181 ILS262181 IVO262181 JFK262181 JPG262181 JZC262181 KIY262181 KSU262181 LCQ262181 LMM262181 LWI262181 MGE262181 MQA262181 MZW262181 NJS262181 NTO262181 ODK262181 ONG262181 OXC262181 PGY262181 PQU262181 QAQ262181 QKM262181 QUI262181 REE262181 ROA262181 RXW262181 SHS262181 SRO262181 TBK262181 TLG262181 TVC262181 UEY262181 UOU262181 UYQ262181 VIM262181 VSI262181 WCE262181 WMA262181 WVW262181 O327717 JK327717 TG327717 ADC327717 AMY327717 AWU327717 BGQ327717 BQM327717 CAI327717 CKE327717 CUA327717 DDW327717 DNS327717 DXO327717 EHK327717 ERG327717 FBC327717 FKY327717 FUU327717 GEQ327717 GOM327717 GYI327717 HIE327717 HSA327717 IBW327717 ILS327717 IVO327717 JFK327717 JPG327717 JZC327717 KIY327717 KSU327717 LCQ327717 LMM327717 LWI327717 MGE327717 MQA327717 MZW327717 NJS327717 NTO327717 ODK327717 ONG327717 OXC327717 PGY327717 PQU327717 QAQ327717 QKM327717 QUI327717 REE327717 ROA327717 RXW327717 SHS327717 SRO327717 TBK327717 TLG327717 TVC327717 UEY327717 UOU327717 UYQ327717 VIM327717 VSI327717 WCE327717 WMA327717 WVW327717 O393253 JK393253 TG393253 ADC393253 AMY393253 AWU393253 BGQ393253 BQM393253 CAI393253 CKE393253 CUA393253 DDW393253 DNS393253 DXO393253 EHK393253 ERG393253 FBC393253 FKY393253 FUU393253 GEQ393253 GOM393253 GYI393253 HIE393253 HSA393253 IBW393253 ILS393253 IVO393253 JFK393253 JPG393253 JZC393253 KIY393253 KSU393253 LCQ393253 LMM393253 LWI393253 MGE393253 MQA393253 MZW393253 NJS393253 NTO393253 ODK393253 ONG393253 OXC393253 PGY393253 PQU393253 QAQ393253 QKM393253 QUI393253 REE393253 ROA393253 RXW393253 SHS393253 SRO393253 TBK393253 TLG393253 TVC393253 UEY393253 UOU393253 UYQ393253 VIM393253 VSI393253 WCE393253 WMA393253 WVW393253 O458789 JK458789 TG458789 ADC458789 AMY458789 AWU458789 BGQ458789 BQM458789 CAI458789 CKE458789 CUA458789 DDW458789 DNS458789 DXO458789 EHK458789 ERG458789 FBC458789 FKY458789 FUU458789 GEQ458789 GOM458789 GYI458789 HIE458789 HSA458789 IBW458789 ILS458789 IVO458789 JFK458789 JPG458789 JZC458789 KIY458789 KSU458789 LCQ458789 LMM458789 LWI458789 MGE458789 MQA458789 MZW458789 NJS458789 NTO458789 ODK458789 ONG458789 OXC458789 PGY458789 PQU458789 QAQ458789 QKM458789 QUI458789 REE458789 ROA458789 RXW458789 SHS458789 SRO458789 TBK458789 TLG458789 TVC458789 UEY458789 UOU458789 UYQ458789 VIM458789 VSI458789 WCE458789 WMA458789 WVW458789 O524325 JK524325 TG524325 ADC524325 AMY524325 AWU524325 BGQ524325 BQM524325 CAI524325 CKE524325 CUA524325 DDW524325 DNS524325 DXO524325 EHK524325 ERG524325 FBC524325 FKY524325 FUU524325 GEQ524325 GOM524325 GYI524325 HIE524325 HSA524325 IBW524325 ILS524325 IVO524325 JFK524325 JPG524325 JZC524325 KIY524325 KSU524325 LCQ524325 LMM524325 LWI524325 MGE524325 MQA524325 MZW524325 NJS524325 NTO524325 ODK524325 ONG524325 OXC524325 PGY524325 PQU524325 QAQ524325 QKM524325 QUI524325 REE524325 ROA524325 RXW524325 SHS524325 SRO524325 TBK524325 TLG524325 TVC524325 UEY524325 UOU524325 UYQ524325 VIM524325 VSI524325 WCE524325 WMA524325 WVW524325 O589861 JK589861 TG589861 ADC589861 AMY589861 AWU589861 BGQ589861 BQM589861 CAI589861 CKE589861 CUA589861 DDW589861 DNS589861 DXO589861 EHK589861 ERG589861 FBC589861 FKY589861 FUU589861 GEQ589861 GOM589861 GYI589861 HIE589861 HSA589861 IBW589861 ILS589861 IVO589861 JFK589861 JPG589861 JZC589861 KIY589861 KSU589861 LCQ589861 LMM589861 LWI589861 MGE589861 MQA589861 MZW589861 NJS589861 NTO589861 ODK589861 ONG589861 OXC589861 PGY589861 PQU589861 QAQ589861 QKM589861 QUI589861 REE589861 ROA589861 RXW589861 SHS589861 SRO589861 TBK589861 TLG589861 TVC589861 UEY589861 UOU589861 UYQ589861 VIM589861 VSI589861 WCE589861 WMA589861 WVW589861 O655397 JK655397 TG655397 ADC655397 AMY655397 AWU655397 BGQ655397 BQM655397 CAI655397 CKE655397 CUA655397 DDW655397 DNS655397 DXO655397 EHK655397 ERG655397 FBC655397 FKY655397 FUU655397 GEQ655397 GOM655397 GYI655397 HIE655397 HSA655397 IBW655397 ILS655397 IVO655397 JFK655397 JPG655397 JZC655397 KIY655397 KSU655397 LCQ655397 LMM655397 LWI655397 MGE655397 MQA655397 MZW655397 NJS655397 NTO655397 ODK655397 ONG655397 OXC655397 PGY655397 PQU655397 QAQ655397 QKM655397 QUI655397 REE655397 ROA655397 RXW655397 SHS655397 SRO655397 TBK655397 TLG655397 TVC655397 UEY655397 UOU655397 UYQ655397 VIM655397 VSI655397 WCE655397 WMA655397 WVW655397 O720933 JK720933 TG720933 ADC720933 AMY720933 AWU720933 BGQ720933 BQM720933 CAI720933 CKE720933 CUA720933 DDW720933 DNS720933 DXO720933 EHK720933 ERG720933 FBC720933 FKY720933 FUU720933 GEQ720933 GOM720933 GYI720933 HIE720933 HSA720933 IBW720933 ILS720933 IVO720933 JFK720933 JPG720933 JZC720933 KIY720933 KSU720933 LCQ720933 LMM720933 LWI720933 MGE720933 MQA720933 MZW720933 NJS720933 NTO720933 ODK720933 ONG720933 OXC720933 PGY720933 PQU720933 QAQ720933 QKM720933 QUI720933 REE720933 ROA720933 RXW720933 SHS720933 SRO720933 TBK720933 TLG720933 TVC720933 UEY720933 UOU720933 UYQ720933 VIM720933 VSI720933 WCE720933 WMA720933 WVW720933 O786469 JK786469 TG786469 ADC786469 AMY786469 AWU786469 BGQ786469 BQM786469 CAI786469 CKE786469 CUA786469 DDW786469 DNS786469 DXO786469 EHK786469 ERG786469 FBC786469 FKY786469 FUU786469 GEQ786469 GOM786469 GYI786469 HIE786469 HSA786469 IBW786469 ILS786469 IVO786469 JFK786469 JPG786469 JZC786469 KIY786469 KSU786469 LCQ786469 LMM786469 LWI786469 MGE786469 MQA786469 MZW786469 NJS786469 NTO786469 ODK786469 ONG786469 OXC786469 PGY786469 PQU786469 QAQ786469 QKM786469 QUI786469 REE786469 ROA786469 RXW786469 SHS786469 SRO786469 TBK786469 TLG786469 TVC786469 UEY786469 UOU786469 UYQ786469 VIM786469 VSI786469 WCE786469 WMA786469 WVW786469 O852005 JK852005 TG852005 ADC852005 AMY852005 AWU852005 BGQ852005 BQM852005 CAI852005 CKE852005 CUA852005 DDW852005 DNS852005 DXO852005 EHK852005 ERG852005 FBC852005 FKY852005 FUU852005 GEQ852005 GOM852005 GYI852005 HIE852005 HSA852005 IBW852005 ILS852005 IVO852005 JFK852005 JPG852005 JZC852005 KIY852005 KSU852005 LCQ852005 LMM852005 LWI852005 MGE852005 MQA852005 MZW852005 NJS852005 NTO852005 ODK852005 ONG852005 OXC852005 PGY852005 PQU852005 QAQ852005 QKM852005 QUI852005 REE852005 ROA852005 RXW852005 SHS852005 SRO852005 TBK852005 TLG852005 TVC852005 UEY852005 UOU852005 UYQ852005 VIM852005 VSI852005 WCE852005 WMA852005 WVW852005 O917541 JK917541 TG917541 ADC917541 AMY917541 AWU917541 BGQ917541 BQM917541 CAI917541 CKE917541 CUA917541 DDW917541 DNS917541 DXO917541 EHK917541 ERG917541 FBC917541 FKY917541 FUU917541 GEQ917541 GOM917541 GYI917541 HIE917541 HSA917541 IBW917541 ILS917541 IVO917541 JFK917541 JPG917541 JZC917541 KIY917541 KSU917541 LCQ917541 LMM917541 LWI917541 MGE917541 MQA917541 MZW917541 NJS917541 NTO917541 ODK917541 ONG917541 OXC917541 PGY917541 PQU917541 QAQ917541 QKM917541 QUI917541 REE917541 ROA917541 RXW917541 SHS917541 SRO917541 TBK917541 TLG917541 TVC917541 UEY917541 UOU917541 UYQ917541 VIM917541 VSI917541 WCE917541 WMA917541 WVW917541 O983077 JK983077 TG983077 ADC983077 AMY983077 AWU983077 BGQ983077 BQM983077 CAI983077 CKE983077 CUA983077 DDW983077 DNS983077 DXO983077 EHK983077 ERG983077 FBC983077 FKY983077 FUU983077 GEQ983077 GOM983077 GYI983077 HIE983077 HSA983077 IBW983077 ILS983077 IVO983077 JFK983077 JPG983077 JZC983077 KIY983077 KSU983077 LCQ983077 LMM983077 LWI983077 MGE983077 MQA983077 MZW983077 NJS983077 NTO983077 ODK983077 ONG983077 OXC983077 PGY983077 PQU983077 QAQ983077 QKM983077 QUI983077 REE983077 ROA983077 RXW983077 SHS983077 SRO983077 TBK983077 TLG983077 TVC983077 UEY983077 UOU983077 UYQ983077 VIM983077 VSI983077 WCE983077 WMA983077 WVW983077 O39 JK39 TG39 ADC39 AMY39 AWU39 BGQ39 BQM39 CAI39 CKE39 CUA39 DDW39 DNS39 DXO39 EHK39 ERG39 FBC39 FKY39 FUU39 GEQ39 GOM39 GYI39 HIE39 HSA39 IBW39 ILS39 IVO39 JFK39 JPG39 JZC39 KIY39 KSU39 LCQ39 LMM39 LWI39 MGE39 MQA39 MZW39 NJS39 NTO39 ODK39 ONG39 OXC39 PGY39 PQU39 QAQ39 QKM39 QUI39 REE39 ROA39 RXW39 SHS39 SRO39 TBK39 TLG39 TVC39 UEY39 UOU39 UYQ39 VIM39 VSI39 WCE39 WMA39 WVW39 O65575 JK65575 TG65575 ADC65575 AMY65575 AWU65575 BGQ65575 BQM65575 CAI65575 CKE65575 CUA65575 DDW65575 DNS65575 DXO65575 EHK65575 ERG65575 FBC65575 FKY65575 FUU65575 GEQ65575 GOM65575 GYI65575 HIE65575 HSA65575 IBW65575 ILS65575 IVO65575 JFK65575 JPG65575 JZC65575 KIY65575 KSU65575 LCQ65575 LMM65575 LWI65575 MGE65575 MQA65575 MZW65575 NJS65575 NTO65575 ODK65575 ONG65575 OXC65575 PGY65575 PQU65575 QAQ65575 QKM65575 QUI65575 REE65575 ROA65575 RXW65575 SHS65575 SRO65575 TBK65575 TLG65575 TVC65575 UEY65575 UOU65575 UYQ65575 VIM65575 VSI65575 WCE65575 WMA65575 WVW65575 O131111 JK131111 TG131111 ADC131111 AMY131111 AWU131111 BGQ131111 BQM131111 CAI131111 CKE131111 CUA131111 DDW131111 DNS131111 DXO131111 EHK131111 ERG131111 FBC131111 FKY131111 FUU131111 GEQ131111 GOM131111 GYI131111 HIE131111 HSA131111 IBW131111 ILS131111 IVO131111 JFK131111 JPG131111 JZC131111 KIY131111 KSU131111 LCQ131111 LMM131111 LWI131111 MGE131111 MQA131111 MZW131111 NJS131111 NTO131111 ODK131111 ONG131111 OXC131111 PGY131111 PQU131111 QAQ131111 QKM131111 QUI131111 REE131111 ROA131111 RXW131111 SHS131111 SRO131111 TBK131111 TLG131111 TVC131111 UEY131111 UOU131111 UYQ131111 VIM131111 VSI131111 WCE131111 WMA131111 WVW131111 O196647 JK196647 TG196647 ADC196647 AMY196647 AWU196647 BGQ196647 BQM196647 CAI196647 CKE196647 CUA196647 DDW196647 DNS196647 DXO196647 EHK196647 ERG196647 FBC196647 FKY196647 FUU196647 GEQ196647 GOM196647 GYI196647 HIE196647 HSA196647 IBW196647 ILS196647 IVO196647 JFK196647 JPG196647 JZC196647 KIY196647 KSU196647 LCQ196647 LMM196647 LWI196647 MGE196647 MQA196647 MZW196647 NJS196647 NTO196647 ODK196647 ONG196647 OXC196647 PGY196647 PQU196647 QAQ196647 QKM196647 QUI196647 REE196647 ROA196647 RXW196647 SHS196647 SRO196647 TBK196647 TLG196647 TVC196647 UEY196647 UOU196647 UYQ196647 VIM196647 VSI196647 WCE196647 WMA196647 WVW196647 O262183 JK262183 TG262183 ADC262183 AMY262183 AWU262183 BGQ262183 BQM262183 CAI262183 CKE262183 CUA262183 DDW262183 DNS262183 DXO262183 EHK262183 ERG262183 FBC262183 FKY262183 FUU262183 GEQ262183 GOM262183 GYI262183 HIE262183 HSA262183 IBW262183 ILS262183 IVO262183 JFK262183 JPG262183 JZC262183 KIY262183 KSU262183 LCQ262183 LMM262183 LWI262183 MGE262183 MQA262183 MZW262183 NJS262183 NTO262183 ODK262183 ONG262183 OXC262183 PGY262183 PQU262183 QAQ262183 QKM262183 QUI262183 REE262183 ROA262183 RXW262183 SHS262183 SRO262183 TBK262183 TLG262183 TVC262183 UEY262183 UOU262183 UYQ262183 VIM262183 VSI262183 WCE262183 WMA262183 WVW262183 O327719 JK327719 TG327719 ADC327719 AMY327719 AWU327719 BGQ327719 BQM327719 CAI327719 CKE327719 CUA327719 DDW327719 DNS327719 DXO327719 EHK327719 ERG327719 FBC327719 FKY327719 FUU327719 GEQ327719 GOM327719 GYI327719 HIE327719 HSA327719 IBW327719 ILS327719 IVO327719 JFK327719 JPG327719 JZC327719 KIY327719 KSU327719 LCQ327719 LMM327719 LWI327719 MGE327719 MQA327719 MZW327719 NJS327719 NTO327719 ODK327719 ONG327719 OXC327719 PGY327719 PQU327719 QAQ327719 QKM327719 QUI327719 REE327719 ROA327719 RXW327719 SHS327719 SRO327719 TBK327719 TLG327719 TVC327719 UEY327719 UOU327719 UYQ327719 VIM327719 VSI327719 WCE327719 WMA327719 WVW327719 O393255 JK393255 TG393255 ADC393255 AMY393255 AWU393255 BGQ393255 BQM393255 CAI393255 CKE393255 CUA393255 DDW393255 DNS393255 DXO393255 EHK393255 ERG393255 FBC393255 FKY393255 FUU393255 GEQ393255 GOM393255 GYI393255 HIE393255 HSA393255 IBW393255 ILS393255 IVO393255 JFK393255 JPG393255 JZC393255 KIY393255 KSU393255 LCQ393255 LMM393255 LWI393255 MGE393255 MQA393255 MZW393255 NJS393255 NTO393255 ODK393255 ONG393255 OXC393255 PGY393255 PQU393255 QAQ393255 QKM393255 QUI393255 REE393255 ROA393255 RXW393255 SHS393255 SRO393255 TBK393255 TLG393255 TVC393255 UEY393255 UOU393255 UYQ393255 VIM393255 VSI393255 WCE393255 WMA393255 WVW393255 O458791 JK458791 TG458791 ADC458791 AMY458791 AWU458791 BGQ458791 BQM458791 CAI458791 CKE458791 CUA458791 DDW458791 DNS458791 DXO458791 EHK458791 ERG458791 FBC458791 FKY458791 FUU458791 GEQ458791 GOM458791 GYI458791 HIE458791 HSA458791 IBW458791 ILS458791 IVO458791 JFK458791 JPG458791 JZC458791 KIY458791 KSU458791 LCQ458791 LMM458791 LWI458791 MGE458791 MQA458791 MZW458791 NJS458791 NTO458791 ODK458791 ONG458791 OXC458791 PGY458791 PQU458791 QAQ458791 QKM458791 QUI458791 REE458791 ROA458791 RXW458791 SHS458791 SRO458791 TBK458791 TLG458791 TVC458791 UEY458791 UOU458791 UYQ458791 VIM458791 VSI458791 WCE458791 WMA458791 WVW458791 O524327 JK524327 TG524327 ADC524327 AMY524327 AWU524327 BGQ524327 BQM524327 CAI524327 CKE524327 CUA524327 DDW524327 DNS524327 DXO524327 EHK524327 ERG524327 FBC524327 FKY524327 FUU524327 GEQ524327 GOM524327 GYI524327 HIE524327 HSA524327 IBW524327 ILS524327 IVO524327 JFK524327 JPG524327 JZC524327 KIY524327 KSU524327 LCQ524327 LMM524327 LWI524327 MGE524327 MQA524327 MZW524327 NJS524327 NTO524327 ODK524327 ONG524327 OXC524327 PGY524327 PQU524327 QAQ524327 QKM524327 QUI524327 REE524327 ROA524327 RXW524327 SHS524327 SRO524327 TBK524327 TLG524327 TVC524327 UEY524327 UOU524327 UYQ524327 VIM524327 VSI524327 WCE524327 WMA524327 WVW524327 O589863 JK589863 TG589863 ADC589863 AMY589863 AWU589863 BGQ589863 BQM589863 CAI589863 CKE589863 CUA589863 DDW589863 DNS589863 DXO589863 EHK589863 ERG589863 FBC589863 FKY589863 FUU589863 GEQ589863 GOM589863 GYI589863 HIE589863 HSA589863 IBW589863 ILS589863 IVO589863 JFK589863 JPG589863 JZC589863 KIY589863 KSU589863 LCQ589863 LMM589863 LWI589863 MGE589863 MQA589863 MZW589863 NJS589863 NTO589863 ODK589863 ONG589863 OXC589863 PGY589863 PQU589863 QAQ589863 QKM589863 QUI589863 REE589863 ROA589863 RXW589863 SHS589863 SRO589863 TBK589863 TLG589863 TVC589863 UEY589863 UOU589863 UYQ589863 VIM589863 VSI589863 WCE589863 WMA589863 WVW589863 O655399 JK655399 TG655399 ADC655399 AMY655399 AWU655399 BGQ655399 BQM655399 CAI655399 CKE655399 CUA655399 DDW655399 DNS655399 DXO655399 EHK655399 ERG655399 FBC655399 FKY655399 FUU655399 GEQ655399 GOM655399 GYI655399 HIE655399 HSA655399 IBW655399 ILS655399 IVO655399 JFK655399 JPG655399 JZC655399 KIY655399 KSU655399 LCQ655399 LMM655399 LWI655399 MGE655399 MQA655399 MZW655399 NJS655399 NTO655399 ODK655399 ONG655399 OXC655399 PGY655399 PQU655399 QAQ655399 QKM655399 QUI655399 REE655399 ROA655399 RXW655399 SHS655399 SRO655399 TBK655399 TLG655399 TVC655399 UEY655399 UOU655399 UYQ655399 VIM655399 VSI655399 WCE655399 WMA655399 WVW655399 O720935 JK720935 TG720935 ADC720935 AMY720935 AWU720935 BGQ720935 BQM720935 CAI720935 CKE720935 CUA720935 DDW720935 DNS720935 DXO720935 EHK720935 ERG720935 FBC720935 FKY720935 FUU720935 GEQ720935 GOM720935 GYI720935 HIE720935 HSA720935 IBW720935 ILS720935 IVO720935 JFK720935 JPG720935 JZC720935 KIY720935 KSU720935 LCQ720935 LMM720935 LWI720935 MGE720935 MQA720935 MZW720935 NJS720935 NTO720935 ODK720935 ONG720935 OXC720935 PGY720935 PQU720935 QAQ720935 QKM720935 QUI720935 REE720935 ROA720935 RXW720935 SHS720935 SRO720935 TBK720935 TLG720935 TVC720935 UEY720935 UOU720935 UYQ720935 VIM720935 VSI720935 WCE720935 WMA720935 WVW720935 O786471 JK786471 TG786471 ADC786471 AMY786471 AWU786471 BGQ786471 BQM786471 CAI786471 CKE786471 CUA786471 DDW786471 DNS786471 DXO786471 EHK786471 ERG786471 FBC786471 FKY786471 FUU786471 GEQ786471 GOM786471 GYI786471 HIE786471 HSA786471 IBW786471 ILS786471 IVO786471 JFK786471 JPG786471 JZC786471 KIY786471 KSU786471 LCQ786471 LMM786471 LWI786471 MGE786471 MQA786471 MZW786471 NJS786471 NTO786471 ODK786471 ONG786471 OXC786471 PGY786471 PQU786471 QAQ786471 QKM786471 QUI786471 REE786471 ROA786471 RXW786471 SHS786471 SRO786471 TBK786471 TLG786471 TVC786471 UEY786471 UOU786471 UYQ786471 VIM786471 VSI786471 WCE786471 WMA786471 WVW786471 O852007 JK852007 TG852007 ADC852007 AMY852007 AWU852007 BGQ852007 BQM852007 CAI852007 CKE852007 CUA852007 DDW852007 DNS852007 DXO852007 EHK852007 ERG852007 FBC852007 FKY852007 FUU852007 GEQ852007 GOM852007 GYI852007 HIE852007 HSA852007 IBW852007 ILS852007 IVO852007 JFK852007 JPG852007 JZC852007 KIY852007 KSU852007 LCQ852007 LMM852007 LWI852007 MGE852007 MQA852007 MZW852007 NJS852007 NTO852007 ODK852007 ONG852007 OXC852007 PGY852007 PQU852007 QAQ852007 QKM852007 QUI852007 REE852007 ROA852007 RXW852007 SHS852007 SRO852007 TBK852007 TLG852007 TVC852007 UEY852007 UOU852007 UYQ852007 VIM852007 VSI852007 WCE852007 WMA852007 WVW852007 O917543 JK917543 TG917543 ADC917543 AMY917543 AWU917543 BGQ917543 BQM917543 CAI917543 CKE917543 CUA917543 DDW917543 DNS917543 DXO917543 EHK917543 ERG917543 FBC917543 FKY917543 FUU917543 GEQ917543 GOM917543 GYI917543 HIE917543 HSA917543 IBW917543 ILS917543 IVO917543 JFK917543 JPG917543 JZC917543 KIY917543 KSU917543 LCQ917543 LMM917543 LWI917543 MGE917543 MQA917543 MZW917543 NJS917543 NTO917543 ODK917543 ONG917543 OXC917543 PGY917543 PQU917543 QAQ917543 QKM917543 QUI917543 REE917543 ROA917543 RXW917543 SHS917543 SRO917543 TBK917543 TLG917543 TVC917543 UEY917543 UOU917543 UYQ917543 VIM917543 VSI917543 WCE917543 WMA917543 WVW917543 O983079 JK983079 TG983079 ADC983079 AMY983079 AWU983079 BGQ983079 BQM983079 CAI983079 CKE983079 CUA983079 DDW983079 DNS983079 DXO983079 EHK983079 ERG983079 FBC983079 FKY983079 FUU983079 GEQ983079 GOM983079 GYI983079 HIE983079 HSA983079 IBW983079 ILS983079 IVO983079 JFK983079 JPG983079 JZC983079 KIY983079 KSU983079 LCQ983079 LMM983079 LWI983079 MGE983079 MQA983079 MZW983079 NJS983079 NTO983079 ODK983079 ONG983079 OXC983079 PGY983079 PQU983079 QAQ983079 QKM983079 QUI983079 REE983079 ROA983079 RXW983079 SHS983079 SRO983079 TBK983079 TLG983079 TVC983079 UEY983079 UOU983079 UYQ983079 VIM983079 VSI983079 WCE983079 WMA983079 WVW983079 O41 JK41 TG41 ADC41 AMY41 AWU41 BGQ41 BQM41 CAI41 CKE41 CUA41 DDW41 DNS41 DXO41 EHK41 ERG41 FBC41 FKY41 FUU41 GEQ41 GOM41 GYI41 HIE41 HSA41 IBW41 ILS41 IVO41 JFK41 JPG41 JZC41 KIY41 KSU41 LCQ41 LMM41 LWI41 MGE41 MQA41 MZW41 NJS41 NTO41 ODK41 ONG41 OXC41 PGY41 PQU41 QAQ41 QKM41 QUI41 REE41 ROA41 RXW41 SHS41 SRO41 TBK41 TLG41 TVC41 UEY41 UOU41 UYQ41 VIM41 VSI41 WCE41 WMA41 WVW41 O65577 JK65577 TG65577 ADC65577 AMY65577 AWU65577 BGQ65577 BQM65577 CAI65577 CKE65577 CUA65577 DDW65577 DNS65577 DXO65577 EHK65577 ERG65577 FBC65577 FKY65577 FUU65577 GEQ65577 GOM65577 GYI65577 HIE65577 HSA65577 IBW65577 ILS65577 IVO65577 JFK65577 JPG65577 JZC65577 KIY65577 KSU65577 LCQ65577 LMM65577 LWI65577 MGE65577 MQA65577 MZW65577 NJS65577 NTO65577 ODK65577 ONG65577 OXC65577 PGY65577 PQU65577 QAQ65577 QKM65577 QUI65577 REE65577 ROA65577 RXW65577 SHS65577 SRO65577 TBK65577 TLG65577 TVC65577 UEY65577 UOU65577 UYQ65577 VIM65577 VSI65577 WCE65577 WMA65577 WVW65577 O131113 JK131113 TG131113 ADC131113 AMY131113 AWU131113 BGQ131113 BQM131113 CAI131113 CKE131113 CUA131113 DDW131113 DNS131113 DXO131113 EHK131113 ERG131113 FBC131113 FKY131113 FUU131113 GEQ131113 GOM131113 GYI131113 HIE131113 HSA131113 IBW131113 ILS131113 IVO131113 JFK131113 JPG131113 JZC131113 KIY131113 KSU131113 LCQ131113 LMM131113 LWI131113 MGE131113 MQA131113 MZW131113 NJS131113 NTO131113 ODK131113 ONG131113 OXC131113 PGY131113 PQU131113 QAQ131113 QKM131113 QUI131113 REE131113 ROA131113 RXW131113 SHS131113 SRO131113 TBK131113 TLG131113 TVC131113 UEY131113 UOU131113 UYQ131113 VIM131113 VSI131113 WCE131113 WMA131113 WVW131113 O196649 JK196649 TG196649 ADC196649 AMY196649 AWU196649 BGQ196649 BQM196649 CAI196649 CKE196649 CUA196649 DDW196649 DNS196649 DXO196649 EHK196649 ERG196649 FBC196649 FKY196649 FUU196649 GEQ196649 GOM196649 GYI196649 HIE196649 HSA196649 IBW196649 ILS196649 IVO196649 JFK196649 JPG196649 JZC196649 KIY196649 KSU196649 LCQ196649 LMM196649 LWI196649 MGE196649 MQA196649 MZW196649 NJS196649 NTO196649 ODK196649 ONG196649 OXC196649 PGY196649 PQU196649 QAQ196649 QKM196649 QUI196649 REE196649 ROA196649 RXW196649 SHS196649 SRO196649 TBK196649 TLG196649 TVC196649 UEY196649 UOU196649 UYQ196649 VIM196649 VSI196649 WCE196649 WMA196649 WVW196649 O262185 JK262185 TG262185 ADC262185 AMY262185 AWU262185 BGQ262185 BQM262185 CAI262185 CKE262185 CUA262185 DDW262185 DNS262185 DXO262185 EHK262185 ERG262185 FBC262185 FKY262185 FUU262185 GEQ262185 GOM262185 GYI262185 HIE262185 HSA262185 IBW262185 ILS262185 IVO262185 JFK262185 JPG262185 JZC262185 KIY262185 KSU262185 LCQ262185 LMM262185 LWI262185 MGE262185 MQA262185 MZW262185 NJS262185 NTO262185 ODK262185 ONG262185 OXC262185 PGY262185 PQU262185 QAQ262185 QKM262185 QUI262185 REE262185 ROA262185 RXW262185 SHS262185 SRO262185 TBK262185 TLG262185 TVC262185 UEY262185 UOU262185 UYQ262185 VIM262185 VSI262185 WCE262185 WMA262185 WVW262185 O327721 JK327721 TG327721 ADC327721 AMY327721 AWU327721 BGQ327721 BQM327721 CAI327721 CKE327721 CUA327721 DDW327721 DNS327721 DXO327721 EHK327721 ERG327721 FBC327721 FKY327721 FUU327721 GEQ327721 GOM327721 GYI327721 HIE327721 HSA327721 IBW327721 ILS327721 IVO327721 JFK327721 JPG327721 JZC327721 KIY327721 KSU327721 LCQ327721 LMM327721 LWI327721 MGE327721 MQA327721 MZW327721 NJS327721 NTO327721 ODK327721 ONG327721 OXC327721 PGY327721 PQU327721 QAQ327721 QKM327721 QUI327721 REE327721 ROA327721 RXW327721 SHS327721 SRO327721 TBK327721 TLG327721 TVC327721 UEY327721 UOU327721 UYQ327721 VIM327721 VSI327721 WCE327721 WMA327721 WVW327721 O393257 JK393257 TG393257 ADC393257 AMY393257 AWU393257 BGQ393257 BQM393257 CAI393257 CKE393257 CUA393257 DDW393257 DNS393257 DXO393257 EHK393257 ERG393257 FBC393257 FKY393257 FUU393257 GEQ393257 GOM393257 GYI393257 HIE393257 HSA393257 IBW393257 ILS393257 IVO393257 JFK393257 JPG393257 JZC393257 KIY393257 KSU393257 LCQ393257 LMM393257 LWI393257 MGE393257 MQA393257 MZW393257 NJS393257 NTO393257 ODK393257 ONG393257 OXC393257 PGY393257 PQU393257 QAQ393257 QKM393257 QUI393257 REE393257 ROA393257 RXW393257 SHS393257 SRO393257 TBK393257 TLG393257 TVC393257 UEY393257 UOU393257 UYQ393257 VIM393257 VSI393257 WCE393257 WMA393257 WVW393257 O458793 JK458793 TG458793 ADC458793 AMY458793 AWU458793 BGQ458793 BQM458793 CAI458793 CKE458793 CUA458793 DDW458793 DNS458793 DXO458793 EHK458793 ERG458793 FBC458793 FKY458793 FUU458793 GEQ458793 GOM458793 GYI458793 HIE458793 HSA458793 IBW458793 ILS458793 IVO458793 JFK458793 JPG458793 JZC458793 KIY458793 KSU458793 LCQ458793 LMM458793 LWI458793 MGE458793 MQA458793 MZW458793 NJS458793 NTO458793 ODK458793 ONG458793 OXC458793 PGY458793 PQU458793 QAQ458793 QKM458793 QUI458793 REE458793 ROA458793 RXW458793 SHS458793 SRO458793 TBK458793 TLG458793 TVC458793 UEY458793 UOU458793 UYQ458793 VIM458793 VSI458793 WCE458793 WMA458793 WVW458793 O524329 JK524329 TG524329 ADC524329 AMY524329 AWU524329 BGQ524329 BQM524329 CAI524329 CKE524329 CUA524329 DDW524329 DNS524329 DXO524329 EHK524329 ERG524329 FBC524329 FKY524329 FUU524329 GEQ524329 GOM524329 GYI524329 HIE524329 HSA524329 IBW524329 ILS524329 IVO524329 JFK524329 JPG524329 JZC524329 KIY524329 KSU524329 LCQ524329 LMM524329 LWI524329 MGE524329 MQA524329 MZW524329 NJS524329 NTO524329 ODK524329 ONG524329 OXC524329 PGY524329 PQU524329 QAQ524329 QKM524329 QUI524329 REE524329 ROA524329 RXW524329 SHS524329 SRO524329 TBK524329 TLG524329 TVC524329 UEY524329 UOU524329 UYQ524329 VIM524329 VSI524329 WCE524329 WMA524329 WVW524329 O589865 JK589865 TG589865 ADC589865 AMY589865 AWU589865 BGQ589865 BQM589865 CAI589865 CKE589865 CUA589865 DDW589865 DNS589865 DXO589865 EHK589865 ERG589865 FBC589865 FKY589865 FUU589865 GEQ589865 GOM589865 GYI589865 HIE589865 HSA589865 IBW589865 ILS589865 IVO589865 JFK589865 JPG589865 JZC589865 KIY589865 KSU589865 LCQ589865 LMM589865 LWI589865 MGE589865 MQA589865 MZW589865 NJS589865 NTO589865 ODK589865 ONG589865 OXC589865 PGY589865 PQU589865 QAQ589865 QKM589865 QUI589865 REE589865 ROA589865 RXW589865 SHS589865 SRO589865 TBK589865 TLG589865 TVC589865 UEY589865 UOU589865 UYQ589865 VIM589865 VSI589865 WCE589865 WMA589865 WVW589865 O655401 JK655401 TG655401 ADC655401 AMY655401 AWU655401 BGQ655401 BQM655401 CAI655401 CKE655401 CUA655401 DDW655401 DNS655401 DXO655401 EHK655401 ERG655401 FBC655401 FKY655401 FUU655401 GEQ655401 GOM655401 GYI655401 HIE655401 HSA655401 IBW655401 ILS655401 IVO655401 JFK655401 JPG655401 JZC655401 KIY655401 KSU655401 LCQ655401 LMM655401 LWI655401 MGE655401 MQA655401 MZW655401 NJS655401 NTO655401 ODK655401 ONG655401 OXC655401 PGY655401 PQU655401 QAQ655401 QKM655401 QUI655401 REE655401 ROA655401 RXW655401 SHS655401 SRO655401 TBK655401 TLG655401 TVC655401 UEY655401 UOU655401 UYQ655401 VIM655401 VSI655401 WCE655401 WMA655401 WVW655401 O720937 JK720937 TG720937 ADC720937 AMY720937 AWU720937 BGQ720937 BQM720937 CAI720937 CKE720937 CUA720937 DDW720937 DNS720937 DXO720937 EHK720937 ERG720937 FBC720937 FKY720937 FUU720937 GEQ720937 GOM720937 GYI720937 HIE720937 HSA720937 IBW720937 ILS720937 IVO720937 JFK720937 JPG720937 JZC720937 KIY720937 KSU720937 LCQ720937 LMM720937 LWI720937 MGE720937 MQA720937 MZW720937 NJS720937 NTO720937 ODK720937 ONG720937 OXC720937 PGY720937 PQU720937 QAQ720937 QKM720937 QUI720937 REE720937 ROA720937 RXW720937 SHS720937 SRO720937 TBK720937 TLG720937 TVC720937 UEY720937 UOU720937 UYQ720937 VIM720937 VSI720937 WCE720937 WMA720937 WVW720937 O786473 JK786473 TG786473 ADC786473 AMY786473 AWU786473 BGQ786473 BQM786473 CAI786473 CKE786473 CUA786473 DDW786473 DNS786473 DXO786473 EHK786473 ERG786473 FBC786473 FKY786473 FUU786473 GEQ786473 GOM786473 GYI786473 HIE786473 HSA786473 IBW786473 ILS786473 IVO786473 JFK786473 JPG786473 JZC786473 KIY786473 KSU786473 LCQ786473 LMM786473 LWI786473 MGE786473 MQA786473 MZW786473 NJS786473 NTO786473 ODK786473 ONG786473 OXC786473 PGY786473 PQU786473 QAQ786473 QKM786473 QUI786473 REE786473 ROA786473 RXW786473 SHS786473 SRO786473 TBK786473 TLG786473 TVC786473 UEY786473 UOU786473 UYQ786473 VIM786473 VSI786473 WCE786473 WMA786473 WVW786473 O852009 JK852009 TG852009 ADC852009 AMY852009 AWU852009 BGQ852009 BQM852009 CAI852009 CKE852009 CUA852009 DDW852009 DNS852009 DXO852009 EHK852009 ERG852009 FBC852009 FKY852009 FUU852009 GEQ852009 GOM852009 GYI852009 HIE852009 HSA852009 IBW852009 ILS852009 IVO852009 JFK852009 JPG852009 JZC852009 KIY852009 KSU852009 LCQ852009 LMM852009 LWI852009 MGE852009 MQA852009 MZW852009 NJS852009 NTO852009 ODK852009 ONG852009 OXC852009 PGY852009 PQU852009 QAQ852009 QKM852009 QUI852009 REE852009 ROA852009 RXW852009 SHS852009 SRO852009 TBK852009 TLG852009 TVC852009 UEY852009 UOU852009 UYQ852009 VIM852009 VSI852009 WCE852009 WMA852009 WVW852009 O917545 JK917545 TG917545 ADC917545 AMY917545 AWU917545 BGQ917545 BQM917545 CAI917545 CKE917545 CUA917545 DDW917545 DNS917545 DXO917545 EHK917545 ERG917545 FBC917545 FKY917545 FUU917545 GEQ917545 GOM917545 GYI917545 HIE917545 HSA917545 IBW917545 ILS917545 IVO917545 JFK917545 JPG917545 JZC917545 KIY917545 KSU917545 LCQ917545 LMM917545 LWI917545 MGE917545 MQA917545 MZW917545 NJS917545 NTO917545 ODK917545 ONG917545 OXC917545 PGY917545 PQU917545 QAQ917545 QKM917545 QUI917545 REE917545 ROA917545 RXW917545 SHS917545 SRO917545 TBK917545 TLG917545 TVC917545 UEY917545 UOU917545 UYQ917545 VIM917545 VSI917545 WCE917545 WMA917545 WVW917545 O983081 JK983081 TG983081 ADC983081 AMY983081 AWU983081 BGQ983081 BQM983081 CAI983081 CKE983081 CUA983081 DDW983081 DNS983081 DXO983081 EHK983081 ERG983081 FBC983081 FKY983081 FUU983081 GEQ983081 GOM983081 GYI983081 HIE983081 HSA983081 IBW983081 ILS983081 IVO983081 JFK983081 JPG983081 JZC983081 KIY983081 KSU983081 LCQ983081 LMM983081 LWI983081 MGE983081 MQA983081 MZW983081 NJS983081 NTO983081 ODK983081 ONG983081 OXC983081 PGY983081 PQU983081 QAQ983081 QKM983081 QUI983081 REE983081 ROA983081 RXW983081 SHS983081 SRO983081 TBK983081 TLG983081 TVC983081 UEY983081 UOU983081 UYQ983081 VIM983081 VSI983081 WCE983081 WMA983081 WVW983081 O43 JK43 TG43 ADC43 AMY43 AWU43 BGQ43 BQM43 CAI43 CKE43 CUA43 DDW43 DNS43 DXO43 EHK43 ERG43 FBC43 FKY43 FUU43 GEQ43 GOM43 GYI43 HIE43 HSA43 IBW43 ILS43 IVO43 JFK43 JPG43 JZC43 KIY43 KSU43 LCQ43 LMM43 LWI43 MGE43 MQA43 MZW43 NJS43 NTO43 ODK43 ONG43 OXC43 PGY43 PQU43 QAQ43 QKM43 QUI43 REE43 ROA43 RXW43 SHS43 SRO43 TBK43 TLG43 TVC43 UEY43 UOU43 UYQ43 VIM43 VSI43 WCE43 WMA43 WVW43 O65579 JK65579 TG65579 ADC65579 AMY65579 AWU65579 BGQ65579 BQM65579 CAI65579 CKE65579 CUA65579 DDW65579 DNS65579 DXO65579 EHK65579 ERG65579 FBC65579 FKY65579 FUU65579 GEQ65579 GOM65579 GYI65579 HIE65579 HSA65579 IBW65579 ILS65579 IVO65579 JFK65579 JPG65579 JZC65579 KIY65579 KSU65579 LCQ65579 LMM65579 LWI65579 MGE65579 MQA65579 MZW65579 NJS65579 NTO65579 ODK65579 ONG65579 OXC65579 PGY65579 PQU65579 QAQ65579 QKM65579 QUI65579 REE65579 ROA65579 RXW65579 SHS65579 SRO65579 TBK65579 TLG65579 TVC65579 UEY65579 UOU65579 UYQ65579 VIM65579 VSI65579 WCE65579 WMA65579 WVW65579 O131115 JK131115 TG131115 ADC131115 AMY131115 AWU131115 BGQ131115 BQM131115 CAI131115 CKE131115 CUA131115 DDW131115 DNS131115 DXO131115 EHK131115 ERG131115 FBC131115 FKY131115 FUU131115 GEQ131115 GOM131115 GYI131115 HIE131115 HSA131115 IBW131115 ILS131115 IVO131115 JFK131115 JPG131115 JZC131115 KIY131115 KSU131115 LCQ131115 LMM131115 LWI131115 MGE131115 MQA131115 MZW131115 NJS131115 NTO131115 ODK131115 ONG131115 OXC131115 PGY131115 PQU131115 QAQ131115 QKM131115 QUI131115 REE131115 ROA131115 RXW131115 SHS131115 SRO131115 TBK131115 TLG131115 TVC131115 UEY131115 UOU131115 UYQ131115 VIM131115 VSI131115 WCE131115 WMA131115 WVW131115 O196651 JK196651 TG196651 ADC196651 AMY196651 AWU196651 BGQ196651 BQM196651 CAI196651 CKE196651 CUA196651 DDW196651 DNS196651 DXO196651 EHK196651 ERG196651 FBC196651 FKY196651 FUU196651 GEQ196651 GOM196651 GYI196651 HIE196651 HSA196651 IBW196651 ILS196651 IVO196651 JFK196651 JPG196651 JZC196651 KIY196651 KSU196651 LCQ196651 LMM196651 LWI196651 MGE196651 MQA196651 MZW196651 NJS196651 NTO196651 ODK196651 ONG196651 OXC196651 PGY196651 PQU196651 QAQ196651 QKM196651 QUI196651 REE196651 ROA196651 RXW196651 SHS196651 SRO196651 TBK196651 TLG196651 TVC196651 UEY196651 UOU196651 UYQ196651 VIM196651 VSI196651 WCE196651 WMA196651 WVW196651 O262187 JK262187 TG262187 ADC262187 AMY262187 AWU262187 BGQ262187 BQM262187 CAI262187 CKE262187 CUA262187 DDW262187 DNS262187 DXO262187 EHK262187 ERG262187 FBC262187 FKY262187 FUU262187 GEQ262187 GOM262187 GYI262187 HIE262187 HSA262187 IBW262187 ILS262187 IVO262187 JFK262187 JPG262187 JZC262187 KIY262187 KSU262187 LCQ262187 LMM262187 LWI262187 MGE262187 MQA262187 MZW262187 NJS262187 NTO262187 ODK262187 ONG262187 OXC262187 PGY262187 PQU262187 QAQ262187 QKM262187 QUI262187 REE262187 ROA262187 RXW262187 SHS262187 SRO262187 TBK262187 TLG262187 TVC262187 UEY262187 UOU262187 UYQ262187 VIM262187 VSI262187 WCE262187 WMA262187 WVW262187 O327723 JK327723 TG327723 ADC327723 AMY327723 AWU327723 BGQ327723 BQM327723 CAI327723 CKE327723 CUA327723 DDW327723 DNS327723 DXO327723 EHK327723 ERG327723 FBC327723 FKY327723 FUU327723 GEQ327723 GOM327723 GYI327723 HIE327723 HSA327723 IBW327723 ILS327723 IVO327723 JFK327723 JPG327723 JZC327723 KIY327723 KSU327723 LCQ327723 LMM327723 LWI327723 MGE327723 MQA327723 MZW327723 NJS327723 NTO327723 ODK327723 ONG327723 OXC327723 PGY327723 PQU327723 QAQ327723 QKM327723 QUI327723 REE327723 ROA327723 RXW327723 SHS327723 SRO327723 TBK327723 TLG327723 TVC327723 UEY327723 UOU327723 UYQ327723 VIM327723 VSI327723 WCE327723 WMA327723 WVW327723 O393259 JK393259 TG393259 ADC393259 AMY393259 AWU393259 BGQ393259 BQM393259 CAI393259 CKE393259 CUA393259 DDW393259 DNS393259 DXO393259 EHK393259 ERG393259 FBC393259 FKY393259 FUU393259 GEQ393259 GOM393259 GYI393259 HIE393259 HSA393259 IBW393259 ILS393259 IVO393259 JFK393259 JPG393259 JZC393259 KIY393259 KSU393259 LCQ393259 LMM393259 LWI393259 MGE393259 MQA393259 MZW393259 NJS393259 NTO393259 ODK393259 ONG393259 OXC393259 PGY393259 PQU393259 QAQ393259 QKM393259 QUI393259 REE393259 ROA393259 RXW393259 SHS393259 SRO393259 TBK393259 TLG393259 TVC393259 UEY393259 UOU393259 UYQ393259 VIM393259 VSI393259 WCE393259 WMA393259 WVW393259 O458795 JK458795 TG458795 ADC458795 AMY458795 AWU458795 BGQ458795 BQM458795 CAI458795 CKE458795 CUA458795 DDW458795 DNS458795 DXO458795 EHK458795 ERG458795 FBC458795 FKY458795 FUU458795 GEQ458795 GOM458795 GYI458795 HIE458795 HSA458795 IBW458795 ILS458795 IVO458795 JFK458795 JPG458795 JZC458795 KIY458795 KSU458795 LCQ458795 LMM458795 LWI458795 MGE458795 MQA458795 MZW458795 NJS458795 NTO458795 ODK458795 ONG458795 OXC458795 PGY458795 PQU458795 QAQ458795 QKM458795 QUI458795 REE458795 ROA458795 RXW458795 SHS458795 SRO458795 TBK458795 TLG458795 TVC458795 UEY458795 UOU458795 UYQ458795 VIM458795 VSI458795 WCE458795 WMA458795 WVW458795 O524331 JK524331 TG524331 ADC524331 AMY524331 AWU524331 BGQ524331 BQM524331 CAI524331 CKE524331 CUA524331 DDW524331 DNS524331 DXO524331 EHK524331 ERG524331 FBC524331 FKY524331 FUU524331 GEQ524331 GOM524331 GYI524331 HIE524331 HSA524331 IBW524331 ILS524331 IVO524331 JFK524331 JPG524331 JZC524331 KIY524331 KSU524331 LCQ524331 LMM524331 LWI524331 MGE524331 MQA524331 MZW524331 NJS524331 NTO524331 ODK524331 ONG524331 OXC524331 PGY524331 PQU524331 QAQ524331 QKM524331 QUI524331 REE524331 ROA524331 RXW524331 SHS524331 SRO524331 TBK524331 TLG524331 TVC524331 UEY524331 UOU524331 UYQ524331 VIM524331 VSI524331 WCE524331 WMA524331 WVW524331 O589867 JK589867 TG589867 ADC589867 AMY589867 AWU589867 BGQ589867 BQM589867 CAI589867 CKE589867 CUA589867 DDW589867 DNS589867 DXO589867 EHK589867 ERG589867 FBC589867 FKY589867 FUU589867 GEQ589867 GOM589867 GYI589867 HIE589867 HSA589867 IBW589867 ILS589867 IVO589867 JFK589867 JPG589867 JZC589867 KIY589867 KSU589867 LCQ589867 LMM589867 LWI589867 MGE589867 MQA589867 MZW589867 NJS589867 NTO589867 ODK589867 ONG589867 OXC589867 PGY589867 PQU589867 QAQ589867 QKM589867 QUI589867 REE589867 ROA589867 RXW589867 SHS589867 SRO589867 TBK589867 TLG589867 TVC589867 UEY589867 UOU589867 UYQ589867 VIM589867 VSI589867 WCE589867 WMA589867 WVW589867 O655403 JK655403 TG655403 ADC655403 AMY655403 AWU655403 BGQ655403 BQM655403 CAI655403 CKE655403 CUA655403 DDW655403 DNS655403 DXO655403 EHK655403 ERG655403 FBC655403 FKY655403 FUU655403 GEQ655403 GOM655403 GYI655403 HIE655403 HSA655403 IBW655403 ILS655403 IVO655403 JFK655403 JPG655403 JZC655403 KIY655403 KSU655403 LCQ655403 LMM655403 LWI655403 MGE655403 MQA655403 MZW655403 NJS655403 NTO655403 ODK655403 ONG655403 OXC655403 PGY655403 PQU655403 QAQ655403 QKM655403 QUI655403 REE655403 ROA655403 RXW655403 SHS655403 SRO655403 TBK655403 TLG655403 TVC655403 UEY655403 UOU655403 UYQ655403 VIM655403 VSI655403 WCE655403 WMA655403 WVW655403 O720939 JK720939 TG720939 ADC720939 AMY720939 AWU720939 BGQ720939 BQM720939 CAI720939 CKE720939 CUA720939 DDW720939 DNS720939 DXO720939 EHK720939 ERG720939 FBC720939 FKY720939 FUU720939 GEQ720939 GOM720939 GYI720939 HIE720939 HSA720939 IBW720939 ILS720939 IVO720939 JFK720939 JPG720939 JZC720939 KIY720939 KSU720939 LCQ720939 LMM720939 LWI720939 MGE720939 MQA720939 MZW720939 NJS720939 NTO720939 ODK720939 ONG720939 OXC720939 PGY720939 PQU720939 QAQ720939 QKM720939 QUI720939 REE720939 ROA720939 RXW720939 SHS720939 SRO720939 TBK720939 TLG720939 TVC720939 UEY720939 UOU720939 UYQ720939 VIM720939 VSI720939 WCE720939 WMA720939 WVW720939 O786475 JK786475 TG786475 ADC786475 AMY786475 AWU786475 BGQ786475 BQM786475 CAI786475 CKE786475 CUA786475 DDW786475 DNS786475 DXO786475 EHK786475 ERG786475 FBC786475 FKY786475 FUU786475 GEQ786475 GOM786475 GYI786475 HIE786475 HSA786475 IBW786475 ILS786475 IVO786475 JFK786475 JPG786475 JZC786475 KIY786475 KSU786475 LCQ786475 LMM786475 LWI786475 MGE786475 MQA786475 MZW786475 NJS786475 NTO786475 ODK786475 ONG786475 OXC786475 PGY786475 PQU786475 QAQ786475 QKM786475 QUI786475 REE786475 ROA786475 RXW786475 SHS786475 SRO786475 TBK786475 TLG786475 TVC786475 UEY786475 UOU786475 UYQ786475 VIM786475 VSI786475 WCE786475 WMA786475 WVW786475 O852011 JK852011 TG852011 ADC852011 AMY852011 AWU852011 BGQ852011 BQM852011 CAI852011 CKE852011 CUA852011 DDW852011 DNS852011 DXO852011 EHK852011 ERG852011 FBC852011 FKY852011 FUU852011 GEQ852011 GOM852011 GYI852011 HIE852011 HSA852011 IBW852011 ILS852011 IVO852011 JFK852011 JPG852011 JZC852011 KIY852011 KSU852011 LCQ852011 LMM852011 LWI852011 MGE852011 MQA852011 MZW852011 NJS852011 NTO852011 ODK852011 ONG852011 OXC852011 PGY852011 PQU852011 QAQ852011 QKM852011 QUI852011 REE852011 ROA852011 RXW852011 SHS852011 SRO852011 TBK852011 TLG852011 TVC852011 UEY852011 UOU852011 UYQ852011 VIM852011 VSI852011 WCE852011 WMA852011 WVW852011 O917547 JK917547 TG917547 ADC917547 AMY917547 AWU917547 BGQ917547 BQM917547 CAI917547 CKE917547 CUA917547 DDW917547 DNS917547 DXO917547 EHK917547 ERG917547 FBC917547 FKY917547 FUU917547 GEQ917547 GOM917547 GYI917547 HIE917547 HSA917547 IBW917547 ILS917547 IVO917547 JFK917547 JPG917547 JZC917547 KIY917547 KSU917547 LCQ917547 LMM917547 LWI917547 MGE917547 MQA917547 MZW917547 NJS917547 NTO917547 ODK917547 ONG917547 OXC917547 PGY917547 PQU917547 QAQ917547 QKM917547 QUI917547 REE917547 ROA917547 RXW917547 SHS917547 SRO917547 TBK917547 TLG917547 TVC917547 UEY917547 UOU917547 UYQ917547 VIM917547 VSI917547 WCE917547 WMA917547 WVW917547 O983083 JK983083 TG983083 ADC983083 AMY983083 AWU983083 BGQ983083 BQM983083 CAI983083 CKE983083 CUA983083 DDW983083 DNS983083 DXO983083 EHK983083 ERG983083 FBC983083 FKY983083 FUU983083 GEQ983083 GOM983083 GYI983083 HIE983083 HSA983083 IBW983083 ILS983083 IVO983083 JFK983083 JPG983083 JZC983083 KIY983083 KSU983083 LCQ983083 LMM983083 LWI983083 MGE983083 MQA983083 MZW983083 NJS983083 NTO983083 ODK983083 ONG983083 OXC983083 PGY983083 PQU983083 QAQ983083 QKM983083 QUI983083 REE983083 ROA983083 RXW983083 SHS983083 SRO983083 TBK983083 TLG983083 TVC983083 UEY983083 UOU983083 UYQ983083 VIM983083 VSI983083 WCE983083 WMA983083 WVW983083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Q11 JM11 TI11 ADE11 ANA11 AWW11 BGS11 BQO11 CAK11 CKG11 CUC11 DDY11 DNU11 DXQ11 EHM11 ERI11 FBE11 FLA11 FUW11 GES11 GOO11 GYK11 HIG11 HSC11 IBY11 ILU11 IVQ11 JFM11 JPI11 JZE11 KJA11 KSW11 LCS11 LMO11 LWK11 MGG11 MQC11 MZY11 NJU11 NTQ11 ODM11 ONI11 OXE11 PHA11 PQW11 QAS11 QKO11 QUK11 REG11 ROC11 RXY11 SHU11 SRQ11 TBM11 TLI11 TVE11 UFA11 UOW11 UYS11 VIO11 VSK11 WCG11 WMC11 WVY11 Q65547 JM65547 TI65547 ADE65547 ANA65547 AWW65547 BGS65547 BQO65547 CAK65547 CKG65547 CUC65547 DDY65547 DNU65547 DXQ65547 EHM65547 ERI65547 FBE65547 FLA65547 FUW65547 GES65547 GOO65547 GYK65547 HIG65547 HSC65547 IBY65547 ILU65547 IVQ65547 JFM65547 JPI65547 JZE65547 KJA65547 KSW65547 LCS65547 LMO65547 LWK65547 MGG65547 MQC65547 MZY65547 NJU65547 NTQ65547 ODM65547 ONI65547 OXE65547 PHA65547 PQW65547 QAS65547 QKO65547 QUK65547 REG65547 ROC65547 RXY65547 SHU65547 SRQ65547 TBM65547 TLI65547 TVE65547 UFA65547 UOW65547 UYS65547 VIO65547 VSK65547 WCG65547 WMC65547 WVY65547 Q131083 JM131083 TI131083 ADE131083 ANA131083 AWW131083 BGS131083 BQO131083 CAK131083 CKG131083 CUC131083 DDY131083 DNU131083 DXQ131083 EHM131083 ERI131083 FBE131083 FLA131083 FUW131083 GES131083 GOO131083 GYK131083 HIG131083 HSC131083 IBY131083 ILU131083 IVQ131083 JFM131083 JPI131083 JZE131083 KJA131083 KSW131083 LCS131083 LMO131083 LWK131083 MGG131083 MQC131083 MZY131083 NJU131083 NTQ131083 ODM131083 ONI131083 OXE131083 PHA131083 PQW131083 QAS131083 QKO131083 QUK131083 REG131083 ROC131083 RXY131083 SHU131083 SRQ131083 TBM131083 TLI131083 TVE131083 UFA131083 UOW131083 UYS131083 VIO131083 VSK131083 WCG131083 WMC131083 WVY131083 Q196619 JM196619 TI196619 ADE196619 ANA196619 AWW196619 BGS196619 BQO196619 CAK196619 CKG196619 CUC196619 DDY196619 DNU196619 DXQ196619 EHM196619 ERI196619 FBE196619 FLA196619 FUW196619 GES196619 GOO196619 GYK196619 HIG196619 HSC196619 IBY196619 ILU196619 IVQ196619 JFM196619 JPI196619 JZE196619 KJA196619 KSW196619 LCS196619 LMO196619 LWK196619 MGG196619 MQC196619 MZY196619 NJU196619 NTQ196619 ODM196619 ONI196619 OXE196619 PHA196619 PQW196619 QAS196619 QKO196619 QUK196619 REG196619 ROC196619 RXY196619 SHU196619 SRQ196619 TBM196619 TLI196619 TVE196619 UFA196619 UOW196619 UYS196619 VIO196619 VSK196619 WCG196619 WMC196619 WVY196619 Q262155 JM262155 TI262155 ADE262155 ANA262155 AWW262155 BGS262155 BQO262155 CAK262155 CKG262155 CUC262155 DDY262155 DNU262155 DXQ262155 EHM262155 ERI262155 FBE262155 FLA262155 FUW262155 GES262155 GOO262155 GYK262155 HIG262155 HSC262155 IBY262155 ILU262155 IVQ262155 JFM262155 JPI262155 JZE262155 KJA262155 KSW262155 LCS262155 LMO262155 LWK262155 MGG262155 MQC262155 MZY262155 NJU262155 NTQ262155 ODM262155 ONI262155 OXE262155 PHA262155 PQW262155 QAS262155 QKO262155 QUK262155 REG262155 ROC262155 RXY262155 SHU262155 SRQ262155 TBM262155 TLI262155 TVE262155 UFA262155 UOW262155 UYS262155 VIO262155 VSK262155 WCG262155 WMC262155 WVY262155 Q327691 JM327691 TI327691 ADE327691 ANA327691 AWW327691 BGS327691 BQO327691 CAK327691 CKG327691 CUC327691 DDY327691 DNU327691 DXQ327691 EHM327691 ERI327691 FBE327691 FLA327691 FUW327691 GES327691 GOO327691 GYK327691 HIG327691 HSC327691 IBY327691 ILU327691 IVQ327691 JFM327691 JPI327691 JZE327691 KJA327691 KSW327691 LCS327691 LMO327691 LWK327691 MGG327691 MQC327691 MZY327691 NJU327691 NTQ327691 ODM327691 ONI327691 OXE327691 PHA327691 PQW327691 QAS327691 QKO327691 QUK327691 REG327691 ROC327691 RXY327691 SHU327691 SRQ327691 TBM327691 TLI327691 TVE327691 UFA327691 UOW327691 UYS327691 VIO327691 VSK327691 WCG327691 WMC327691 WVY327691 Q393227 JM393227 TI393227 ADE393227 ANA393227 AWW393227 BGS393227 BQO393227 CAK393227 CKG393227 CUC393227 DDY393227 DNU393227 DXQ393227 EHM393227 ERI393227 FBE393227 FLA393227 FUW393227 GES393227 GOO393227 GYK393227 HIG393227 HSC393227 IBY393227 ILU393227 IVQ393227 JFM393227 JPI393227 JZE393227 KJA393227 KSW393227 LCS393227 LMO393227 LWK393227 MGG393227 MQC393227 MZY393227 NJU393227 NTQ393227 ODM393227 ONI393227 OXE393227 PHA393227 PQW393227 QAS393227 QKO393227 QUK393227 REG393227 ROC393227 RXY393227 SHU393227 SRQ393227 TBM393227 TLI393227 TVE393227 UFA393227 UOW393227 UYS393227 VIO393227 VSK393227 WCG393227 WMC393227 WVY393227 Q458763 JM458763 TI458763 ADE458763 ANA458763 AWW458763 BGS458763 BQO458763 CAK458763 CKG458763 CUC458763 DDY458763 DNU458763 DXQ458763 EHM458763 ERI458763 FBE458763 FLA458763 FUW458763 GES458763 GOO458763 GYK458763 HIG458763 HSC458763 IBY458763 ILU458763 IVQ458763 JFM458763 JPI458763 JZE458763 KJA458763 KSW458763 LCS458763 LMO458763 LWK458763 MGG458763 MQC458763 MZY458763 NJU458763 NTQ458763 ODM458763 ONI458763 OXE458763 PHA458763 PQW458763 QAS458763 QKO458763 QUK458763 REG458763 ROC458763 RXY458763 SHU458763 SRQ458763 TBM458763 TLI458763 TVE458763 UFA458763 UOW458763 UYS458763 VIO458763 VSK458763 WCG458763 WMC458763 WVY458763 Q524299 JM524299 TI524299 ADE524299 ANA524299 AWW524299 BGS524299 BQO524299 CAK524299 CKG524299 CUC524299 DDY524299 DNU524299 DXQ524299 EHM524299 ERI524299 FBE524299 FLA524299 FUW524299 GES524299 GOO524299 GYK524299 HIG524299 HSC524299 IBY524299 ILU524299 IVQ524299 JFM524299 JPI524299 JZE524299 KJA524299 KSW524299 LCS524299 LMO524299 LWK524299 MGG524299 MQC524299 MZY524299 NJU524299 NTQ524299 ODM524299 ONI524299 OXE524299 PHA524299 PQW524299 QAS524299 QKO524299 QUK524299 REG524299 ROC524299 RXY524299 SHU524299 SRQ524299 TBM524299 TLI524299 TVE524299 UFA524299 UOW524299 UYS524299 VIO524299 VSK524299 WCG524299 WMC524299 WVY524299 Q589835 JM589835 TI589835 ADE589835 ANA589835 AWW589835 BGS589835 BQO589835 CAK589835 CKG589835 CUC589835 DDY589835 DNU589835 DXQ589835 EHM589835 ERI589835 FBE589835 FLA589835 FUW589835 GES589835 GOO589835 GYK589835 HIG589835 HSC589835 IBY589835 ILU589835 IVQ589835 JFM589835 JPI589835 JZE589835 KJA589835 KSW589835 LCS589835 LMO589835 LWK589835 MGG589835 MQC589835 MZY589835 NJU589835 NTQ589835 ODM589835 ONI589835 OXE589835 PHA589835 PQW589835 QAS589835 QKO589835 QUK589835 REG589835 ROC589835 RXY589835 SHU589835 SRQ589835 TBM589835 TLI589835 TVE589835 UFA589835 UOW589835 UYS589835 VIO589835 VSK589835 WCG589835 WMC589835 WVY589835 Q655371 JM655371 TI655371 ADE655371 ANA655371 AWW655371 BGS655371 BQO655371 CAK655371 CKG655371 CUC655371 DDY655371 DNU655371 DXQ655371 EHM655371 ERI655371 FBE655371 FLA655371 FUW655371 GES655371 GOO655371 GYK655371 HIG655371 HSC655371 IBY655371 ILU655371 IVQ655371 JFM655371 JPI655371 JZE655371 KJA655371 KSW655371 LCS655371 LMO655371 LWK655371 MGG655371 MQC655371 MZY655371 NJU655371 NTQ655371 ODM655371 ONI655371 OXE655371 PHA655371 PQW655371 QAS655371 QKO655371 QUK655371 REG655371 ROC655371 RXY655371 SHU655371 SRQ655371 TBM655371 TLI655371 TVE655371 UFA655371 UOW655371 UYS655371 VIO655371 VSK655371 WCG655371 WMC655371 WVY655371 Q720907 JM720907 TI720907 ADE720907 ANA720907 AWW720907 BGS720907 BQO720907 CAK720907 CKG720907 CUC720907 DDY720907 DNU720907 DXQ720907 EHM720907 ERI720907 FBE720907 FLA720907 FUW720907 GES720907 GOO720907 GYK720907 HIG720907 HSC720907 IBY720907 ILU720907 IVQ720907 JFM720907 JPI720907 JZE720907 KJA720907 KSW720907 LCS720907 LMO720907 LWK720907 MGG720907 MQC720907 MZY720907 NJU720907 NTQ720907 ODM720907 ONI720907 OXE720907 PHA720907 PQW720907 QAS720907 QKO720907 QUK720907 REG720907 ROC720907 RXY720907 SHU720907 SRQ720907 TBM720907 TLI720907 TVE720907 UFA720907 UOW720907 UYS720907 VIO720907 VSK720907 WCG720907 WMC720907 WVY720907 Q786443 JM786443 TI786443 ADE786443 ANA786443 AWW786443 BGS786443 BQO786443 CAK786443 CKG786443 CUC786443 DDY786443 DNU786443 DXQ786443 EHM786443 ERI786443 FBE786443 FLA786443 FUW786443 GES786443 GOO786443 GYK786443 HIG786443 HSC786443 IBY786443 ILU786443 IVQ786443 JFM786443 JPI786443 JZE786443 KJA786443 KSW786443 LCS786443 LMO786443 LWK786443 MGG786443 MQC786443 MZY786443 NJU786443 NTQ786443 ODM786443 ONI786443 OXE786443 PHA786443 PQW786443 QAS786443 QKO786443 QUK786443 REG786443 ROC786443 RXY786443 SHU786443 SRQ786443 TBM786443 TLI786443 TVE786443 UFA786443 UOW786443 UYS786443 VIO786443 VSK786443 WCG786443 WMC786443 WVY786443 Q851979 JM851979 TI851979 ADE851979 ANA851979 AWW851979 BGS851979 BQO851979 CAK851979 CKG851979 CUC851979 DDY851979 DNU851979 DXQ851979 EHM851979 ERI851979 FBE851979 FLA851979 FUW851979 GES851979 GOO851979 GYK851979 HIG851979 HSC851979 IBY851979 ILU851979 IVQ851979 JFM851979 JPI851979 JZE851979 KJA851979 KSW851979 LCS851979 LMO851979 LWK851979 MGG851979 MQC851979 MZY851979 NJU851979 NTQ851979 ODM851979 ONI851979 OXE851979 PHA851979 PQW851979 QAS851979 QKO851979 QUK851979 REG851979 ROC851979 RXY851979 SHU851979 SRQ851979 TBM851979 TLI851979 TVE851979 UFA851979 UOW851979 UYS851979 VIO851979 VSK851979 WCG851979 WMC851979 WVY851979 Q917515 JM917515 TI917515 ADE917515 ANA917515 AWW917515 BGS917515 BQO917515 CAK917515 CKG917515 CUC917515 DDY917515 DNU917515 DXQ917515 EHM917515 ERI917515 FBE917515 FLA917515 FUW917515 GES917515 GOO917515 GYK917515 HIG917515 HSC917515 IBY917515 ILU917515 IVQ917515 JFM917515 JPI917515 JZE917515 KJA917515 KSW917515 LCS917515 LMO917515 LWK917515 MGG917515 MQC917515 MZY917515 NJU917515 NTQ917515 ODM917515 ONI917515 OXE917515 PHA917515 PQW917515 QAS917515 QKO917515 QUK917515 REG917515 ROC917515 RXY917515 SHU917515 SRQ917515 TBM917515 TLI917515 TVE917515 UFA917515 UOW917515 UYS917515 VIO917515 VSK917515 WCG917515 WMC917515 WVY917515 Q983051 JM983051 TI983051 ADE983051 ANA983051 AWW983051 BGS983051 BQO983051 CAK983051 CKG983051 CUC983051 DDY983051 DNU983051 DXQ983051 EHM983051 ERI983051 FBE983051 FLA983051 FUW983051 GES983051 GOO983051 GYK983051 HIG983051 HSC983051 IBY983051 ILU983051 IVQ983051 JFM983051 JPI983051 JZE983051 KJA983051 KSW983051 LCS983051 LMO983051 LWK983051 MGG983051 MQC983051 MZY983051 NJU983051 NTQ983051 ODM983051 ONI983051 OXE983051 PHA983051 PQW983051 QAS983051 QKO983051 QUK983051 REG983051 ROC983051 RXY983051 SHU983051 SRQ983051 TBM983051 TLI983051 TVE983051 UFA983051 UOW983051 UYS983051 VIO983051 VSK983051 WCG983051 WMC983051 WVY983051 Q13 JM13 TI13 ADE13 ANA13 AWW13 BGS13 BQO13 CAK13 CKG13 CUC13 DDY13 DNU13 DXQ13 EHM13 ERI13 FBE13 FLA13 FUW13 GES13 GOO13 GYK13 HIG13 HSC13 IBY13 ILU13 IVQ13 JFM13 JPI13 JZE13 KJA13 KSW13 LCS13 LMO13 LWK13 MGG13 MQC13 MZY13 NJU13 NTQ13 ODM13 ONI13 OXE13 PHA13 PQW13 QAS13 QKO13 QUK13 REG13 ROC13 RXY13 SHU13 SRQ13 TBM13 TLI13 TVE13 UFA13 UOW13 UYS13 VIO13 VSK13 WCG13 WMC13 WVY13 Q65549 JM65549 TI65549 ADE65549 ANA65549 AWW65549 BGS65549 BQO65549 CAK65549 CKG65549 CUC65549 DDY65549 DNU65549 DXQ65549 EHM65549 ERI65549 FBE65549 FLA65549 FUW65549 GES65549 GOO65549 GYK65549 HIG65549 HSC65549 IBY65549 ILU65549 IVQ65549 JFM65549 JPI65549 JZE65549 KJA65549 KSW65549 LCS65549 LMO65549 LWK65549 MGG65549 MQC65549 MZY65549 NJU65549 NTQ65549 ODM65549 ONI65549 OXE65549 PHA65549 PQW65549 QAS65549 QKO65549 QUK65549 REG65549 ROC65549 RXY65549 SHU65549 SRQ65549 TBM65549 TLI65549 TVE65549 UFA65549 UOW65549 UYS65549 VIO65549 VSK65549 WCG65549 WMC65549 WVY65549 Q131085 JM131085 TI131085 ADE131085 ANA131085 AWW131085 BGS131085 BQO131085 CAK131085 CKG131085 CUC131085 DDY131085 DNU131085 DXQ131085 EHM131085 ERI131085 FBE131085 FLA131085 FUW131085 GES131085 GOO131085 GYK131085 HIG131085 HSC131085 IBY131085 ILU131085 IVQ131085 JFM131085 JPI131085 JZE131085 KJA131085 KSW131085 LCS131085 LMO131085 LWK131085 MGG131085 MQC131085 MZY131085 NJU131085 NTQ131085 ODM131085 ONI131085 OXE131085 PHA131085 PQW131085 QAS131085 QKO131085 QUK131085 REG131085 ROC131085 RXY131085 SHU131085 SRQ131085 TBM131085 TLI131085 TVE131085 UFA131085 UOW131085 UYS131085 VIO131085 VSK131085 WCG131085 WMC131085 WVY131085 Q196621 JM196621 TI196621 ADE196621 ANA196621 AWW196621 BGS196621 BQO196621 CAK196621 CKG196621 CUC196621 DDY196621 DNU196621 DXQ196621 EHM196621 ERI196621 FBE196621 FLA196621 FUW196621 GES196621 GOO196621 GYK196621 HIG196621 HSC196621 IBY196621 ILU196621 IVQ196621 JFM196621 JPI196621 JZE196621 KJA196621 KSW196621 LCS196621 LMO196621 LWK196621 MGG196621 MQC196621 MZY196621 NJU196621 NTQ196621 ODM196621 ONI196621 OXE196621 PHA196621 PQW196621 QAS196621 QKO196621 QUK196621 REG196621 ROC196621 RXY196621 SHU196621 SRQ196621 TBM196621 TLI196621 TVE196621 UFA196621 UOW196621 UYS196621 VIO196621 VSK196621 WCG196621 WMC196621 WVY196621 Q262157 JM262157 TI262157 ADE262157 ANA262157 AWW262157 BGS262157 BQO262157 CAK262157 CKG262157 CUC262157 DDY262157 DNU262157 DXQ262157 EHM262157 ERI262157 FBE262157 FLA262157 FUW262157 GES262157 GOO262157 GYK262157 HIG262157 HSC262157 IBY262157 ILU262157 IVQ262157 JFM262157 JPI262157 JZE262157 KJA262157 KSW262157 LCS262157 LMO262157 LWK262157 MGG262157 MQC262157 MZY262157 NJU262157 NTQ262157 ODM262157 ONI262157 OXE262157 PHA262157 PQW262157 QAS262157 QKO262157 QUK262157 REG262157 ROC262157 RXY262157 SHU262157 SRQ262157 TBM262157 TLI262157 TVE262157 UFA262157 UOW262157 UYS262157 VIO262157 VSK262157 WCG262157 WMC262157 WVY262157 Q327693 JM327693 TI327693 ADE327693 ANA327693 AWW327693 BGS327693 BQO327693 CAK327693 CKG327693 CUC327693 DDY327693 DNU327693 DXQ327693 EHM327693 ERI327693 FBE327693 FLA327693 FUW327693 GES327693 GOO327693 GYK327693 HIG327693 HSC327693 IBY327693 ILU327693 IVQ327693 JFM327693 JPI327693 JZE327693 KJA327693 KSW327693 LCS327693 LMO327693 LWK327693 MGG327693 MQC327693 MZY327693 NJU327693 NTQ327693 ODM327693 ONI327693 OXE327693 PHA327693 PQW327693 QAS327693 QKO327693 QUK327693 REG327693 ROC327693 RXY327693 SHU327693 SRQ327693 TBM327693 TLI327693 TVE327693 UFA327693 UOW327693 UYS327693 VIO327693 VSK327693 WCG327693 WMC327693 WVY327693 Q393229 JM393229 TI393229 ADE393229 ANA393229 AWW393229 BGS393229 BQO393229 CAK393229 CKG393229 CUC393229 DDY393229 DNU393229 DXQ393229 EHM393229 ERI393229 FBE393229 FLA393229 FUW393229 GES393229 GOO393229 GYK393229 HIG393229 HSC393229 IBY393229 ILU393229 IVQ393229 JFM393229 JPI393229 JZE393229 KJA393229 KSW393229 LCS393229 LMO393229 LWK393229 MGG393229 MQC393229 MZY393229 NJU393229 NTQ393229 ODM393229 ONI393229 OXE393229 PHA393229 PQW393229 QAS393229 QKO393229 QUK393229 REG393229 ROC393229 RXY393229 SHU393229 SRQ393229 TBM393229 TLI393229 TVE393229 UFA393229 UOW393229 UYS393229 VIO393229 VSK393229 WCG393229 WMC393229 WVY393229 Q458765 JM458765 TI458765 ADE458765 ANA458765 AWW458765 BGS458765 BQO458765 CAK458765 CKG458765 CUC458765 DDY458765 DNU458765 DXQ458765 EHM458765 ERI458765 FBE458765 FLA458765 FUW458765 GES458765 GOO458765 GYK458765 HIG458765 HSC458765 IBY458765 ILU458765 IVQ458765 JFM458765 JPI458765 JZE458765 KJA458765 KSW458765 LCS458765 LMO458765 LWK458765 MGG458765 MQC458765 MZY458765 NJU458765 NTQ458765 ODM458765 ONI458765 OXE458765 PHA458765 PQW458765 QAS458765 QKO458765 QUK458765 REG458765 ROC458765 RXY458765 SHU458765 SRQ458765 TBM458765 TLI458765 TVE458765 UFA458765 UOW458765 UYS458765 VIO458765 VSK458765 WCG458765 WMC458765 WVY458765 Q524301 JM524301 TI524301 ADE524301 ANA524301 AWW524301 BGS524301 BQO524301 CAK524301 CKG524301 CUC524301 DDY524301 DNU524301 DXQ524301 EHM524301 ERI524301 FBE524301 FLA524301 FUW524301 GES524301 GOO524301 GYK524301 HIG524301 HSC524301 IBY524301 ILU524301 IVQ524301 JFM524301 JPI524301 JZE524301 KJA524301 KSW524301 LCS524301 LMO524301 LWK524301 MGG524301 MQC524301 MZY524301 NJU524301 NTQ524301 ODM524301 ONI524301 OXE524301 PHA524301 PQW524301 QAS524301 QKO524301 QUK524301 REG524301 ROC524301 RXY524301 SHU524301 SRQ524301 TBM524301 TLI524301 TVE524301 UFA524301 UOW524301 UYS524301 VIO524301 VSK524301 WCG524301 WMC524301 WVY524301 Q589837 JM589837 TI589837 ADE589837 ANA589837 AWW589837 BGS589837 BQO589837 CAK589837 CKG589837 CUC589837 DDY589837 DNU589837 DXQ589837 EHM589837 ERI589837 FBE589837 FLA589837 FUW589837 GES589837 GOO589837 GYK589837 HIG589837 HSC589837 IBY589837 ILU589837 IVQ589837 JFM589837 JPI589837 JZE589837 KJA589837 KSW589837 LCS589837 LMO589837 LWK589837 MGG589837 MQC589837 MZY589837 NJU589837 NTQ589837 ODM589837 ONI589837 OXE589837 PHA589837 PQW589837 QAS589837 QKO589837 QUK589837 REG589837 ROC589837 RXY589837 SHU589837 SRQ589837 TBM589837 TLI589837 TVE589837 UFA589837 UOW589837 UYS589837 VIO589837 VSK589837 WCG589837 WMC589837 WVY589837 Q655373 JM655373 TI655373 ADE655373 ANA655373 AWW655373 BGS655373 BQO655373 CAK655373 CKG655373 CUC655373 DDY655373 DNU655373 DXQ655373 EHM655373 ERI655373 FBE655373 FLA655373 FUW655373 GES655373 GOO655373 GYK655373 HIG655373 HSC655373 IBY655373 ILU655373 IVQ655373 JFM655373 JPI655373 JZE655373 KJA655373 KSW655373 LCS655373 LMO655373 LWK655373 MGG655373 MQC655373 MZY655373 NJU655373 NTQ655373 ODM655373 ONI655373 OXE655373 PHA655373 PQW655373 QAS655373 QKO655373 QUK655373 REG655373 ROC655373 RXY655373 SHU655373 SRQ655373 TBM655373 TLI655373 TVE655373 UFA655373 UOW655373 UYS655373 VIO655373 VSK655373 WCG655373 WMC655373 WVY655373 Q720909 JM720909 TI720909 ADE720909 ANA720909 AWW720909 BGS720909 BQO720909 CAK720909 CKG720909 CUC720909 DDY720909 DNU720909 DXQ720909 EHM720909 ERI720909 FBE720909 FLA720909 FUW720909 GES720909 GOO720909 GYK720909 HIG720909 HSC720909 IBY720909 ILU720909 IVQ720909 JFM720909 JPI720909 JZE720909 KJA720909 KSW720909 LCS720909 LMO720909 LWK720909 MGG720909 MQC720909 MZY720909 NJU720909 NTQ720909 ODM720909 ONI720909 OXE720909 PHA720909 PQW720909 QAS720909 QKO720909 QUK720909 REG720909 ROC720909 RXY720909 SHU720909 SRQ720909 TBM720909 TLI720909 TVE720909 UFA720909 UOW720909 UYS720909 VIO720909 VSK720909 WCG720909 WMC720909 WVY720909 Q786445 JM786445 TI786445 ADE786445 ANA786445 AWW786445 BGS786445 BQO786445 CAK786445 CKG786445 CUC786445 DDY786445 DNU786445 DXQ786445 EHM786445 ERI786445 FBE786445 FLA786445 FUW786445 GES786445 GOO786445 GYK786445 HIG786445 HSC786445 IBY786445 ILU786445 IVQ786445 JFM786445 JPI786445 JZE786445 KJA786445 KSW786445 LCS786445 LMO786445 LWK786445 MGG786445 MQC786445 MZY786445 NJU786445 NTQ786445 ODM786445 ONI786445 OXE786445 PHA786445 PQW786445 QAS786445 QKO786445 QUK786445 REG786445 ROC786445 RXY786445 SHU786445 SRQ786445 TBM786445 TLI786445 TVE786445 UFA786445 UOW786445 UYS786445 VIO786445 VSK786445 WCG786445 WMC786445 WVY786445 Q851981 JM851981 TI851981 ADE851981 ANA851981 AWW851981 BGS851981 BQO851981 CAK851981 CKG851981 CUC851981 DDY851981 DNU851981 DXQ851981 EHM851981 ERI851981 FBE851981 FLA851981 FUW851981 GES851981 GOO851981 GYK851981 HIG851981 HSC851981 IBY851981 ILU851981 IVQ851981 JFM851981 JPI851981 JZE851981 KJA851981 KSW851981 LCS851981 LMO851981 LWK851981 MGG851981 MQC851981 MZY851981 NJU851981 NTQ851981 ODM851981 ONI851981 OXE851981 PHA851981 PQW851981 QAS851981 QKO851981 QUK851981 REG851981 ROC851981 RXY851981 SHU851981 SRQ851981 TBM851981 TLI851981 TVE851981 UFA851981 UOW851981 UYS851981 VIO851981 VSK851981 WCG851981 WMC851981 WVY851981 Q917517 JM917517 TI917517 ADE917517 ANA917517 AWW917517 BGS917517 BQO917517 CAK917517 CKG917517 CUC917517 DDY917517 DNU917517 DXQ917517 EHM917517 ERI917517 FBE917517 FLA917517 FUW917517 GES917517 GOO917517 GYK917517 HIG917517 HSC917517 IBY917517 ILU917517 IVQ917517 JFM917517 JPI917517 JZE917517 KJA917517 KSW917517 LCS917517 LMO917517 LWK917517 MGG917517 MQC917517 MZY917517 NJU917517 NTQ917517 ODM917517 ONI917517 OXE917517 PHA917517 PQW917517 QAS917517 QKO917517 QUK917517 REG917517 ROC917517 RXY917517 SHU917517 SRQ917517 TBM917517 TLI917517 TVE917517 UFA917517 UOW917517 UYS917517 VIO917517 VSK917517 WCG917517 WMC917517 WVY917517 Q983053 JM983053 TI983053 ADE983053 ANA983053 AWW983053 BGS983053 BQO983053 CAK983053 CKG983053 CUC983053 DDY983053 DNU983053 DXQ983053 EHM983053 ERI983053 FBE983053 FLA983053 FUW983053 GES983053 GOO983053 GYK983053 HIG983053 HSC983053 IBY983053 ILU983053 IVQ983053 JFM983053 JPI983053 JZE983053 KJA983053 KSW983053 LCS983053 LMO983053 LWK983053 MGG983053 MQC983053 MZY983053 NJU983053 NTQ983053 ODM983053 ONI983053 OXE983053 PHA983053 PQW983053 QAS983053 QKO983053 QUK983053 REG983053 ROC983053 RXY983053 SHU983053 SRQ983053 TBM983053 TLI983053 TVE983053 UFA983053 UOW983053 UYS983053 VIO983053 VSK983053 WCG983053 WMC983053 WVY983053 Q15 JM15 TI15 ADE15 ANA15 AWW15 BGS15 BQO15 CAK15 CKG15 CUC15 DDY15 DNU15 DXQ15 EHM15 ERI15 FBE15 FLA15 FUW15 GES15 GOO15 GYK15 HIG15 HSC15 IBY15 ILU15 IVQ15 JFM15 JPI15 JZE15 KJA15 KSW15 LCS15 LMO15 LWK15 MGG15 MQC15 MZY15 NJU15 NTQ15 ODM15 ONI15 OXE15 PHA15 PQW15 QAS15 QKO15 QUK15 REG15 ROC15 RXY15 SHU15 SRQ15 TBM15 TLI15 TVE15 UFA15 UOW15 UYS15 VIO15 VSK15 WCG15 WMC15 WVY15 Q65551 JM65551 TI65551 ADE65551 ANA65551 AWW65551 BGS65551 BQO65551 CAK65551 CKG65551 CUC65551 DDY65551 DNU65551 DXQ65551 EHM65551 ERI65551 FBE65551 FLA65551 FUW65551 GES65551 GOO65551 GYK65551 HIG65551 HSC65551 IBY65551 ILU65551 IVQ65551 JFM65551 JPI65551 JZE65551 KJA65551 KSW65551 LCS65551 LMO65551 LWK65551 MGG65551 MQC65551 MZY65551 NJU65551 NTQ65551 ODM65551 ONI65551 OXE65551 PHA65551 PQW65551 QAS65551 QKO65551 QUK65551 REG65551 ROC65551 RXY65551 SHU65551 SRQ65551 TBM65551 TLI65551 TVE65551 UFA65551 UOW65551 UYS65551 VIO65551 VSK65551 WCG65551 WMC65551 WVY65551 Q131087 JM131087 TI131087 ADE131087 ANA131087 AWW131087 BGS131087 BQO131087 CAK131087 CKG131087 CUC131087 DDY131087 DNU131087 DXQ131087 EHM131087 ERI131087 FBE131087 FLA131087 FUW131087 GES131087 GOO131087 GYK131087 HIG131087 HSC131087 IBY131087 ILU131087 IVQ131087 JFM131087 JPI131087 JZE131087 KJA131087 KSW131087 LCS131087 LMO131087 LWK131087 MGG131087 MQC131087 MZY131087 NJU131087 NTQ131087 ODM131087 ONI131087 OXE131087 PHA131087 PQW131087 QAS131087 QKO131087 QUK131087 REG131087 ROC131087 RXY131087 SHU131087 SRQ131087 TBM131087 TLI131087 TVE131087 UFA131087 UOW131087 UYS131087 VIO131087 VSK131087 WCG131087 WMC131087 WVY131087 Q196623 JM196623 TI196623 ADE196623 ANA196623 AWW196623 BGS196623 BQO196623 CAK196623 CKG196623 CUC196623 DDY196623 DNU196623 DXQ196623 EHM196623 ERI196623 FBE196623 FLA196623 FUW196623 GES196623 GOO196623 GYK196623 HIG196623 HSC196623 IBY196623 ILU196623 IVQ196623 JFM196623 JPI196623 JZE196623 KJA196623 KSW196623 LCS196623 LMO196623 LWK196623 MGG196623 MQC196623 MZY196623 NJU196623 NTQ196623 ODM196623 ONI196623 OXE196623 PHA196623 PQW196623 QAS196623 QKO196623 QUK196623 REG196623 ROC196623 RXY196623 SHU196623 SRQ196623 TBM196623 TLI196623 TVE196623 UFA196623 UOW196623 UYS196623 VIO196623 VSK196623 WCG196623 WMC196623 WVY196623 Q262159 JM262159 TI262159 ADE262159 ANA262159 AWW262159 BGS262159 BQO262159 CAK262159 CKG262159 CUC262159 DDY262159 DNU262159 DXQ262159 EHM262159 ERI262159 FBE262159 FLA262159 FUW262159 GES262159 GOO262159 GYK262159 HIG262159 HSC262159 IBY262159 ILU262159 IVQ262159 JFM262159 JPI262159 JZE262159 KJA262159 KSW262159 LCS262159 LMO262159 LWK262159 MGG262159 MQC262159 MZY262159 NJU262159 NTQ262159 ODM262159 ONI262159 OXE262159 PHA262159 PQW262159 QAS262159 QKO262159 QUK262159 REG262159 ROC262159 RXY262159 SHU262159 SRQ262159 TBM262159 TLI262159 TVE262159 UFA262159 UOW262159 UYS262159 VIO262159 VSK262159 WCG262159 WMC262159 WVY262159 Q327695 JM327695 TI327695 ADE327695 ANA327695 AWW327695 BGS327695 BQO327695 CAK327695 CKG327695 CUC327695 DDY327695 DNU327695 DXQ327695 EHM327695 ERI327695 FBE327695 FLA327695 FUW327695 GES327695 GOO327695 GYK327695 HIG327695 HSC327695 IBY327695 ILU327695 IVQ327695 JFM327695 JPI327695 JZE327695 KJA327695 KSW327695 LCS327695 LMO327695 LWK327695 MGG327695 MQC327695 MZY327695 NJU327695 NTQ327695 ODM327695 ONI327695 OXE327695 PHA327695 PQW327695 QAS327695 QKO327695 QUK327695 REG327695 ROC327695 RXY327695 SHU327695 SRQ327695 TBM327695 TLI327695 TVE327695 UFA327695 UOW327695 UYS327695 VIO327695 VSK327695 WCG327695 WMC327695 WVY327695 Q393231 JM393231 TI393231 ADE393231 ANA393231 AWW393231 BGS393231 BQO393231 CAK393231 CKG393231 CUC393231 DDY393231 DNU393231 DXQ393231 EHM393231 ERI393231 FBE393231 FLA393231 FUW393231 GES393231 GOO393231 GYK393231 HIG393231 HSC393231 IBY393231 ILU393231 IVQ393231 JFM393231 JPI393231 JZE393231 KJA393231 KSW393231 LCS393231 LMO393231 LWK393231 MGG393231 MQC393231 MZY393231 NJU393231 NTQ393231 ODM393231 ONI393231 OXE393231 PHA393231 PQW393231 QAS393231 QKO393231 QUK393231 REG393231 ROC393231 RXY393231 SHU393231 SRQ393231 TBM393231 TLI393231 TVE393231 UFA393231 UOW393231 UYS393231 VIO393231 VSK393231 WCG393231 WMC393231 WVY393231 Q458767 JM458767 TI458767 ADE458767 ANA458767 AWW458767 BGS458767 BQO458767 CAK458767 CKG458767 CUC458767 DDY458767 DNU458767 DXQ458767 EHM458767 ERI458767 FBE458767 FLA458767 FUW458767 GES458767 GOO458767 GYK458767 HIG458767 HSC458767 IBY458767 ILU458767 IVQ458767 JFM458767 JPI458767 JZE458767 KJA458767 KSW458767 LCS458767 LMO458767 LWK458767 MGG458767 MQC458767 MZY458767 NJU458767 NTQ458767 ODM458767 ONI458767 OXE458767 PHA458767 PQW458767 QAS458767 QKO458767 QUK458767 REG458767 ROC458767 RXY458767 SHU458767 SRQ458767 TBM458767 TLI458767 TVE458767 UFA458767 UOW458767 UYS458767 VIO458767 VSK458767 WCG458767 WMC458767 WVY458767 Q524303 JM524303 TI524303 ADE524303 ANA524303 AWW524303 BGS524303 BQO524303 CAK524303 CKG524303 CUC524303 DDY524303 DNU524303 DXQ524303 EHM524303 ERI524303 FBE524303 FLA524303 FUW524303 GES524303 GOO524303 GYK524303 HIG524303 HSC524303 IBY524303 ILU524303 IVQ524303 JFM524303 JPI524303 JZE524303 KJA524303 KSW524303 LCS524303 LMO524303 LWK524303 MGG524303 MQC524303 MZY524303 NJU524303 NTQ524303 ODM524303 ONI524303 OXE524303 PHA524303 PQW524303 QAS524303 QKO524303 QUK524303 REG524303 ROC524303 RXY524303 SHU524303 SRQ524303 TBM524303 TLI524303 TVE524303 UFA524303 UOW524303 UYS524303 VIO524303 VSK524303 WCG524303 WMC524303 WVY524303 Q589839 JM589839 TI589839 ADE589839 ANA589839 AWW589839 BGS589839 BQO589839 CAK589839 CKG589839 CUC589839 DDY589839 DNU589839 DXQ589839 EHM589839 ERI589839 FBE589839 FLA589839 FUW589839 GES589839 GOO589839 GYK589839 HIG589839 HSC589839 IBY589839 ILU589839 IVQ589839 JFM589839 JPI589839 JZE589839 KJA589839 KSW589839 LCS589839 LMO589839 LWK589839 MGG589839 MQC589839 MZY589839 NJU589839 NTQ589839 ODM589839 ONI589839 OXE589839 PHA589839 PQW589839 QAS589839 QKO589839 QUK589839 REG589839 ROC589839 RXY589839 SHU589839 SRQ589839 TBM589839 TLI589839 TVE589839 UFA589839 UOW589839 UYS589839 VIO589839 VSK589839 WCG589839 WMC589839 WVY589839 Q655375 JM655375 TI655375 ADE655375 ANA655375 AWW655375 BGS655375 BQO655375 CAK655375 CKG655375 CUC655375 DDY655375 DNU655375 DXQ655375 EHM655375 ERI655375 FBE655375 FLA655375 FUW655375 GES655375 GOO655375 GYK655375 HIG655375 HSC655375 IBY655375 ILU655375 IVQ655375 JFM655375 JPI655375 JZE655375 KJA655375 KSW655375 LCS655375 LMO655375 LWK655375 MGG655375 MQC655375 MZY655375 NJU655375 NTQ655375 ODM655375 ONI655375 OXE655375 PHA655375 PQW655375 QAS655375 QKO655375 QUK655375 REG655375 ROC655375 RXY655375 SHU655375 SRQ655375 TBM655375 TLI655375 TVE655375 UFA655375 UOW655375 UYS655375 VIO655375 VSK655375 WCG655375 WMC655375 WVY655375 Q720911 JM720911 TI720911 ADE720911 ANA720911 AWW720911 BGS720911 BQO720911 CAK720911 CKG720911 CUC720911 DDY720911 DNU720911 DXQ720911 EHM720911 ERI720911 FBE720911 FLA720911 FUW720911 GES720911 GOO720911 GYK720911 HIG720911 HSC720911 IBY720911 ILU720911 IVQ720911 JFM720911 JPI720911 JZE720911 KJA720911 KSW720911 LCS720911 LMO720911 LWK720911 MGG720911 MQC720911 MZY720911 NJU720911 NTQ720911 ODM720911 ONI720911 OXE720911 PHA720911 PQW720911 QAS720911 QKO720911 QUK720911 REG720911 ROC720911 RXY720911 SHU720911 SRQ720911 TBM720911 TLI720911 TVE720911 UFA720911 UOW720911 UYS720911 VIO720911 VSK720911 WCG720911 WMC720911 WVY720911 Q786447 JM786447 TI786447 ADE786447 ANA786447 AWW786447 BGS786447 BQO786447 CAK786447 CKG786447 CUC786447 DDY786447 DNU786447 DXQ786447 EHM786447 ERI786447 FBE786447 FLA786447 FUW786447 GES786447 GOO786447 GYK786447 HIG786447 HSC786447 IBY786447 ILU786447 IVQ786447 JFM786447 JPI786447 JZE786447 KJA786447 KSW786447 LCS786447 LMO786447 LWK786447 MGG786447 MQC786447 MZY786447 NJU786447 NTQ786447 ODM786447 ONI786447 OXE786447 PHA786447 PQW786447 QAS786447 QKO786447 QUK786447 REG786447 ROC786447 RXY786447 SHU786447 SRQ786447 TBM786447 TLI786447 TVE786447 UFA786447 UOW786447 UYS786447 VIO786447 VSK786447 WCG786447 WMC786447 WVY786447 Q851983 JM851983 TI851983 ADE851983 ANA851983 AWW851983 BGS851983 BQO851983 CAK851983 CKG851983 CUC851983 DDY851983 DNU851983 DXQ851983 EHM851983 ERI851983 FBE851983 FLA851983 FUW851983 GES851983 GOO851983 GYK851983 HIG851983 HSC851983 IBY851983 ILU851983 IVQ851983 JFM851983 JPI851983 JZE851983 KJA851983 KSW851983 LCS851983 LMO851983 LWK851983 MGG851983 MQC851983 MZY851983 NJU851983 NTQ851983 ODM851983 ONI851983 OXE851983 PHA851983 PQW851983 QAS851983 QKO851983 QUK851983 REG851983 ROC851983 RXY851983 SHU851983 SRQ851983 TBM851983 TLI851983 TVE851983 UFA851983 UOW851983 UYS851983 VIO851983 VSK851983 WCG851983 WMC851983 WVY851983 Q917519 JM917519 TI917519 ADE917519 ANA917519 AWW917519 BGS917519 BQO917519 CAK917519 CKG917519 CUC917519 DDY917519 DNU917519 DXQ917519 EHM917519 ERI917519 FBE917519 FLA917519 FUW917519 GES917519 GOO917519 GYK917519 HIG917519 HSC917519 IBY917519 ILU917519 IVQ917519 JFM917519 JPI917519 JZE917519 KJA917519 KSW917519 LCS917519 LMO917519 LWK917519 MGG917519 MQC917519 MZY917519 NJU917519 NTQ917519 ODM917519 ONI917519 OXE917519 PHA917519 PQW917519 QAS917519 QKO917519 QUK917519 REG917519 ROC917519 RXY917519 SHU917519 SRQ917519 TBM917519 TLI917519 TVE917519 UFA917519 UOW917519 UYS917519 VIO917519 VSK917519 WCG917519 WMC917519 WVY917519 Q983055 JM983055 TI983055 ADE983055 ANA983055 AWW983055 BGS983055 BQO983055 CAK983055 CKG983055 CUC983055 DDY983055 DNU983055 DXQ983055 EHM983055 ERI983055 FBE983055 FLA983055 FUW983055 GES983055 GOO983055 GYK983055 HIG983055 HSC983055 IBY983055 ILU983055 IVQ983055 JFM983055 JPI983055 JZE983055 KJA983055 KSW983055 LCS983055 LMO983055 LWK983055 MGG983055 MQC983055 MZY983055 NJU983055 NTQ983055 ODM983055 ONI983055 OXE983055 PHA983055 PQW983055 QAS983055 QKO983055 QUK983055 REG983055 ROC983055 RXY983055 SHU983055 SRQ983055 TBM983055 TLI983055 TVE983055 UFA983055 UOW983055 UYS983055 VIO983055 VSK983055 WCG983055 WMC983055 WVY983055 Q17 JM17 TI17 ADE17 ANA17 AWW17 BGS17 BQO17 CAK17 CKG17 CUC17 DDY17 DNU17 DXQ17 EHM17 ERI17 FBE17 FLA17 FUW17 GES17 GOO17 GYK17 HIG17 HSC17 IBY17 ILU17 IVQ17 JFM17 JPI17 JZE17 KJA17 KSW17 LCS17 LMO17 LWK17 MGG17 MQC17 MZY17 NJU17 NTQ17 ODM17 ONI17 OXE17 PHA17 PQW17 QAS17 QKO17 QUK17 REG17 ROC17 RXY17 SHU17 SRQ17 TBM17 TLI17 TVE17 UFA17 UOW17 UYS17 VIO17 VSK17 WCG17 WMC17 WVY17 Q65553 JM65553 TI65553 ADE65553 ANA65553 AWW65553 BGS65553 BQO65553 CAK65553 CKG65553 CUC65553 DDY65553 DNU65553 DXQ65553 EHM65553 ERI65553 FBE65553 FLA65553 FUW65553 GES65553 GOO65553 GYK65553 HIG65553 HSC65553 IBY65553 ILU65553 IVQ65553 JFM65553 JPI65553 JZE65553 KJA65553 KSW65553 LCS65553 LMO65553 LWK65553 MGG65553 MQC65553 MZY65553 NJU65553 NTQ65553 ODM65553 ONI65553 OXE65553 PHA65553 PQW65553 QAS65553 QKO65553 QUK65553 REG65553 ROC65553 RXY65553 SHU65553 SRQ65553 TBM65553 TLI65553 TVE65553 UFA65553 UOW65553 UYS65553 VIO65553 VSK65553 WCG65553 WMC65553 WVY65553 Q131089 JM131089 TI131089 ADE131089 ANA131089 AWW131089 BGS131089 BQO131089 CAK131089 CKG131089 CUC131089 DDY131089 DNU131089 DXQ131089 EHM131089 ERI131089 FBE131089 FLA131089 FUW131089 GES131089 GOO131089 GYK131089 HIG131089 HSC131089 IBY131089 ILU131089 IVQ131089 JFM131089 JPI131089 JZE131089 KJA131089 KSW131089 LCS131089 LMO131089 LWK131089 MGG131089 MQC131089 MZY131089 NJU131089 NTQ131089 ODM131089 ONI131089 OXE131089 PHA131089 PQW131089 QAS131089 QKO131089 QUK131089 REG131089 ROC131089 RXY131089 SHU131089 SRQ131089 TBM131089 TLI131089 TVE131089 UFA131089 UOW131089 UYS131089 VIO131089 VSK131089 WCG131089 WMC131089 WVY131089 Q196625 JM196625 TI196625 ADE196625 ANA196625 AWW196625 BGS196625 BQO196625 CAK196625 CKG196625 CUC196625 DDY196625 DNU196625 DXQ196625 EHM196625 ERI196625 FBE196625 FLA196625 FUW196625 GES196625 GOO196625 GYK196625 HIG196625 HSC196625 IBY196625 ILU196625 IVQ196625 JFM196625 JPI196625 JZE196625 KJA196625 KSW196625 LCS196625 LMO196625 LWK196625 MGG196625 MQC196625 MZY196625 NJU196625 NTQ196625 ODM196625 ONI196625 OXE196625 PHA196625 PQW196625 QAS196625 QKO196625 QUK196625 REG196625 ROC196625 RXY196625 SHU196625 SRQ196625 TBM196625 TLI196625 TVE196625 UFA196625 UOW196625 UYS196625 VIO196625 VSK196625 WCG196625 WMC196625 WVY196625 Q262161 JM262161 TI262161 ADE262161 ANA262161 AWW262161 BGS262161 BQO262161 CAK262161 CKG262161 CUC262161 DDY262161 DNU262161 DXQ262161 EHM262161 ERI262161 FBE262161 FLA262161 FUW262161 GES262161 GOO262161 GYK262161 HIG262161 HSC262161 IBY262161 ILU262161 IVQ262161 JFM262161 JPI262161 JZE262161 KJA262161 KSW262161 LCS262161 LMO262161 LWK262161 MGG262161 MQC262161 MZY262161 NJU262161 NTQ262161 ODM262161 ONI262161 OXE262161 PHA262161 PQW262161 QAS262161 QKO262161 QUK262161 REG262161 ROC262161 RXY262161 SHU262161 SRQ262161 TBM262161 TLI262161 TVE262161 UFA262161 UOW262161 UYS262161 VIO262161 VSK262161 WCG262161 WMC262161 WVY262161 Q327697 JM327697 TI327697 ADE327697 ANA327697 AWW327697 BGS327697 BQO327697 CAK327697 CKG327697 CUC327697 DDY327697 DNU327697 DXQ327697 EHM327697 ERI327697 FBE327697 FLA327697 FUW327697 GES327697 GOO327697 GYK327697 HIG327697 HSC327697 IBY327697 ILU327697 IVQ327697 JFM327697 JPI327697 JZE327697 KJA327697 KSW327697 LCS327697 LMO327697 LWK327697 MGG327697 MQC327697 MZY327697 NJU327697 NTQ327697 ODM327697 ONI327697 OXE327697 PHA327697 PQW327697 QAS327697 QKO327697 QUK327697 REG327697 ROC327697 RXY327697 SHU327697 SRQ327697 TBM327697 TLI327697 TVE327697 UFA327697 UOW327697 UYS327697 VIO327697 VSK327697 WCG327697 WMC327697 WVY327697 Q393233 JM393233 TI393233 ADE393233 ANA393233 AWW393233 BGS393233 BQO393233 CAK393233 CKG393233 CUC393233 DDY393233 DNU393233 DXQ393233 EHM393233 ERI393233 FBE393233 FLA393233 FUW393233 GES393233 GOO393233 GYK393233 HIG393233 HSC393233 IBY393233 ILU393233 IVQ393233 JFM393233 JPI393233 JZE393233 KJA393233 KSW393233 LCS393233 LMO393233 LWK393233 MGG393233 MQC393233 MZY393233 NJU393233 NTQ393233 ODM393233 ONI393233 OXE393233 PHA393233 PQW393233 QAS393233 QKO393233 QUK393233 REG393233 ROC393233 RXY393233 SHU393233 SRQ393233 TBM393233 TLI393233 TVE393233 UFA393233 UOW393233 UYS393233 VIO393233 VSK393233 WCG393233 WMC393233 WVY393233 Q458769 JM458769 TI458769 ADE458769 ANA458769 AWW458769 BGS458769 BQO458769 CAK458769 CKG458769 CUC458769 DDY458769 DNU458769 DXQ458769 EHM458769 ERI458769 FBE458769 FLA458769 FUW458769 GES458769 GOO458769 GYK458769 HIG458769 HSC458769 IBY458769 ILU458769 IVQ458769 JFM458769 JPI458769 JZE458769 KJA458769 KSW458769 LCS458769 LMO458769 LWK458769 MGG458769 MQC458769 MZY458769 NJU458769 NTQ458769 ODM458769 ONI458769 OXE458769 PHA458769 PQW458769 QAS458769 QKO458769 QUK458769 REG458769 ROC458769 RXY458769 SHU458769 SRQ458769 TBM458769 TLI458769 TVE458769 UFA458769 UOW458769 UYS458769 VIO458769 VSK458769 WCG458769 WMC458769 WVY458769 Q524305 JM524305 TI524305 ADE524305 ANA524305 AWW524305 BGS524305 BQO524305 CAK524305 CKG524305 CUC524305 DDY524305 DNU524305 DXQ524305 EHM524305 ERI524305 FBE524305 FLA524305 FUW524305 GES524305 GOO524305 GYK524305 HIG524305 HSC524305 IBY524305 ILU524305 IVQ524305 JFM524305 JPI524305 JZE524305 KJA524305 KSW524305 LCS524305 LMO524305 LWK524305 MGG524305 MQC524305 MZY524305 NJU524305 NTQ524305 ODM524305 ONI524305 OXE524305 PHA524305 PQW524305 QAS524305 QKO524305 QUK524305 REG524305 ROC524305 RXY524305 SHU524305 SRQ524305 TBM524305 TLI524305 TVE524305 UFA524305 UOW524305 UYS524305 VIO524305 VSK524305 WCG524305 WMC524305 WVY524305 Q589841 JM589841 TI589841 ADE589841 ANA589841 AWW589841 BGS589841 BQO589841 CAK589841 CKG589841 CUC589841 DDY589841 DNU589841 DXQ589841 EHM589841 ERI589841 FBE589841 FLA589841 FUW589841 GES589841 GOO589841 GYK589841 HIG589841 HSC589841 IBY589841 ILU589841 IVQ589841 JFM589841 JPI589841 JZE589841 KJA589841 KSW589841 LCS589841 LMO589841 LWK589841 MGG589841 MQC589841 MZY589841 NJU589841 NTQ589841 ODM589841 ONI589841 OXE589841 PHA589841 PQW589841 QAS589841 QKO589841 QUK589841 REG589841 ROC589841 RXY589841 SHU589841 SRQ589841 TBM589841 TLI589841 TVE589841 UFA589841 UOW589841 UYS589841 VIO589841 VSK589841 WCG589841 WMC589841 WVY589841 Q655377 JM655377 TI655377 ADE655377 ANA655377 AWW655377 BGS655377 BQO655377 CAK655377 CKG655377 CUC655377 DDY655377 DNU655377 DXQ655377 EHM655377 ERI655377 FBE655377 FLA655377 FUW655377 GES655377 GOO655377 GYK655377 HIG655377 HSC655377 IBY655377 ILU655377 IVQ655377 JFM655377 JPI655377 JZE655377 KJA655377 KSW655377 LCS655377 LMO655377 LWK655377 MGG655377 MQC655377 MZY655377 NJU655377 NTQ655377 ODM655377 ONI655377 OXE655377 PHA655377 PQW655377 QAS655377 QKO655377 QUK655377 REG655377 ROC655377 RXY655377 SHU655377 SRQ655377 TBM655377 TLI655377 TVE655377 UFA655377 UOW655377 UYS655377 VIO655377 VSK655377 WCG655377 WMC655377 WVY655377 Q720913 JM720913 TI720913 ADE720913 ANA720913 AWW720913 BGS720913 BQO720913 CAK720913 CKG720913 CUC720913 DDY720913 DNU720913 DXQ720913 EHM720913 ERI720913 FBE720913 FLA720913 FUW720913 GES720913 GOO720913 GYK720913 HIG720913 HSC720913 IBY720913 ILU720913 IVQ720913 JFM720913 JPI720913 JZE720913 KJA720913 KSW720913 LCS720913 LMO720913 LWK720913 MGG720913 MQC720913 MZY720913 NJU720913 NTQ720913 ODM720913 ONI720913 OXE720913 PHA720913 PQW720913 QAS720913 QKO720913 QUK720913 REG720913 ROC720913 RXY720913 SHU720913 SRQ720913 TBM720913 TLI720913 TVE720913 UFA720913 UOW720913 UYS720913 VIO720913 VSK720913 WCG720913 WMC720913 WVY720913 Q786449 JM786449 TI786449 ADE786449 ANA786449 AWW786449 BGS786449 BQO786449 CAK786449 CKG786449 CUC786449 DDY786449 DNU786449 DXQ786449 EHM786449 ERI786449 FBE786449 FLA786449 FUW786449 GES786449 GOO786449 GYK786449 HIG786449 HSC786449 IBY786449 ILU786449 IVQ786449 JFM786449 JPI786449 JZE786449 KJA786449 KSW786449 LCS786449 LMO786449 LWK786449 MGG786449 MQC786449 MZY786449 NJU786449 NTQ786449 ODM786449 ONI786449 OXE786449 PHA786449 PQW786449 QAS786449 QKO786449 QUK786449 REG786449 ROC786449 RXY786449 SHU786449 SRQ786449 TBM786449 TLI786449 TVE786449 UFA786449 UOW786449 UYS786449 VIO786449 VSK786449 WCG786449 WMC786449 WVY786449 Q851985 JM851985 TI851985 ADE851985 ANA851985 AWW851985 BGS851985 BQO851985 CAK851985 CKG851985 CUC851985 DDY851985 DNU851985 DXQ851985 EHM851985 ERI851985 FBE851985 FLA851985 FUW851985 GES851985 GOO851985 GYK851985 HIG851985 HSC851985 IBY851985 ILU851985 IVQ851985 JFM851985 JPI851985 JZE851985 KJA851985 KSW851985 LCS851985 LMO851985 LWK851985 MGG851985 MQC851985 MZY851985 NJU851985 NTQ851985 ODM851985 ONI851985 OXE851985 PHA851985 PQW851985 QAS851985 QKO851985 QUK851985 REG851985 ROC851985 RXY851985 SHU851985 SRQ851985 TBM851985 TLI851985 TVE851985 UFA851985 UOW851985 UYS851985 VIO851985 VSK851985 WCG851985 WMC851985 WVY851985 Q917521 JM917521 TI917521 ADE917521 ANA917521 AWW917521 BGS917521 BQO917521 CAK917521 CKG917521 CUC917521 DDY917521 DNU917521 DXQ917521 EHM917521 ERI917521 FBE917521 FLA917521 FUW917521 GES917521 GOO917521 GYK917521 HIG917521 HSC917521 IBY917521 ILU917521 IVQ917521 JFM917521 JPI917521 JZE917521 KJA917521 KSW917521 LCS917521 LMO917521 LWK917521 MGG917521 MQC917521 MZY917521 NJU917521 NTQ917521 ODM917521 ONI917521 OXE917521 PHA917521 PQW917521 QAS917521 QKO917521 QUK917521 REG917521 ROC917521 RXY917521 SHU917521 SRQ917521 TBM917521 TLI917521 TVE917521 UFA917521 UOW917521 UYS917521 VIO917521 VSK917521 WCG917521 WMC917521 WVY917521 Q983057 JM983057 TI983057 ADE983057 ANA983057 AWW983057 BGS983057 BQO983057 CAK983057 CKG983057 CUC983057 DDY983057 DNU983057 DXQ983057 EHM983057 ERI983057 FBE983057 FLA983057 FUW983057 GES983057 GOO983057 GYK983057 HIG983057 HSC983057 IBY983057 ILU983057 IVQ983057 JFM983057 JPI983057 JZE983057 KJA983057 KSW983057 LCS983057 LMO983057 LWK983057 MGG983057 MQC983057 MZY983057 NJU983057 NTQ983057 ODM983057 ONI983057 OXE983057 PHA983057 PQW983057 QAS983057 QKO983057 QUK983057 REG983057 ROC983057 RXY983057 SHU983057 SRQ983057 TBM983057 TLI983057 TVE983057 UFA983057 UOW983057 UYS983057 VIO983057 VSK983057 WCG983057 WMC983057 WVY983057 Q19 JM19 TI19 ADE19 ANA19 AWW19 BGS19 BQO19 CAK19 CKG19 CUC19 DDY19 DNU19 DXQ19 EHM19 ERI19 FBE19 FLA19 FUW19 GES19 GOO19 GYK19 HIG19 HSC19 IBY19 ILU19 IVQ19 JFM19 JPI19 JZE19 KJA19 KSW19 LCS19 LMO19 LWK19 MGG19 MQC19 MZY19 NJU19 NTQ19 ODM19 ONI19 OXE19 PHA19 PQW19 QAS19 QKO19 QUK19 REG19 ROC19 RXY19 SHU19 SRQ19 TBM19 TLI19 TVE19 UFA19 UOW19 UYS19 VIO19 VSK19 WCG19 WMC19 WVY19 Q65555 JM65555 TI65555 ADE65555 ANA65555 AWW65555 BGS65555 BQO65555 CAK65555 CKG65555 CUC65555 DDY65555 DNU65555 DXQ65555 EHM65555 ERI65555 FBE65555 FLA65555 FUW65555 GES65555 GOO65555 GYK65555 HIG65555 HSC65555 IBY65555 ILU65555 IVQ65555 JFM65555 JPI65555 JZE65555 KJA65555 KSW65555 LCS65555 LMO65555 LWK65555 MGG65555 MQC65555 MZY65555 NJU65555 NTQ65555 ODM65555 ONI65555 OXE65555 PHA65555 PQW65555 QAS65555 QKO65555 QUK65555 REG65555 ROC65555 RXY65555 SHU65555 SRQ65555 TBM65555 TLI65555 TVE65555 UFA65555 UOW65555 UYS65555 VIO65555 VSK65555 WCG65555 WMC65555 WVY65555 Q131091 JM131091 TI131091 ADE131091 ANA131091 AWW131091 BGS131091 BQO131091 CAK131091 CKG131091 CUC131091 DDY131091 DNU131091 DXQ131091 EHM131091 ERI131091 FBE131091 FLA131091 FUW131091 GES131091 GOO131091 GYK131091 HIG131091 HSC131091 IBY131091 ILU131091 IVQ131091 JFM131091 JPI131091 JZE131091 KJA131091 KSW131091 LCS131091 LMO131091 LWK131091 MGG131091 MQC131091 MZY131091 NJU131091 NTQ131091 ODM131091 ONI131091 OXE131091 PHA131091 PQW131091 QAS131091 QKO131091 QUK131091 REG131091 ROC131091 RXY131091 SHU131091 SRQ131091 TBM131091 TLI131091 TVE131091 UFA131091 UOW131091 UYS131091 VIO131091 VSK131091 WCG131091 WMC131091 WVY131091 Q196627 JM196627 TI196627 ADE196627 ANA196627 AWW196627 BGS196627 BQO196627 CAK196627 CKG196627 CUC196627 DDY196627 DNU196627 DXQ196627 EHM196627 ERI196627 FBE196627 FLA196627 FUW196627 GES196627 GOO196627 GYK196627 HIG196627 HSC196627 IBY196627 ILU196627 IVQ196627 JFM196627 JPI196627 JZE196627 KJA196627 KSW196627 LCS196627 LMO196627 LWK196627 MGG196627 MQC196627 MZY196627 NJU196627 NTQ196627 ODM196627 ONI196627 OXE196627 PHA196627 PQW196627 QAS196627 QKO196627 QUK196627 REG196627 ROC196627 RXY196627 SHU196627 SRQ196627 TBM196627 TLI196627 TVE196627 UFA196627 UOW196627 UYS196627 VIO196627 VSK196627 WCG196627 WMC196627 WVY196627 Q262163 JM262163 TI262163 ADE262163 ANA262163 AWW262163 BGS262163 BQO262163 CAK262163 CKG262163 CUC262163 DDY262163 DNU262163 DXQ262163 EHM262163 ERI262163 FBE262163 FLA262163 FUW262163 GES262163 GOO262163 GYK262163 HIG262163 HSC262163 IBY262163 ILU262163 IVQ262163 JFM262163 JPI262163 JZE262163 KJA262163 KSW262163 LCS262163 LMO262163 LWK262163 MGG262163 MQC262163 MZY262163 NJU262163 NTQ262163 ODM262163 ONI262163 OXE262163 PHA262163 PQW262163 QAS262163 QKO262163 QUK262163 REG262163 ROC262163 RXY262163 SHU262163 SRQ262163 TBM262163 TLI262163 TVE262163 UFA262163 UOW262163 UYS262163 VIO262163 VSK262163 WCG262163 WMC262163 WVY262163 Q327699 JM327699 TI327699 ADE327699 ANA327699 AWW327699 BGS327699 BQO327699 CAK327699 CKG327699 CUC327699 DDY327699 DNU327699 DXQ327699 EHM327699 ERI327699 FBE327699 FLA327699 FUW327699 GES327699 GOO327699 GYK327699 HIG327699 HSC327699 IBY327699 ILU327699 IVQ327699 JFM327699 JPI327699 JZE327699 KJA327699 KSW327699 LCS327699 LMO327699 LWK327699 MGG327699 MQC327699 MZY327699 NJU327699 NTQ327699 ODM327699 ONI327699 OXE327699 PHA327699 PQW327699 QAS327699 QKO327699 QUK327699 REG327699 ROC327699 RXY327699 SHU327699 SRQ327699 TBM327699 TLI327699 TVE327699 UFA327699 UOW327699 UYS327699 VIO327699 VSK327699 WCG327699 WMC327699 WVY327699 Q393235 JM393235 TI393235 ADE393235 ANA393235 AWW393235 BGS393235 BQO393235 CAK393235 CKG393235 CUC393235 DDY393235 DNU393235 DXQ393235 EHM393235 ERI393235 FBE393235 FLA393235 FUW393235 GES393235 GOO393235 GYK393235 HIG393235 HSC393235 IBY393235 ILU393235 IVQ393235 JFM393235 JPI393235 JZE393235 KJA393235 KSW393235 LCS393235 LMO393235 LWK393235 MGG393235 MQC393235 MZY393235 NJU393235 NTQ393235 ODM393235 ONI393235 OXE393235 PHA393235 PQW393235 QAS393235 QKO393235 QUK393235 REG393235 ROC393235 RXY393235 SHU393235 SRQ393235 TBM393235 TLI393235 TVE393235 UFA393235 UOW393235 UYS393235 VIO393235 VSK393235 WCG393235 WMC393235 WVY393235 Q458771 JM458771 TI458771 ADE458771 ANA458771 AWW458771 BGS458771 BQO458771 CAK458771 CKG458771 CUC458771 DDY458771 DNU458771 DXQ458771 EHM458771 ERI458771 FBE458771 FLA458771 FUW458771 GES458771 GOO458771 GYK458771 HIG458771 HSC458771 IBY458771 ILU458771 IVQ458771 JFM458771 JPI458771 JZE458771 KJA458771 KSW458771 LCS458771 LMO458771 LWK458771 MGG458771 MQC458771 MZY458771 NJU458771 NTQ458771 ODM458771 ONI458771 OXE458771 PHA458771 PQW458771 QAS458771 QKO458771 QUK458771 REG458771 ROC458771 RXY458771 SHU458771 SRQ458771 TBM458771 TLI458771 TVE458771 UFA458771 UOW458771 UYS458771 VIO458771 VSK458771 WCG458771 WMC458771 WVY458771 Q524307 JM524307 TI524307 ADE524307 ANA524307 AWW524307 BGS524307 BQO524307 CAK524307 CKG524307 CUC524307 DDY524307 DNU524307 DXQ524307 EHM524307 ERI524307 FBE524307 FLA524307 FUW524307 GES524307 GOO524307 GYK524307 HIG524307 HSC524307 IBY524307 ILU524307 IVQ524307 JFM524307 JPI524307 JZE524307 KJA524307 KSW524307 LCS524307 LMO524307 LWK524307 MGG524307 MQC524307 MZY524307 NJU524307 NTQ524307 ODM524307 ONI524307 OXE524307 PHA524307 PQW524307 QAS524307 QKO524307 QUK524307 REG524307 ROC524307 RXY524307 SHU524307 SRQ524307 TBM524307 TLI524307 TVE524307 UFA524307 UOW524307 UYS524307 VIO524307 VSK524307 WCG524307 WMC524307 WVY524307 Q589843 JM589843 TI589843 ADE589843 ANA589843 AWW589843 BGS589843 BQO589843 CAK589843 CKG589843 CUC589843 DDY589843 DNU589843 DXQ589843 EHM589843 ERI589843 FBE589843 FLA589843 FUW589843 GES589843 GOO589843 GYK589843 HIG589843 HSC589843 IBY589843 ILU589843 IVQ589843 JFM589843 JPI589843 JZE589843 KJA589843 KSW589843 LCS589843 LMO589843 LWK589843 MGG589843 MQC589843 MZY589843 NJU589843 NTQ589843 ODM589843 ONI589843 OXE589843 PHA589843 PQW589843 QAS589843 QKO589843 QUK589843 REG589843 ROC589843 RXY589843 SHU589843 SRQ589843 TBM589843 TLI589843 TVE589843 UFA589843 UOW589843 UYS589843 VIO589843 VSK589843 WCG589843 WMC589843 WVY589843 Q655379 JM655379 TI655379 ADE655379 ANA655379 AWW655379 BGS655379 BQO655379 CAK655379 CKG655379 CUC655379 DDY655379 DNU655379 DXQ655379 EHM655379 ERI655379 FBE655379 FLA655379 FUW655379 GES655379 GOO655379 GYK655379 HIG655379 HSC655379 IBY655379 ILU655379 IVQ655379 JFM655379 JPI655379 JZE655379 KJA655379 KSW655379 LCS655379 LMO655379 LWK655379 MGG655379 MQC655379 MZY655379 NJU655379 NTQ655379 ODM655379 ONI655379 OXE655379 PHA655379 PQW655379 QAS655379 QKO655379 QUK655379 REG655379 ROC655379 RXY655379 SHU655379 SRQ655379 TBM655379 TLI655379 TVE655379 UFA655379 UOW655379 UYS655379 VIO655379 VSK655379 WCG655379 WMC655379 WVY655379 Q720915 JM720915 TI720915 ADE720915 ANA720915 AWW720915 BGS720915 BQO720915 CAK720915 CKG720915 CUC720915 DDY720915 DNU720915 DXQ720915 EHM720915 ERI720915 FBE720915 FLA720915 FUW720915 GES720915 GOO720915 GYK720915 HIG720915 HSC720915 IBY720915 ILU720915 IVQ720915 JFM720915 JPI720915 JZE720915 KJA720915 KSW720915 LCS720915 LMO720915 LWK720915 MGG720915 MQC720915 MZY720915 NJU720915 NTQ720915 ODM720915 ONI720915 OXE720915 PHA720915 PQW720915 QAS720915 QKO720915 QUK720915 REG720915 ROC720915 RXY720915 SHU720915 SRQ720915 TBM720915 TLI720915 TVE720915 UFA720915 UOW720915 UYS720915 VIO720915 VSK720915 WCG720915 WMC720915 WVY720915 Q786451 JM786451 TI786451 ADE786451 ANA786451 AWW786451 BGS786451 BQO786451 CAK786451 CKG786451 CUC786451 DDY786451 DNU786451 DXQ786451 EHM786451 ERI786451 FBE786451 FLA786451 FUW786451 GES786451 GOO786451 GYK786451 HIG786451 HSC786451 IBY786451 ILU786451 IVQ786451 JFM786451 JPI786451 JZE786451 KJA786451 KSW786451 LCS786451 LMO786451 LWK786451 MGG786451 MQC786451 MZY786451 NJU786451 NTQ786451 ODM786451 ONI786451 OXE786451 PHA786451 PQW786451 QAS786451 QKO786451 QUK786451 REG786451 ROC786451 RXY786451 SHU786451 SRQ786451 TBM786451 TLI786451 TVE786451 UFA786451 UOW786451 UYS786451 VIO786451 VSK786451 WCG786451 WMC786451 WVY786451 Q851987 JM851987 TI851987 ADE851987 ANA851987 AWW851987 BGS851987 BQO851987 CAK851987 CKG851987 CUC851987 DDY851987 DNU851987 DXQ851987 EHM851987 ERI851987 FBE851987 FLA851987 FUW851987 GES851987 GOO851987 GYK851987 HIG851987 HSC851987 IBY851987 ILU851987 IVQ851987 JFM851987 JPI851987 JZE851987 KJA851987 KSW851987 LCS851987 LMO851987 LWK851987 MGG851987 MQC851987 MZY851987 NJU851987 NTQ851987 ODM851987 ONI851987 OXE851987 PHA851987 PQW851987 QAS851987 QKO851987 QUK851987 REG851987 ROC851987 RXY851987 SHU851987 SRQ851987 TBM851987 TLI851987 TVE851987 UFA851987 UOW851987 UYS851987 VIO851987 VSK851987 WCG851987 WMC851987 WVY851987 Q917523 JM917523 TI917523 ADE917523 ANA917523 AWW917523 BGS917523 BQO917523 CAK917523 CKG917523 CUC917523 DDY917523 DNU917523 DXQ917523 EHM917523 ERI917523 FBE917523 FLA917523 FUW917523 GES917523 GOO917523 GYK917523 HIG917523 HSC917523 IBY917523 ILU917523 IVQ917523 JFM917523 JPI917523 JZE917523 KJA917523 KSW917523 LCS917523 LMO917523 LWK917523 MGG917523 MQC917523 MZY917523 NJU917523 NTQ917523 ODM917523 ONI917523 OXE917523 PHA917523 PQW917523 QAS917523 QKO917523 QUK917523 REG917523 ROC917523 RXY917523 SHU917523 SRQ917523 TBM917523 TLI917523 TVE917523 UFA917523 UOW917523 UYS917523 VIO917523 VSK917523 WCG917523 WMC917523 WVY917523 Q983059 JM983059 TI983059 ADE983059 ANA983059 AWW983059 BGS983059 BQO983059 CAK983059 CKG983059 CUC983059 DDY983059 DNU983059 DXQ983059 EHM983059 ERI983059 FBE983059 FLA983059 FUW983059 GES983059 GOO983059 GYK983059 HIG983059 HSC983059 IBY983059 ILU983059 IVQ983059 JFM983059 JPI983059 JZE983059 KJA983059 KSW983059 LCS983059 LMO983059 LWK983059 MGG983059 MQC983059 MZY983059 NJU983059 NTQ983059 ODM983059 ONI983059 OXE983059 PHA983059 PQW983059 QAS983059 QKO983059 QUK983059 REG983059 ROC983059 RXY983059 SHU983059 SRQ983059 TBM983059 TLI983059 TVE983059 UFA983059 UOW983059 UYS983059 VIO983059 VSK983059 WCG983059 WMC983059 WVY983059 Q21 JM21 TI21 ADE21 ANA21 AWW21 BGS21 BQO21 CAK21 CKG21 CUC21 DDY21 DNU21 DXQ21 EHM21 ERI21 FBE21 FLA21 FUW21 GES21 GOO21 GYK21 HIG21 HSC21 IBY21 ILU21 IVQ21 JFM21 JPI21 JZE21 KJA21 KSW21 LCS21 LMO21 LWK21 MGG21 MQC21 MZY21 NJU21 NTQ21 ODM21 ONI21 OXE21 PHA21 PQW21 QAS21 QKO21 QUK21 REG21 ROC21 RXY21 SHU21 SRQ21 TBM21 TLI21 TVE21 UFA21 UOW21 UYS21 VIO21 VSK21 WCG21 WMC21 WVY21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Q23 JM23 TI23 ADE23 ANA23 AWW23 BGS23 BQO23 CAK23 CKG23 CUC23 DDY23 DNU23 DXQ23 EHM23 ERI23 FBE23 FLA23 FUW23 GES23 GOO23 GYK23 HIG23 HSC23 IBY23 ILU23 IVQ23 JFM23 JPI23 JZE23 KJA23 KSW23 LCS23 LMO23 LWK23 MGG23 MQC23 MZY23 NJU23 NTQ23 ODM23 ONI23 OXE23 PHA23 PQW23 QAS23 QKO23 QUK23 REG23 ROC23 RXY23 SHU23 SRQ23 TBM23 TLI23 TVE23 UFA23 UOW23 UYS23 VIO23 VSK23 WCG23 WMC23 WVY23 Q65559 JM65559 TI65559 ADE65559 ANA65559 AWW65559 BGS65559 BQO65559 CAK65559 CKG65559 CUC65559 DDY65559 DNU65559 DXQ65559 EHM65559 ERI65559 FBE65559 FLA65559 FUW65559 GES65559 GOO65559 GYK65559 HIG65559 HSC65559 IBY65559 ILU65559 IVQ65559 JFM65559 JPI65559 JZE65559 KJA65559 KSW65559 LCS65559 LMO65559 LWK65559 MGG65559 MQC65559 MZY65559 NJU65559 NTQ65559 ODM65559 ONI65559 OXE65559 PHA65559 PQW65559 QAS65559 QKO65559 QUK65559 REG65559 ROC65559 RXY65559 SHU65559 SRQ65559 TBM65559 TLI65559 TVE65559 UFA65559 UOW65559 UYS65559 VIO65559 VSK65559 WCG65559 WMC65559 WVY65559 Q131095 JM131095 TI131095 ADE131095 ANA131095 AWW131095 BGS131095 BQO131095 CAK131095 CKG131095 CUC131095 DDY131095 DNU131095 DXQ131095 EHM131095 ERI131095 FBE131095 FLA131095 FUW131095 GES131095 GOO131095 GYK131095 HIG131095 HSC131095 IBY131095 ILU131095 IVQ131095 JFM131095 JPI131095 JZE131095 KJA131095 KSW131095 LCS131095 LMO131095 LWK131095 MGG131095 MQC131095 MZY131095 NJU131095 NTQ131095 ODM131095 ONI131095 OXE131095 PHA131095 PQW131095 QAS131095 QKO131095 QUK131095 REG131095 ROC131095 RXY131095 SHU131095 SRQ131095 TBM131095 TLI131095 TVE131095 UFA131095 UOW131095 UYS131095 VIO131095 VSK131095 WCG131095 WMC131095 WVY131095 Q196631 JM196631 TI196631 ADE196631 ANA196631 AWW196631 BGS196631 BQO196631 CAK196631 CKG196631 CUC196631 DDY196631 DNU196631 DXQ196631 EHM196631 ERI196631 FBE196631 FLA196631 FUW196631 GES196631 GOO196631 GYK196631 HIG196631 HSC196631 IBY196631 ILU196631 IVQ196631 JFM196631 JPI196631 JZE196631 KJA196631 KSW196631 LCS196631 LMO196631 LWK196631 MGG196631 MQC196631 MZY196631 NJU196631 NTQ196631 ODM196631 ONI196631 OXE196631 PHA196631 PQW196631 QAS196631 QKO196631 QUK196631 REG196631 ROC196631 RXY196631 SHU196631 SRQ196631 TBM196631 TLI196631 TVE196631 UFA196631 UOW196631 UYS196631 VIO196631 VSK196631 WCG196631 WMC196631 WVY196631 Q262167 JM262167 TI262167 ADE262167 ANA262167 AWW262167 BGS262167 BQO262167 CAK262167 CKG262167 CUC262167 DDY262167 DNU262167 DXQ262167 EHM262167 ERI262167 FBE262167 FLA262167 FUW262167 GES262167 GOO262167 GYK262167 HIG262167 HSC262167 IBY262167 ILU262167 IVQ262167 JFM262167 JPI262167 JZE262167 KJA262167 KSW262167 LCS262167 LMO262167 LWK262167 MGG262167 MQC262167 MZY262167 NJU262167 NTQ262167 ODM262167 ONI262167 OXE262167 PHA262167 PQW262167 QAS262167 QKO262167 QUK262167 REG262167 ROC262167 RXY262167 SHU262167 SRQ262167 TBM262167 TLI262167 TVE262167 UFA262167 UOW262167 UYS262167 VIO262167 VSK262167 WCG262167 WMC262167 WVY262167 Q327703 JM327703 TI327703 ADE327703 ANA327703 AWW327703 BGS327703 BQO327703 CAK327703 CKG327703 CUC327703 DDY327703 DNU327703 DXQ327703 EHM327703 ERI327703 FBE327703 FLA327703 FUW327703 GES327703 GOO327703 GYK327703 HIG327703 HSC327703 IBY327703 ILU327703 IVQ327703 JFM327703 JPI327703 JZE327703 KJA327703 KSW327703 LCS327703 LMO327703 LWK327703 MGG327703 MQC327703 MZY327703 NJU327703 NTQ327703 ODM327703 ONI327703 OXE327703 PHA327703 PQW327703 QAS327703 QKO327703 QUK327703 REG327703 ROC327703 RXY327703 SHU327703 SRQ327703 TBM327703 TLI327703 TVE327703 UFA327703 UOW327703 UYS327703 VIO327703 VSK327703 WCG327703 WMC327703 WVY327703 Q393239 JM393239 TI393239 ADE393239 ANA393239 AWW393239 BGS393239 BQO393239 CAK393239 CKG393239 CUC393239 DDY393239 DNU393239 DXQ393239 EHM393239 ERI393239 FBE393239 FLA393239 FUW393239 GES393239 GOO393239 GYK393239 HIG393239 HSC393239 IBY393239 ILU393239 IVQ393239 JFM393239 JPI393239 JZE393239 KJA393239 KSW393239 LCS393239 LMO393239 LWK393239 MGG393239 MQC393239 MZY393239 NJU393239 NTQ393239 ODM393239 ONI393239 OXE393239 PHA393239 PQW393239 QAS393239 QKO393239 QUK393239 REG393239 ROC393239 RXY393239 SHU393239 SRQ393239 TBM393239 TLI393239 TVE393239 UFA393239 UOW393239 UYS393239 VIO393239 VSK393239 WCG393239 WMC393239 WVY393239 Q458775 JM458775 TI458775 ADE458775 ANA458775 AWW458775 BGS458775 BQO458775 CAK458775 CKG458775 CUC458775 DDY458775 DNU458775 DXQ458775 EHM458775 ERI458775 FBE458775 FLA458775 FUW458775 GES458775 GOO458775 GYK458775 HIG458775 HSC458775 IBY458775 ILU458775 IVQ458775 JFM458775 JPI458775 JZE458775 KJA458775 KSW458775 LCS458775 LMO458775 LWK458775 MGG458775 MQC458775 MZY458775 NJU458775 NTQ458775 ODM458775 ONI458775 OXE458775 PHA458775 PQW458775 QAS458775 QKO458775 QUK458775 REG458775 ROC458775 RXY458775 SHU458775 SRQ458775 TBM458775 TLI458775 TVE458775 UFA458775 UOW458775 UYS458775 VIO458775 VSK458775 WCG458775 WMC458775 WVY458775 Q524311 JM524311 TI524311 ADE524311 ANA524311 AWW524311 BGS524311 BQO524311 CAK524311 CKG524311 CUC524311 DDY524311 DNU524311 DXQ524311 EHM524311 ERI524311 FBE524311 FLA524311 FUW524311 GES524311 GOO524311 GYK524311 HIG524311 HSC524311 IBY524311 ILU524311 IVQ524311 JFM524311 JPI524311 JZE524311 KJA524311 KSW524311 LCS524311 LMO524311 LWK524311 MGG524311 MQC524311 MZY524311 NJU524311 NTQ524311 ODM524311 ONI524311 OXE524311 PHA524311 PQW524311 QAS524311 QKO524311 QUK524311 REG524311 ROC524311 RXY524311 SHU524311 SRQ524311 TBM524311 TLI524311 TVE524311 UFA524311 UOW524311 UYS524311 VIO524311 VSK524311 WCG524311 WMC524311 WVY524311 Q589847 JM589847 TI589847 ADE589847 ANA589847 AWW589847 BGS589847 BQO589847 CAK589847 CKG589847 CUC589847 DDY589847 DNU589847 DXQ589847 EHM589847 ERI589847 FBE589847 FLA589847 FUW589847 GES589847 GOO589847 GYK589847 HIG589847 HSC589847 IBY589847 ILU589847 IVQ589847 JFM589847 JPI589847 JZE589847 KJA589847 KSW589847 LCS589847 LMO589847 LWK589847 MGG589847 MQC589847 MZY589847 NJU589847 NTQ589847 ODM589847 ONI589847 OXE589847 PHA589847 PQW589847 QAS589847 QKO589847 QUK589847 REG589847 ROC589847 RXY589847 SHU589847 SRQ589847 TBM589847 TLI589847 TVE589847 UFA589847 UOW589847 UYS589847 VIO589847 VSK589847 WCG589847 WMC589847 WVY589847 Q655383 JM655383 TI655383 ADE655383 ANA655383 AWW655383 BGS655383 BQO655383 CAK655383 CKG655383 CUC655383 DDY655383 DNU655383 DXQ655383 EHM655383 ERI655383 FBE655383 FLA655383 FUW655383 GES655383 GOO655383 GYK655383 HIG655383 HSC655383 IBY655383 ILU655383 IVQ655383 JFM655383 JPI655383 JZE655383 KJA655383 KSW655383 LCS655383 LMO655383 LWK655383 MGG655383 MQC655383 MZY655383 NJU655383 NTQ655383 ODM655383 ONI655383 OXE655383 PHA655383 PQW655383 QAS655383 QKO655383 QUK655383 REG655383 ROC655383 RXY655383 SHU655383 SRQ655383 TBM655383 TLI655383 TVE655383 UFA655383 UOW655383 UYS655383 VIO655383 VSK655383 WCG655383 WMC655383 WVY655383 Q720919 JM720919 TI720919 ADE720919 ANA720919 AWW720919 BGS720919 BQO720919 CAK720919 CKG720919 CUC720919 DDY720919 DNU720919 DXQ720919 EHM720919 ERI720919 FBE720919 FLA720919 FUW720919 GES720919 GOO720919 GYK720919 HIG720919 HSC720919 IBY720919 ILU720919 IVQ720919 JFM720919 JPI720919 JZE720919 KJA720919 KSW720919 LCS720919 LMO720919 LWK720919 MGG720919 MQC720919 MZY720919 NJU720919 NTQ720919 ODM720919 ONI720919 OXE720919 PHA720919 PQW720919 QAS720919 QKO720919 QUK720919 REG720919 ROC720919 RXY720919 SHU720919 SRQ720919 TBM720919 TLI720919 TVE720919 UFA720919 UOW720919 UYS720919 VIO720919 VSK720919 WCG720919 WMC720919 WVY720919 Q786455 JM786455 TI786455 ADE786455 ANA786455 AWW786455 BGS786455 BQO786455 CAK786455 CKG786455 CUC786455 DDY786455 DNU786455 DXQ786455 EHM786455 ERI786455 FBE786455 FLA786455 FUW786455 GES786455 GOO786455 GYK786455 HIG786455 HSC786455 IBY786455 ILU786455 IVQ786455 JFM786455 JPI786455 JZE786455 KJA786455 KSW786455 LCS786455 LMO786455 LWK786455 MGG786455 MQC786455 MZY786455 NJU786455 NTQ786455 ODM786455 ONI786455 OXE786455 PHA786455 PQW786455 QAS786455 QKO786455 QUK786455 REG786455 ROC786455 RXY786455 SHU786455 SRQ786455 TBM786455 TLI786455 TVE786455 UFA786455 UOW786455 UYS786455 VIO786455 VSK786455 WCG786455 WMC786455 WVY786455 Q851991 JM851991 TI851991 ADE851991 ANA851991 AWW851991 BGS851991 BQO851991 CAK851991 CKG851991 CUC851991 DDY851991 DNU851991 DXQ851991 EHM851991 ERI851991 FBE851991 FLA851991 FUW851991 GES851991 GOO851991 GYK851991 HIG851991 HSC851991 IBY851991 ILU851991 IVQ851991 JFM851991 JPI851991 JZE851991 KJA851991 KSW851991 LCS851991 LMO851991 LWK851991 MGG851991 MQC851991 MZY851991 NJU851991 NTQ851991 ODM851991 ONI851991 OXE851991 PHA851991 PQW851991 QAS851991 QKO851991 QUK851991 REG851991 ROC851991 RXY851991 SHU851991 SRQ851991 TBM851991 TLI851991 TVE851991 UFA851991 UOW851991 UYS851991 VIO851991 VSK851991 WCG851991 WMC851991 WVY851991 Q917527 JM917527 TI917527 ADE917527 ANA917527 AWW917527 BGS917527 BQO917527 CAK917527 CKG917527 CUC917527 DDY917527 DNU917527 DXQ917527 EHM917527 ERI917527 FBE917527 FLA917527 FUW917527 GES917527 GOO917527 GYK917527 HIG917527 HSC917527 IBY917527 ILU917527 IVQ917527 JFM917527 JPI917527 JZE917527 KJA917527 KSW917527 LCS917527 LMO917527 LWK917527 MGG917527 MQC917527 MZY917527 NJU917527 NTQ917527 ODM917527 ONI917527 OXE917527 PHA917527 PQW917527 QAS917527 QKO917527 QUK917527 REG917527 ROC917527 RXY917527 SHU917527 SRQ917527 TBM917527 TLI917527 TVE917527 UFA917527 UOW917527 UYS917527 VIO917527 VSK917527 WCG917527 WMC917527 WVY917527 Q983063 JM983063 TI983063 ADE983063 ANA983063 AWW983063 BGS983063 BQO983063 CAK983063 CKG983063 CUC983063 DDY983063 DNU983063 DXQ983063 EHM983063 ERI983063 FBE983063 FLA983063 FUW983063 GES983063 GOO983063 GYK983063 HIG983063 HSC983063 IBY983063 ILU983063 IVQ983063 JFM983063 JPI983063 JZE983063 KJA983063 KSW983063 LCS983063 LMO983063 LWK983063 MGG983063 MQC983063 MZY983063 NJU983063 NTQ983063 ODM983063 ONI983063 OXE983063 PHA983063 PQW983063 QAS983063 QKO983063 QUK983063 REG983063 ROC983063 RXY983063 SHU983063 SRQ983063 TBM983063 TLI983063 TVE983063 UFA983063 UOW983063 UYS983063 VIO983063 VSK983063 WCG983063 WMC983063 WVY983063 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Q29 JM29 TI29 ADE29 ANA29 AWW29 BGS29 BQO29 CAK29 CKG29 CUC29 DDY29 DNU29 DXQ29 EHM29 ERI29 FBE29 FLA29 FUW29 GES29 GOO29 GYK29 HIG29 HSC29 IBY29 ILU29 IVQ29 JFM29 JPI29 JZE29 KJA29 KSW29 LCS29 LMO29 LWK29 MGG29 MQC29 MZY29 NJU29 NTQ29 ODM29 ONI29 OXE29 PHA29 PQW29 QAS29 QKO29 QUK29 REG29 ROC29 RXY29 SHU29 SRQ29 TBM29 TLI29 TVE29 UFA29 UOW29 UYS29 VIO29 VSK29 WCG29 WMC29 WVY29 Q65565 JM65565 TI65565 ADE65565 ANA65565 AWW65565 BGS65565 BQO65565 CAK65565 CKG65565 CUC65565 DDY65565 DNU65565 DXQ65565 EHM65565 ERI65565 FBE65565 FLA65565 FUW65565 GES65565 GOO65565 GYK65565 HIG65565 HSC65565 IBY65565 ILU65565 IVQ65565 JFM65565 JPI65565 JZE65565 KJA65565 KSW65565 LCS65565 LMO65565 LWK65565 MGG65565 MQC65565 MZY65565 NJU65565 NTQ65565 ODM65565 ONI65565 OXE65565 PHA65565 PQW65565 QAS65565 QKO65565 QUK65565 REG65565 ROC65565 RXY65565 SHU65565 SRQ65565 TBM65565 TLI65565 TVE65565 UFA65565 UOW65565 UYS65565 VIO65565 VSK65565 WCG65565 WMC65565 WVY65565 Q131101 JM131101 TI131101 ADE131101 ANA131101 AWW131101 BGS131101 BQO131101 CAK131101 CKG131101 CUC131101 DDY131101 DNU131101 DXQ131101 EHM131101 ERI131101 FBE131101 FLA131101 FUW131101 GES131101 GOO131101 GYK131101 HIG131101 HSC131101 IBY131101 ILU131101 IVQ131101 JFM131101 JPI131101 JZE131101 KJA131101 KSW131101 LCS131101 LMO131101 LWK131101 MGG131101 MQC131101 MZY131101 NJU131101 NTQ131101 ODM131101 ONI131101 OXE131101 PHA131101 PQW131101 QAS131101 QKO131101 QUK131101 REG131101 ROC131101 RXY131101 SHU131101 SRQ131101 TBM131101 TLI131101 TVE131101 UFA131101 UOW131101 UYS131101 VIO131101 VSK131101 WCG131101 WMC131101 WVY131101 Q196637 JM196637 TI196637 ADE196637 ANA196637 AWW196637 BGS196637 BQO196637 CAK196637 CKG196637 CUC196637 DDY196637 DNU196637 DXQ196637 EHM196637 ERI196637 FBE196637 FLA196637 FUW196637 GES196637 GOO196637 GYK196637 HIG196637 HSC196637 IBY196637 ILU196637 IVQ196637 JFM196637 JPI196637 JZE196637 KJA196637 KSW196637 LCS196637 LMO196637 LWK196637 MGG196637 MQC196637 MZY196637 NJU196637 NTQ196637 ODM196637 ONI196637 OXE196637 PHA196637 PQW196637 QAS196637 QKO196637 QUK196637 REG196637 ROC196637 RXY196637 SHU196637 SRQ196637 TBM196637 TLI196637 TVE196637 UFA196637 UOW196637 UYS196637 VIO196637 VSK196637 WCG196637 WMC196637 WVY196637 Q262173 JM262173 TI262173 ADE262173 ANA262173 AWW262173 BGS262173 BQO262173 CAK262173 CKG262173 CUC262173 DDY262173 DNU262173 DXQ262173 EHM262173 ERI262173 FBE262173 FLA262173 FUW262173 GES262173 GOO262173 GYK262173 HIG262173 HSC262173 IBY262173 ILU262173 IVQ262173 JFM262173 JPI262173 JZE262173 KJA262173 KSW262173 LCS262173 LMO262173 LWK262173 MGG262173 MQC262173 MZY262173 NJU262173 NTQ262173 ODM262173 ONI262173 OXE262173 PHA262173 PQW262173 QAS262173 QKO262173 QUK262173 REG262173 ROC262173 RXY262173 SHU262173 SRQ262173 TBM262173 TLI262173 TVE262173 UFA262173 UOW262173 UYS262173 VIO262173 VSK262173 WCG262173 WMC262173 WVY262173 Q327709 JM327709 TI327709 ADE327709 ANA327709 AWW327709 BGS327709 BQO327709 CAK327709 CKG327709 CUC327709 DDY327709 DNU327709 DXQ327709 EHM327709 ERI327709 FBE327709 FLA327709 FUW327709 GES327709 GOO327709 GYK327709 HIG327709 HSC327709 IBY327709 ILU327709 IVQ327709 JFM327709 JPI327709 JZE327709 KJA327709 KSW327709 LCS327709 LMO327709 LWK327709 MGG327709 MQC327709 MZY327709 NJU327709 NTQ327709 ODM327709 ONI327709 OXE327709 PHA327709 PQW327709 QAS327709 QKO327709 QUK327709 REG327709 ROC327709 RXY327709 SHU327709 SRQ327709 TBM327709 TLI327709 TVE327709 UFA327709 UOW327709 UYS327709 VIO327709 VSK327709 WCG327709 WMC327709 WVY327709 Q393245 JM393245 TI393245 ADE393245 ANA393245 AWW393245 BGS393245 BQO393245 CAK393245 CKG393245 CUC393245 DDY393245 DNU393245 DXQ393245 EHM393245 ERI393245 FBE393245 FLA393245 FUW393245 GES393245 GOO393245 GYK393245 HIG393245 HSC393245 IBY393245 ILU393245 IVQ393245 JFM393245 JPI393245 JZE393245 KJA393245 KSW393245 LCS393245 LMO393245 LWK393245 MGG393245 MQC393245 MZY393245 NJU393245 NTQ393245 ODM393245 ONI393245 OXE393245 PHA393245 PQW393245 QAS393245 QKO393245 QUK393245 REG393245 ROC393245 RXY393245 SHU393245 SRQ393245 TBM393245 TLI393245 TVE393245 UFA393245 UOW393245 UYS393245 VIO393245 VSK393245 WCG393245 WMC393245 WVY393245 Q458781 JM458781 TI458781 ADE458781 ANA458781 AWW458781 BGS458781 BQO458781 CAK458781 CKG458781 CUC458781 DDY458781 DNU458781 DXQ458781 EHM458781 ERI458781 FBE458781 FLA458781 FUW458781 GES458781 GOO458781 GYK458781 HIG458781 HSC458781 IBY458781 ILU458781 IVQ458781 JFM458781 JPI458781 JZE458781 KJA458781 KSW458781 LCS458781 LMO458781 LWK458781 MGG458781 MQC458781 MZY458781 NJU458781 NTQ458781 ODM458781 ONI458781 OXE458781 PHA458781 PQW458781 QAS458781 QKO458781 QUK458781 REG458781 ROC458781 RXY458781 SHU458781 SRQ458781 TBM458781 TLI458781 TVE458781 UFA458781 UOW458781 UYS458781 VIO458781 VSK458781 WCG458781 WMC458781 WVY458781 Q524317 JM524317 TI524317 ADE524317 ANA524317 AWW524317 BGS524317 BQO524317 CAK524317 CKG524317 CUC524317 DDY524317 DNU524317 DXQ524317 EHM524317 ERI524317 FBE524317 FLA524317 FUW524317 GES524317 GOO524317 GYK524317 HIG524317 HSC524317 IBY524317 ILU524317 IVQ524317 JFM524317 JPI524317 JZE524317 KJA524317 KSW524317 LCS524317 LMO524317 LWK524317 MGG524317 MQC524317 MZY524317 NJU524317 NTQ524317 ODM524317 ONI524317 OXE524317 PHA524317 PQW524317 QAS524317 QKO524317 QUK524317 REG524317 ROC524317 RXY524317 SHU524317 SRQ524317 TBM524317 TLI524317 TVE524317 UFA524317 UOW524317 UYS524317 VIO524317 VSK524317 WCG524317 WMC524317 WVY524317 Q589853 JM589853 TI589853 ADE589853 ANA589853 AWW589853 BGS589853 BQO589853 CAK589853 CKG589853 CUC589853 DDY589853 DNU589853 DXQ589853 EHM589853 ERI589853 FBE589853 FLA589853 FUW589853 GES589853 GOO589853 GYK589853 HIG589853 HSC589853 IBY589853 ILU589853 IVQ589853 JFM589853 JPI589853 JZE589853 KJA589853 KSW589853 LCS589853 LMO589853 LWK589853 MGG589853 MQC589853 MZY589853 NJU589853 NTQ589853 ODM589853 ONI589853 OXE589853 PHA589853 PQW589853 QAS589853 QKO589853 QUK589853 REG589853 ROC589853 RXY589853 SHU589853 SRQ589853 TBM589853 TLI589853 TVE589853 UFA589853 UOW589853 UYS589853 VIO589853 VSK589853 WCG589853 WMC589853 WVY589853 Q655389 JM655389 TI655389 ADE655389 ANA655389 AWW655389 BGS655389 BQO655389 CAK655389 CKG655389 CUC655389 DDY655389 DNU655389 DXQ655389 EHM655389 ERI655389 FBE655389 FLA655389 FUW655389 GES655389 GOO655389 GYK655389 HIG655389 HSC655389 IBY655389 ILU655389 IVQ655389 JFM655389 JPI655389 JZE655389 KJA655389 KSW655389 LCS655389 LMO655389 LWK655389 MGG655389 MQC655389 MZY655389 NJU655389 NTQ655389 ODM655389 ONI655389 OXE655389 PHA655389 PQW655389 QAS655389 QKO655389 QUK655389 REG655389 ROC655389 RXY655389 SHU655389 SRQ655389 TBM655389 TLI655389 TVE655389 UFA655389 UOW655389 UYS655389 VIO655389 VSK655389 WCG655389 WMC655389 WVY655389 Q720925 JM720925 TI720925 ADE720925 ANA720925 AWW720925 BGS720925 BQO720925 CAK720925 CKG720925 CUC720925 DDY720925 DNU720925 DXQ720925 EHM720925 ERI720925 FBE720925 FLA720925 FUW720925 GES720925 GOO720925 GYK720925 HIG720925 HSC720925 IBY720925 ILU720925 IVQ720925 JFM720925 JPI720925 JZE720925 KJA720925 KSW720925 LCS720925 LMO720925 LWK720925 MGG720925 MQC720925 MZY720925 NJU720925 NTQ720925 ODM720925 ONI720925 OXE720925 PHA720925 PQW720925 QAS720925 QKO720925 QUK720925 REG720925 ROC720925 RXY720925 SHU720925 SRQ720925 TBM720925 TLI720925 TVE720925 UFA720925 UOW720925 UYS720925 VIO720925 VSK720925 WCG720925 WMC720925 WVY720925 Q786461 JM786461 TI786461 ADE786461 ANA786461 AWW786461 BGS786461 BQO786461 CAK786461 CKG786461 CUC786461 DDY786461 DNU786461 DXQ786461 EHM786461 ERI786461 FBE786461 FLA786461 FUW786461 GES786461 GOO786461 GYK786461 HIG786461 HSC786461 IBY786461 ILU786461 IVQ786461 JFM786461 JPI786461 JZE786461 KJA786461 KSW786461 LCS786461 LMO786461 LWK786461 MGG786461 MQC786461 MZY786461 NJU786461 NTQ786461 ODM786461 ONI786461 OXE786461 PHA786461 PQW786461 QAS786461 QKO786461 QUK786461 REG786461 ROC786461 RXY786461 SHU786461 SRQ786461 TBM786461 TLI786461 TVE786461 UFA786461 UOW786461 UYS786461 VIO786461 VSK786461 WCG786461 WMC786461 WVY786461 Q851997 JM851997 TI851997 ADE851997 ANA851997 AWW851997 BGS851997 BQO851997 CAK851997 CKG851997 CUC851997 DDY851997 DNU851997 DXQ851997 EHM851997 ERI851997 FBE851997 FLA851997 FUW851997 GES851997 GOO851997 GYK851997 HIG851997 HSC851997 IBY851997 ILU851997 IVQ851997 JFM851997 JPI851997 JZE851997 KJA851997 KSW851997 LCS851997 LMO851997 LWK851997 MGG851997 MQC851997 MZY851997 NJU851997 NTQ851997 ODM851997 ONI851997 OXE851997 PHA851997 PQW851997 QAS851997 QKO851997 QUK851997 REG851997 ROC851997 RXY851997 SHU851997 SRQ851997 TBM851997 TLI851997 TVE851997 UFA851997 UOW851997 UYS851997 VIO851997 VSK851997 WCG851997 WMC851997 WVY851997 Q917533 JM917533 TI917533 ADE917533 ANA917533 AWW917533 BGS917533 BQO917533 CAK917533 CKG917533 CUC917533 DDY917533 DNU917533 DXQ917533 EHM917533 ERI917533 FBE917533 FLA917533 FUW917533 GES917533 GOO917533 GYK917533 HIG917533 HSC917533 IBY917533 ILU917533 IVQ917533 JFM917533 JPI917533 JZE917533 KJA917533 KSW917533 LCS917533 LMO917533 LWK917533 MGG917533 MQC917533 MZY917533 NJU917533 NTQ917533 ODM917533 ONI917533 OXE917533 PHA917533 PQW917533 QAS917533 QKO917533 QUK917533 REG917533 ROC917533 RXY917533 SHU917533 SRQ917533 TBM917533 TLI917533 TVE917533 UFA917533 UOW917533 UYS917533 VIO917533 VSK917533 WCG917533 WMC917533 WVY917533 Q983069 JM983069 TI983069 ADE983069 ANA983069 AWW983069 BGS983069 BQO983069 CAK983069 CKG983069 CUC983069 DDY983069 DNU983069 DXQ983069 EHM983069 ERI983069 FBE983069 FLA983069 FUW983069 GES983069 GOO983069 GYK983069 HIG983069 HSC983069 IBY983069 ILU983069 IVQ983069 JFM983069 JPI983069 JZE983069 KJA983069 KSW983069 LCS983069 LMO983069 LWK983069 MGG983069 MQC983069 MZY983069 NJU983069 NTQ983069 ODM983069 ONI983069 OXE983069 PHA983069 PQW983069 QAS983069 QKO983069 QUK983069 REG983069 ROC983069 RXY983069 SHU983069 SRQ983069 TBM983069 TLI983069 TVE983069 UFA983069 UOW983069 UYS983069 VIO983069 VSK983069 WCG983069 WMC983069 WVY983069 Q31 JM31 TI31 ADE31 ANA31 AWW31 BGS31 BQO31 CAK31 CKG31 CUC31 DDY31 DNU31 DXQ31 EHM31 ERI31 FBE31 FLA31 FUW31 GES31 GOO31 GYK31 HIG31 HSC31 IBY31 ILU31 IVQ31 JFM31 JPI31 JZE31 KJA31 KSW31 LCS31 LMO31 LWK31 MGG31 MQC31 MZY31 NJU31 NTQ31 ODM31 ONI31 OXE31 PHA31 PQW31 QAS31 QKO31 QUK31 REG31 ROC31 RXY31 SHU31 SRQ31 TBM31 TLI31 TVE31 UFA31 UOW31 UYS31 VIO31 VSK31 WCG31 WMC31 WVY31 Q65567 JM65567 TI65567 ADE65567 ANA65567 AWW65567 BGS65567 BQO65567 CAK65567 CKG65567 CUC65567 DDY65567 DNU65567 DXQ65567 EHM65567 ERI65567 FBE65567 FLA65567 FUW65567 GES65567 GOO65567 GYK65567 HIG65567 HSC65567 IBY65567 ILU65567 IVQ65567 JFM65567 JPI65567 JZE65567 KJA65567 KSW65567 LCS65567 LMO65567 LWK65567 MGG65567 MQC65567 MZY65567 NJU65567 NTQ65567 ODM65567 ONI65567 OXE65567 PHA65567 PQW65567 QAS65567 QKO65567 QUK65567 REG65567 ROC65567 RXY65567 SHU65567 SRQ65567 TBM65567 TLI65567 TVE65567 UFA65567 UOW65567 UYS65567 VIO65567 VSK65567 WCG65567 WMC65567 WVY65567 Q131103 JM131103 TI131103 ADE131103 ANA131103 AWW131103 BGS131103 BQO131103 CAK131103 CKG131103 CUC131103 DDY131103 DNU131103 DXQ131103 EHM131103 ERI131103 FBE131103 FLA131103 FUW131103 GES131103 GOO131103 GYK131103 HIG131103 HSC131103 IBY131103 ILU131103 IVQ131103 JFM131103 JPI131103 JZE131103 KJA131103 KSW131103 LCS131103 LMO131103 LWK131103 MGG131103 MQC131103 MZY131103 NJU131103 NTQ131103 ODM131103 ONI131103 OXE131103 PHA131103 PQW131103 QAS131103 QKO131103 QUK131103 REG131103 ROC131103 RXY131103 SHU131103 SRQ131103 TBM131103 TLI131103 TVE131103 UFA131103 UOW131103 UYS131103 VIO131103 VSK131103 WCG131103 WMC131103 WVY131103 Q196639 JM196639 TI196639 ADE196639 ANA196639 AWW196639 BGS196639 BQO196639 CAK196639 CKG196639 CUC196639 DDY196639 DNU196639 DXQ196639 EHM196639 ERI196639 FBE196639 FLA196639 FUW196639 GES196639 GOO196639 GYK196639 HIG196639 HSC196639 IBY196639 ILU196639 IVQ196639 JFM196639 JPI196639 JZE196639 KJA196639 KSW196639 LCS196639 LMO196639 LWK196639 MGG196639 MQC196639 MZY196639 NJU196639 NTQ196639 ODM196639 ONI196639 OXE196639 PHA196639 PQW196639 QAS196639 QKO196639 QUK196639 REG196639 ROC196639 RXY196639 SHU196639 SRQ196639 TBM196639 TLI196639 TVE196639 UFA196639 UOW196639 UYS196639 VIO196639 VSK196639 WCG196639 WMC196639 WVY196639 Q262175 JM262175 TI262175 ADE262175 ANA262175 AWW262175 BGS262175 BQO262175 CAK262175 CKG262175 CUC262175 DDY262175 DNU262175 DXQ262175 EHM262175 ERI262175 FBE262175 FLA262175 FUW262175 GES262175 GOO262175 GYK262175 HIG262175 HSC262175 IBY262175 ILU262175 IVQ262175 JFM262175 JPI262175 JZE262175 KJA262175 KSW262175 LCS262175 LMO262175 LWK262175 MGG262175 MQC262175 MZY262175 NJU262175 NTQ262175 ODM262175 ONI262175 OXE262175 PHA262175 PQW262175 QAS262175 QKO262175 QUK262175 REG262175 ROC262175 RXY262175 SHU262175 SRQ262175 TBM262175 TLI262175 TVE262175 UFA262175 UOW262175 UYS262175 VIO262175 VSK262175 WCG262175 WMC262175 WVY262175 Q327711 JM327711 TI327711 ADE327711 ANA327711 AWW327711 BGS327711 BQO327711 CAK327711 CKG327711 CUC327711 DDY327711 DNU327711 DXQ327711 EHM327711 ERI327711 FBE327711 FLA327711 FUW327711 GES327711 GOO327711 GYK327711 HIG327711 HSC327711 IBY327711 ILU327711 IVQ327711 JFM327711 JPI327711 JZE327711 KJA327711 KSW327711 LCS327711 LMO327711 LWK327711 MGG327711 MQC327711 MZY327711 NJU327711 NTQ327711 ODM327711 ONI327711 OXE327711 PHA327711 PQW327711 QAS327711 QKO327711 QUK327711 REG327711 ROC327711 RXY327711 SHU327711 SRQ327711 TBM327711 TLI327711 TVE327711 UFA327711 UOW327711 UYS327711 VIO327711 VSK327711 WCG327711 WMC327711 WVY327711 Q393247 JM393247 TI393247 ADE393247 ANA393247 AWW393247 BGS393247 BQO393247 CAK393247 CKG393247 CUC393247 DDY393247 DNU393247 DXQ393247 EHM393247 ERI393247 FBE393247 FLA393247 FUW393247 GES393247 GOO393247 GYK393247 HIG393247 HSC393247 IBY393247 ILU393247 IVQ393247 JFM393247 JPI393247 JZE393247 KJA393247 KSW393247 LCS393247 LMO393247 LWK393247 MGG393247 MQC393247 MZY393247 NJU393247 NTQ393247 ODM393247 ONI393247 OXE393247 PHA393247 PQW393247 QAS393247 QKO393247 QUK393247 REG393247 ROC393247 RXY393247 SHU393247 SRQ393247 TBM393247 TLI393247 TVE393247 UFA393247 UOW393247 UYS393247 VIO393247 VSK393247 WCG393247 WMC393247 WVY393247 Q458783 JM458783 TI458783 ADE458783 ANA458783 AWW458783 BGS458783 BQO458783 CAK458783 CKG458783 CUC458783 DDY458783 DNU458783 DXQ458783 EHM458783 ERI458783 FBE458783 FLA458783 FUW458783 GES458783 GOO458783 GYK458783 HIG458783 HSC458783 IBY458783 ILU458783 IVQ458783 JFM458783 JPI458783 JZE458783 KJA458783 KSW458783 LCS458783 LMO458783 LWK458783 MGG458783 MQC458783 MZY458783 NJU458783 NTQ458783 ODM458783 ONI458783 OXE458783 PHA458783 PQW458783 QAS458783 QKO458783 QUK458783 REG458783 ROC458783 RXY458783 SHU458783 SRQ458783 TBM458783 TLI458783 TVE458783 UFA458783 UOW458783 UYS458783 VIO458783 VSK458783 WCG458783 WMC458783 WVY458783 Q524319 JM524319 TI524319 ADE524319 ANA524319 AWW524319 BGS524319 BQO524319 CAK524319 CKG524319 CUC524319 DDY524319 DNU524319 DXQ524319 EHM524319 ERI524319 FBE524319 FLA524319 FUW524319 GES524319 GOO524319 GYK524319 HIG524319 HSC524319 IBY524319 ILU524319 IVQ524319 JFM524319 JPI524319 JZE524319 KJA524319 KSW524319 LCS524319 LMO524319 LWK524319 MGG524319 MQC524319 MZY524319 NJU524319 NTQ524319 ODM524319 ONI524319 OXE524319 PHA524319 PQW524319 QAS524319 QKO524319 QUK524319 REG524319 ROC524319 RXY524319 SHU524319 SRQ524319 TBM524319 TLI524319 TVE524319 UFA524319 UOW524319 UYS524319 VIO524319 VSK524319 WCG524319 WMC524319 WVY524319 Q589855 JM589855 TI589855 ADE589855 ANA589855 AWW589855 BGS589855 BQO589855 CAK589855 CKG589855 CUC589855 DDY589855 DNU589855 DXQ589855 EHM589855 ERI589855 FBE589855 FLA589855 FUW589855 GES589855 GOO589855 GYK589855 HIG589855 HSC589855 IBY589855 ILU589855 IVQ589855 JFM589855 JPI589855 JZE589855 KJA589855 KSW589855 LCS589855 LMO589855 LWK589855 MGG589855 MQC589855 MZY589855 NJU589855 NTQ589855 ODM589855 ONI589855 OXE589855 PHA589855 PQW589855 QAS589855 QKO589855 QUK589855 REG589855 ROC589855 RXY589855 SHU589855 SRQ589855 TBM589855 TLI589855 TVE589855 UFA589855 UOW589855 UYS589855 VIO589855 VSK589855 WCG589855 WMC589855 WVY589855 Q655391 JM655391 TI655391 ADE655391 ANA655391 AWW655391 BGS655391 BQO655391 CAK655391 CKG655391 CUC655391 DDY655391 DNU655391 DXQ655391 EHM655391 ERI655391 FBE655391 FLA655391 FUW655391 GES655391 GOO655391 GYK655391 HIG655391 HSC655391 IBY655391 ILU655391 IVQ655391 JFM655391 JPI655391 JZE655391 KJA655391 KSW655391 LCS655391 LMO655391 LWK655391 MGG655391 MQC655391 MZY655391 NJU655391 NTQ655391 ODM655391 ONI655391 OXE655391 PHA655391 PQW655391 QAS655391 QKO655391 QUK655391 REG655391 ROC655391 RXY655391 SHU655391 SRQ655391 TBM655391 TLI655391 TVE655391 UFA655391 UOW655391 UYS655391 VIO655391 VSK655391 WCG655391 WMC655391 WVY655391 Q720927 JM720927 TI720927 ADE720927 ANA720927 AWW720927 BGS720927 BQO720927 CAK720927 CKG720927 CUC720927 DDY720927 DNU720927 DXQ720927 EHM720927 ERI720927 FBE720927 FLA720927 FUW720927 GES720927 GOO720927 GYK720927 HIG720927 HSC720927 IBY720927 ILU720927 IVQ720927 JFM720927 JPI720927 JZE720927 KJA720927 KSW720927 LCS720927 LMO720927 LWK720927 MGG720927 MQC720927 MZY720927 NJU720927 NTQ720927 ODM720927 ONI720927 OXE720927 PHA720927 PQW720927 QAS720927 QKO720927 QUK720927 REG720927 ROC720927 RXY720927 SHU720927 SRQ720927 TBM720927 TLI720927 TVE720927 UFA720927 UOW720927 UYS720927 VIO720927 VSK720927 WCG720927 WMC720927 WVY720927 Q786463 JM786463 TI786463 ADE786463 ANA786463 AWW786463 BGS786463 BQO786463 CAK786463 CKG786463 CUC786463 DDY786463 DNU786463 DXQ786463 EHM786463 ERI786463 FBE786463 FLA786463 FUW786463 GES786463 GOO786463 GYK786463 HIG786463 HSC786463 IBY786463 ILU786463 IVQ786463 JFM786463 JPI786463 JZE786463 KJA786463 KSW786463 LCS786463 LMO786463 LWK786463 MGG786463 MQC786463 MZY786463 NJU786463 NTQ786463 ODM786463 ONI786463 OXE786463 PHA786463 PQW786463 QAS786463 QKO786463 QUK786463 REG786463 ROC786463 RXY786463 SHU786463 SRQ786463 TBM786463 TLI786463 TVE786463 UFA786463 UOW786463 UYS786463 VIO786463 VSK786463 WCG786463 WMC786463 WVY786463 Q851999 JM851999 TI851999 ADE851999 ANA851999 AWW851999 BGS851999 BQO851999 CAK851999 CKG851999 CUC851999 DDY851999 DNU851999 DXQ851999 EHM851999 ERI851999 FBE851999 FLA851999 FUW851999 GES851999 GOO851999 GYK851999 HIG851999 HSC851999 IBY851999 ILU851999 IVQ851999 JFM851999 JPI851999 JZE851999 KJA851999 KSW851999 LCS851999 LMO851999 LWK851999 MGG851999 MQC851999 MZY851999 NJU851999 NTQ851999 ODM851999 ONI851999 OXE851999 PHA851999 PQW851999 QAS851999 QKO851999 QUK851999 REG851999 ROC851999 RXY851999 SHU851999 SRQ851999 TBM851999 TLI851999 TVE851999 UFA851999 UOW851999 UYS851999 VIO851999 VSK851999 WCG851999 WMC851999 WVY851999 Q917535 JM917535 TI917535 ADE917535 ANA917535 AWW917535 BGS917535 BQO917535 CAK917535 CKG917535 CUC917535 DDY917535 DNU917535 DXQ917535 EHM917535 ERI917535 FBE917535 FLA917535 FUW917535 GES917535 GOO917535 GYK917535 HIG917535 HSC917535 IBY917535 ILU917535 IVQ917535 JFM917535 JPI917535 JZE917535 KJA917535 KSW917535 LCS917535 LMO917535 LWK917535 MGG917535 MQC917535 MZY917535 NJU917535 NTQ917535 ODM917535 ONI917535 OXE917535 PHA917535 PQW917535 QAS917535 QKO917535 QUK917535 REG917535 ROC917535 RXY917535 SHU917535 SRQ917535 TBM917535 TLI917535 TVE917535 UFA917535 UOW917535 UYS917535 VIO917535 VSK917535 WCG917535 WMC917535 WVY917535 Q983071 JM983071 TI983071 ADE983071 ANA983071 AWW983071 BGS983071 BQO983071 CAK983071 CKG983071 CUC983071 DDY983071 DNU983071 DXQ983071 EHM983071 ERI983071 FBE983071 FLA983071 FUW983071 GES983071 GOO983071 GYK983071 HIG983071 HSC983071 IBY983071 ILU983071 IVQ983071 JFM983071 JPI983071 JZE983071 KJA983071 KSW983071 LCS983071 LMO983071 LWK983071 MGG983071 MQC983071 MZY983071 NJU983071 NTQ983071 ODM983071 ONI983071 OXE983071 PHA983071 PQW983071 QAS983071 QKO983071 QUK983071 REG983071 ROC983071 RXY983071 SHU983071 SRQ983071 TBM983071 TLI983071 TVE983071 UFA983071 UOW983071 UYS983071 VIO983071 VSK983071 WCG983071 WMC983071 WVY983071 Q33 JM33 TI33 ADE33 ANA33 AWW33 BGS33 BQO33 CAK33 CKG33 CUC33 DDY33 DNU33 DXQ33 EHM33 ERI33 FBE33 FLA33 FUW33 GES33 GOO33 GYK33 HIG33 HSC33 IBY33 ILU33 IVQ33 JFM33 JPI33 JZE33 KJA33 KSW33 LCS33 LMO33 LWK33 MGG33 MQC33 MZY33 NJU33 NTQ33 ODM33 ONI33 OXE33 PHA33 PQW33 QAS33 QKO33 QUK33 REG33 ROC33 RXY33 SHU33 SRQ33 TBM33 TLI33 TVE33 UFA33 UOW33 UYS33 VIO33 VSK33 WCG33 WMC33 WVY33 Q65569 JM65569 TI65569 ADE65569 ANA65569 AWW65569 BGS65569 BQO65569 CAK65569 CKG65569 CUC65569 DDY65569 DNU65569 DXQ65569 EHM65569 ERI65569 FBE65569 FLA65569 FUW65569 GES65569 GOO65569 GYK65569 HIG65569 HSC65569 IBY65569 ILU65569 IVQ65569 JFM65569 JPI65569 JZE65569 KJA65569 KSW65569 LCS65569 LMO65569 LWK65569 MGG65569 MQC65569 MZY65569 NJU65569 NTQ65569 ODM65569 ONI65569 OXE65569 PHA65569 PQW65569 QAS65569 QKO65569 QUK65569 REG65569 ROC65569 RXY65569 SHU65569 SRQ65569 TBM65569 TLI65569 TVE65569 UFA65569 UOW65569 UYS65569 VIO65569 VSK65569 WCG65569 WMC65569 WVY65569 Q131105 JM131105 TI131105 ADE131105 ANA131105 AWW131105 BGS131105 BQO131105 CAK131105 CKG131105 CUC131105 DDY131105 DNU131105 DXQ131105 EHM131105 ERI131105 FBE131105 FLA131105 FUW131105 GES131105 GOO131105 GYK131105 HIG131105 HSC131105 IBY131105 ILU131105 IVQ131105 JFM131105 JPI131105 JZE131105 KJA131105 KSW131105 LCS131105 LMO131105 LWK131105 MGG131105 MQC131105 MZY131105 NJU131105 NTQ131105 ODM131105 ONI131105 OXE131105 PHA131105 PQW131105 QAS131105 QKO131105 QUK131105 REG131105 ROC131105 RXY131105 SHU131105 SRQ131105 TBM131105 TLI131105 TVE131105 UFA131105 UOW131105 UYS131105 VIO131105 VSK131105 WCG131105 WMC131105 WVY131105 Q196641 JM196641 TI196641 ADE196641 ANA196641 AWW196641 BGS196641 BQO196641 CAK196641 CKG196641 CUC196641 DDY196641 DNU196641 DXQ196641 EHM196641 ERI196641 FBE196641 FLA196641 FUW196641 GES196641 GOO196641 GYK196641 HIG196641 HSC196641 IBY196641 ILU196641 IVQ196641 JFM196641 JPI196641 JZE196641 KJA196641 KSW196641 LCS196641 LMO196641 LWK196641 MGG196641 MQC196641 MZY196641 NJU196641 NTQ196641 ODM196641 ONI196641 OXE196641 PHA196641 PQW196641 QAS196641 QKO196641 QUK196641 REG196641 ROC196641 RXY196641 SHU196641 SRQ196641 TBM196641 TLI196641 TVE196641 UFA196641 UOW196641 UYS196641 VIO196641 VSK196641 WCG196641 WMC196641 WVY196641 Q262177 JM262177 TI262177 ADE262177 ANA262177 AWW262177 BGS262177 BQO262177 CAK262177 CKG262177 CUC262177 DDY262177 DNU262177 DXQ262177 EHM262177 ERI262177 FBE262177 FLA262177 FUW262177 GES262177 GOO262177 GYK262177 HIG262177 HSC262177 IBY262177 ILU262177 IVQ262177 JFM262177 JPI262177 JZE262177 KJA262177 KSW262177 LCS262177 LMO262177 LWK262177 MGG262177 MQC262177 MZY262177 NJU262177 NTQ262177 ODM262177 ONI262177 OXE262177 PHA262177 PQW262177 QAS262177 QKO262177 QUK262177 REG262177 ROC262177 RXY262177 SHU262177 SRQ262177 TBM262177 TLI262177 TVE262177 UFA262177 UOW262177 UYS262177 VIO262177 VSK262177 WCG262177 WMC262177 WVY262177 Q327713 JM327713 TI327713 ADE327713 ANA327713 AWW327713 BGS327713 BQO327713 CAK327713 CKG327713 CUC327713 DDY327713 DNU327713 DXQ327713 EHM327713 ERI327713 FBE327713 FLA327713 FUW327713 GES327713 GOO327713 GYK327713 HIG327713 HSC327713 IBY327713 ILU327713 IVQ327713 JFM327713 JPI327713 JZE327713 KJA327713 KSW327713 LCS327713 LMO327713 LWK327713 MGG327713 MQC327713 MZY327713 NJU327713 NTQ327713 ODM327713 ONI327713 OXE327713 PHA327713 PQW327713 QAS327713 QKO327713 QUK327713 REG327713 ROC327713 RXY327713 SHU327713 SRQ327713 TBM327713 TLI327713 TVE327713 UFA327713 UOW327713 UYS327713 VIO327713 VSK327713 WCG327713 WMC327713 WVY327713 Q393249 JM393249 TI393249 ADE393249 ANA393249 AWW393249 BGS393249 BQO393249 CAK393249 CKG393249 CUC393249 DDY393249 DNU393249 DXQ393249 EHM393249 ERI393249 FBE393249 FLA393249 FUW393249 GES393249 GOO393249 GYK393249 HIG393249 HSC393249 IBY393249 ILU393249 IVQ393249 JFM393249 JPI393249 JZE393249 KJA393249 KSW393249 LCS393249 LMO393249 LWK393249 MGG393249 MQC393249 MZY393249 NJU393249 NTQ393249 ODM393249 ONI393249 OXE393249 PHA393249 PQW393249 QAS393249 QKO393249 QUK393249 REG393249 ROC393249 RXY393249 SHU393249 SRQ393249 TBM393249 TLI393249 TVE393249 UFA393249 UOW393249 UYS393249 VIO393249 VSK393249 WCG393249 WMC393249 WVY393249 Q458785 JM458785 TI458785 ADE458785 ANA458785 AWW458785 BGS458785 BQO458785 CAK458785 CKG458785 CUC458785 DDY458785 DNU458785 DXQ458785 EHM458785 ERI458785 FBE458785 FLA458785 FUW458785 GES458785 GOO458785 GYK458785 HIG458785 HSC458785 IBY458785 ILU458785 IVQ458785 JFM458785 JPI458785 JZE458785 KJA458785 KSW458785 LCS458785 LMO458785 LWK458785 MGG458785 MQC458785 MZY458785 NJU458785 NTQ458785 ODM458785 ONI458785 OXE458785 PHA458785 PQW458785 QAS458785 QKO458785 QUK458785 REG458785 ROC458785 RXY458785 SHU458785 SRQ458785 TBM458785 TLI458785 TVE458785 UFA458785 UOW458785 UYS458785 VIO458785 VSK458785 WCG458785 WMC458785 WVY458785 Q524321 JM524321 TI524321 ADE524321 ANA524321 AWW524321 BGS524321 BQO524321 CAK524321 CKG524321 CUC524321 DDY524321 DNU524321 DXQ524321 EHM524321 ERI524321 FBE524321 FLA524321 FUW524321 GES524321 GOO524321 GYK524321 HIG524321 HSC524321 IBY524321 ILU524321 IVQ524321 JFM524321 JPI524321 JZE524321 KJA524321 KSW524321 LCS524321 LMO524321 LWK524321 MGG524321 MQC524321 MZY524321 NJU524321 NTQ524321 ODM524321 ONI524321 OXE524321 PHA524321 PQW524321 QAS524321 QKO524321 QUK524321 REG524321 ROC524321 RXY524321 SHU524321 SRQ524321 TBM524321 TLI524321 TVE524321 UFA524321 UOW524321 UYS524321 VIO524321 VSK524321 WCG524321 WMC524321 WVY524321 Q589857 JM589857 TI589857 ADE589857 ANA589857 AWW589857 BGS589857 BQO589857 CAK589857 CKG589857 CUC589857 DDY589857 DNU589857 DXQ589857 EHM589857 ERI589857 FBE589857 FLA589857 FUW589857 GES589857 GOO589857 GYK589857 HIG589857 HSC589857 IBY589857 ILU589857 IVQ589857 JFM589857 JPI589857 JZE589857 KJA589857 KSW589857 LCS589857 LMO589857 LWK589857 MGG589857 MQC589857 MZY589857 NJU589857 NTQ589857 ODM589857 ONI589857 OXE589857 PHA589857 PQW589857 QAS589857 QKO589857 QUK589857 REG589857 ROC589857 RXY589857 SHU589857 SRQ589857 TBM589857 TLI589857 TVE589857 UFA589857 UOW589857 UYS589857 VIO589857 VSK589857 WCG589857 WMC589857 WVY589857 Q655393 JM655393 TI655393 ADE655393 ANA655393 AWW655393 BGS655393 BQO655393 CAK655393 CKG655393 CUC655393 DDY655393 DNU655393 DXQ655393 EHM655393 ERI655393 FBE655393 FLA655393 FUW655393 GES655393 GOO655393 GYK655393 HIG655393 HSC655393 IBY655393 ILU655393 IVQ655393 JFM655393 JPI655393 JZE655393 KJA655393 KSW655393 LCS655393 LMO655393 LWK655393 MGG655393 MQC655393 MZY655393 NJU655393 NTQ655393 ODM655393 ONI655393 OXE655393 PHA655393 PQW655393 QAS655393 QKO655393 QUK655393 REG655393 ROC655393 RXY655393 SHU655393 SRQ655393 TBM655393 TLI655393 TVE655393 UFA655393 UOW655393 UYS655393 VIO655393 VSK655393 WCG655393 WMC655393 WVY655393 Q720929 JM720929 TI720929 ADE720929 ANA720929 AWW720929 BGS720929 BQO720929 CAK720929 CKG720929 CUC720929 DDY720929 DNU720929 DXQ720929 EHM720929 ERI720929 FBE720929 FLA720929 FUW720929 GES720929 GOO720929 GYK720929 HIG720929 HSC720929 IBY720929 ILU720929 IVQ720929 JFM720929 JPI720929 JZE720929 KJA720929 KSW720929 LCS720929 LMO720929 LWK720929 MGG720929 MQC720929 MZY720929 NJU720929 NTQ720929 ODM720929 ONI720929 OXE720929 PHA720929 PQW720929 QAS720929 QKO720929 QUK720929 REG720929 ROC720929 RXY720929 SHU720929 SRQ720929 TBM720929 TLI720929 TVE720929 UFA720929 UOW720929 UYS720929 VIO720929 VSK720929 WCG720929 WMC720929 WVY720929 Q786465 JM786465 TI786465 ADE786465 ANA786465 AWW786465 BGS786465 BQO786465 CAK786465 CKG786465 CUC786465 DDY786465 DNU786465 DXQ786465 EHM786465 ERI786465 FBE786465 FLA786465 FUW786465 GES786465 GOO786465 GYK786465 HIG786465 HSC786465 IBY786465 ILU786465 IVQ786465 JFM786465 JPI786465 JZE786465 KJA786465 KSW786465 LCS786465 LMO786465 LWK786465 MGG786465 MQC786465 MZY786465 NJU786465 NTQ786465 ODM786465 ONI786465 OXE786465 PHA786465 PQW786465 QAS786465 QKO786465 QUK786465 REG786465 ROC786465 RXY786465 SHU786465 SRQ786465 TBM786465 TLI786465 TVE786465 UFA786465 UOW786465 UYS786465 VIO786465 VSK786465 WCG786465 WMC786465 WVY786465 Q852001 JM852001 TI852001 ADE852001 ANA852001 AWW852001 BGS852001 BQO852001 CAK852001 CKG852001 CUC852001 DDY852001 DNU852001 DXQ852001 EHM852001 ERI852001 FBE852001 FLA852001 FUW852001 GES852001 GOO852001 GYK852001 HIG852001 HSC852001 IBY852001 ILU852001 IVQ852001 JFM852001 JPI852001 JZE852001 KJA852001 KSW852001 LCS852001 LMO852001 LWK852001 MGG852001 MQC852001 MZY852001 NJU852001 NTQ852001 ODM852001 ONI852001 OXE852001 PHA852001 PQW852001 QAS852001 QKO852001 QUK852001 REG852001 ROC852001 RXY852001 SHU852001 SRQ852001 TBM852001 TLI852001 TVE852001 UFA852001 UOW852001 UYS852001 VIO852001 VSK852001 WCG852001 WMC852001 WVY852001 Q917537 JM917537 TI917537 ADE917537 ANA917537 AWW917537 BGS917537 BQO917537 CAK917537 CKG917537 CUC917537 DDY917537 DNU917537 DXQ917537 EHM917537 ERI917537 FBE917537 FLA917537 FUW917537 GES917537 GOO917537 GYK917537 HIG917537 HSC917537 IBY917537 ILU917537 IVQ917537 JFM917537 JPI917537 JZE917537 KJA917537 KSW917537 LCS917537 LMO917537 LWK917537 MGG917537 MQC917537 MZY917537 NJU917537 NTQ917537 ODM917537 ONI917537 OXE917537 PHA917537 PQW917537 QAS917537 QKO917537 QUK917537 REG917537 ROC917537 RXY917537 SHU917537 SRQ917537 TBM917537 TLI917537 TVE917537 UFA917537 UOW917537 UYS917537 VIO917537 VSK917537 WCG917537 WMC917537 WVY917537 Q983073 JM983073 TI983073 ADE983073 ANA983073 AWW983073 BGS983073 BQO983073 CAK983073 CKG983073 CUC983073 DDY983073 DNU983073 DXQ983073 EHM983073 ERI983073 FBE983073 FLA983073 FUW983073 GES983073 GOO983073 GYK983073 HIG983073 HSC983073 IBY983073 ILU983073 IVQ983073 JFM983073 JPI983073 JZE983073 KJA983073 KSW983073 LCS983073 LMO983073 LWK983073 MGG983073 MQC983073 MZY983073 NJU983073 NTQ983073 ODM983073 ONI983073 OXE983073 PHA983073 PQW983073 QAS983073 QKO983073 QUK983073 REG983073 ROC983073 RXY983073 SHU983073 SRQ983073 TBM983073 TLI983073 TVE983073 UFA983073 UOW983073 UYS983073 VIO983073 VSK983073 WCG983073 WMC983073 WVY983073 Q35 JM35 TI35 ADE35 ANA35 AWW35 BGS35 BQO35 CAK35 CKG35 CUC35 DDY35 DNU35 DXQ35 EHM35 ERI35 FBE35 FLA35 FUW35 GES35 GOO35 GYK35 HIG35 HSC35 IBY35 ILU35 IVQ35 JFM35 JPI35 JZE35 KJA35 KSW35 LCS35 LMO35 LWK35 MGG35 MQC35 MZY35 NJU35 NTQ35 ODM35 ONI35 OXE35 PHA35 PQW35 QAS35 QKO35 QUK35 REG35 ROC35 RXY35 SHU35 SRQ35 TBM35 TLI35 TVE35 UFA35 UOW35 UYS35 VIO35 VSK35 WCG35 WMC35 WVY35 Q65571 JM65571 TI65571 ADE65571 ANA65571 AWW65571 BGS65571 BQO65571 CAK65571 CKG65571 CUC65571 DDY65571 DNU65571 DXQ65571 EHM65571 ERI65571 FBE65571 FLA65571 FUW65571 GES65571 GOO65571 GYK65571 HIG65571 HSC65571 IBY65571 ILU65571 IVQ65571 JFM65571 JPI65571 JZE65571 KJA65571 KSW65571 LCS65571 LMO65571 LWK65571 MGG65571 MQC65571 MZY65571 NJU65571 NTQ65571 ODM65571 ONI65571 OXE65571 PHA65571 PQW65571 QAS65571 QKO65571 QUK65571 REG65571 ROC65571 RXY65571 SHU65571 SRQ65571 TBM65571 TLI65571 TVE65571 UFA65571 UOW65571 UYS65571 VIO65571 VSK65571 WCG65571 WMC65571 WVY65571 Q131107 JM131107 TI131107 ADE131107 ANA131107 AWW131107 BGS131107 BQO131107 CAK131107 CKG131107 CUC131107 DDY131107 DNU131107 DXQ131107 EHM131107 ERI131107 FBE131107 FLA131107 FUW131107 GES131107 GOO131107 GYK131107 HIG131107 HSC131107 IBY131107 ILU131107 IVQ131107 JFM131107 JPI131107 JZE131107 KJA131107 KSW131107 LCS131107 LMO131107 LWK131107 MGG131107 MQC131107 MZY131107 NJU131107 NTQ131107 ODM131107 ONI131107 OXE131107 PHA131107 PQW131107 QAS131107 QKO131107 QUK131107 REG131107 ROC131107 RXY131107 SHU131107 SRQ131107 TBM131107 TLI131107 TVE131107 UFA131107 UOW131107 UYS131107 VIO131107 VSK131107 WCG131107 WMC131107 WVY131107 Q196643 JM196643 TI196643 ADE196643 ANA196643 AWW196643 BGS196643 BQO196643 CAK196643 CKG196643 CUC196643 DDY196643 DNU196643 DXQ196643 EHM196643 ERI196643 FBE196643 FLA196643 FUW196643 GES196643 GOO196643 GYK196643 HIG196643 HSC196643 IBY196643 ILU196643 IVQ196643 JFM196643 JPI196643 JZE196643 KJA196643 KSW196643 LCS196643 LMO196643 LWK196643 MGG196643 MQC196643 MZY196643 NJU196643 NTQ196643 ODM196643 ONI196643 OXE196643 PHA196643 PQW196643 QAS196643 QKO196643 QUK196643 REG196643 ROC196643 RXY196643 SHU196643 SRQ196643 TBM196643 TLI196643 TVE196643 UFA196643 UOW196643 UYS196643 VIO196643 VSK196643 WCG196643 WMC196643 WVY196643 Q262179 JM262179 TI262179 ADE262179 ANA262179 AWW262179 BGS262179 BQO262179 CAK262179 CKG262179 CUC262179 DDY262179 DNU262179 DXQ262179 EHM262179 ERI262179 FBE262179 FLA262179 FUW262179 GES262179 GOO262179 GYK262179 HIG262179 HSC262179 IBY262179 ILU262179 IVQ262179 JFM262179 JPI262179 JZE262179 KJA262179 KSW262179 LCS262179 LMO262179 LWK262179 MGG262179 MQC262179 MZY262179 NJU262179 NTQ262179 ODM262179 ONI262179 OXE262179 PHA262179 PQW262179 QAS262179 QKO262179 QUK262179 REG262179 ROC262179 RXY262179 SHU262179 SRQ262179 TBM262179 TLI262179 TVE262179 UFA262179 UOW262179 UYS262179 VIO262179 VSK262179 WCG262179 WMC262179 WVY262179 Q327715 JM327715 TI327715 ADE327715 ANA327715 AWW327715 BGS327715 BQO327715 CAK327715 CKG327715 CUC327715 DDY327715 DNU327715 DXQ327715 EHM327715 ERI327715 FBE327715 FLA327715 FUW327715 GES327715 GOO327715 GYK327715 HIG327715 HSC327715 IBY327715 ILU327715 IVQ327715 JFM327715 JPI327715 JZE327715 KJA327715 KSW327715 LCS327715 LMO327715 LWK327715 MGG327715 MQC327715 MZY327715 NJU327715 NTQ327715 ODM327715 ONI327715 OXE327715 PHA327715 PQW327715 QAS327715 QKO327715 QUK327715 REG327715 ROC327715 RXY327715 SHU327715 SRQ327715 TBM327715 TLI327715 TVE327715 UFA327715 UOW327715 UYS327715 VIO327715 VSK327715 WCG327715 WMC327715 WVY327715 Q393251 JM393251 TI393251 ADE393251 ANA393251 AWW393251 BGS393251 BQO393251 CAK393251 CKG393251 CUC393251 DDY393251 DNU393251 DXQ393251 EHM393251 ERI393251 FBE393251 FLA393251 FUW393251 GES393251 GOO393251 GYK393251 HIG393251 HSC393251 IBY393251 ILU393251 IVQ393251 JFM393251 JPI393251 JZE393251 KJA393251 KSW393251 LCS393251 LMO393251 LWK393251 MGG393251 MQC393251 MZY393251 NJU393251 NTQ393251 ODM393251 ONI393251 OXE393251 PHA393251 PQW393251 QAS393251 QKO393251 QUK393251 REG393251 ROC393251 RXY393251 SHU393251 SRQ393251 TBM393251 TLI393251 TVE393251 UFA393251 UOW393251 UYS393251 VIO393251 VSK393251 WCG393251 WMC393251 WVY393251 Q458787 JM458787 TI458787 ADE458787 ANA458787 AWW458787 BGS458787 BQO458787 CAK458787 CKG458787 CUC458787 DDY458787 DNU458787 DXQ458787 EHM458787 ERI458787 FBE458787 FLA458787 FUW458787 GES458787 GOO458787 GYK458787 HIG458787 HSC458787 IBY458787 ILU458787 IVQ458787 JFM458787 JPI458787 JZE458787 KJA458787 KSW458787 LCS458787 LMO458787 LWK458787 MGG458787 MQC458787 MZY458787 NJU458787 NTQ458787 ODM458787 ONI458787 OXE458787 PHA458787 PQW458787 QAS458787 QKO458787 QUK458787 REG458787 ROC458787 RXY458787 SHU458787 SRQ458787 TBM458787 TLI458787 TVE458787 UFA458787 UOW458787 UYS458787 VIO458787 VSK458787 WCG458787 WMC458787 WVY458787 Q524323 JM524323 TI524323 ADE524323 ANA524323 AWW524323 BGS524323 BQO524323 CAK524323 CKG524323 CUC524323 DDY524323 DNU524323 DXQ524323 EHM524323 ERI524323 FBE524323 FLA524323 FUW524323 GES524323 GOO524323 GYK524323 HIG524323 HSC524323 IBY524323 ILU524323 IVQ524323 JFM524323 JPI524323 JZE524323 KJA524323 KSW524323 LCS524323 LMO524323 LWK524323 MGG524323 MQC524323 MZY524323 NJU524323 NTQ524323 ODM524323 ONI524323 OXE524323 PHA524323 PQW524323 QAS524323 QKO524323 QUK524323 REG524323 ROC524323 RXY524323 SHU524323 SRQ524323 TBM524323 TLI524323 TVE524323 UFA524323 UOW524323 UYS524323 VIO524323 VSK524323 WCG524323 WMC524323 WVY524323 Q589859 JM589859 TI589859 ADE589859 ANA589859 AWW589859 BGS589859 BQO589859 CAK589859 CKG589859 CUC589859 DDY589859 DNU589859 DXQ589859 EHM589859 ERI589859 FBE589859 FLA589859 FUW589859 GES589859 GOO589859 GYK589859 HIG589859 HSC589859 IBY589859 ILU589859 IVQ589859 JFM589859 JPI589859 JZE589859 KJA589859 KSW589859 LCS589859 LMO589859 LWK589859 MGG589859 MQC589859 MZY589859 NJU589859 NTQ589859 ODM589859 ONI589859 OXE589859 PHA589859 PQW589859 QAS589859 QKO589859 QUK589859 REG589859 ROC589859 RXY589859 SHU589859 SRQ589859 TBM589859 TLI589859 TVE589859 UFA589859 UOW589859 UYS589859 VIO589859 VSK589859 WCG589859 WMC589859 WVY589859 Q655395 JM655395 TI655395 ADE655395 ANA655395 AWW655395 BGS655395 BQO655395 CAK655395 CKG655395 CUC655395 DDY655395 DNU655395 DXQ655395 EHM655395 ERI655395 FBE655395 FLA655395 FUW655395 GES655395 GOO655395 GYK655395 HIG655395 HSC655395 IBY655395 ILU655395 IVQ655395 JFM655395 JPI655395 JZE655395 KJA655395 KSW655395 LCS655395 LMO655395 LWK655395 MGG655395 MQC655395 MZY655395 NJU655395 NTQ655395 ODM655395 ONI655395 OXE655395 PHA655395 PQW655395 QAS655395 QKO655395 QUK655395 REG655395 ROC655395 RXY655395 SHU655395 SRQ655395 TBM655395 TLI655395 TVE655395 UFA655395 UOW655395 UYS655395 VIO655395 VSK655395 WCG655395 WMC655395 WVY655395 Q720931 JM720931 TI720931 ADE720931 ANA720931 AWW720931 BGS720931 BQO720931 CAK720931 CKG720931 CUC720931 DDY720931 DNU720931 DXQ720931 EHM720931 ERI720931 FBE720931 FLA720931 FUW720931 GES720931 GOO720931 GYK720931 HIG720931 HSC720931 IBY720931 ILU720931 IVQ720931 JFM720931 JPI720931 JZE720931 KJA720931 KSW720931 LCS720931 LMO720931 LWK720931 MGG720931 MQC720931 MZY720931 NJU720931 NTQ720931 ODM720931 ONI720931 OXE720931 PHA720931 PQW720931 QAS720931 QKO720931 QUK720931 REG720931 ROC720931 RXY720931 SHU720931 SRQ720931 TBM720931 TLI720931 TVE720931 UFA720931 UOW720931 UYS720931 VIO720931 VSK720931 WCG720931 WMC720931 WVY720931 Q786467 JM786467 TI786467 ADE786467 ANA786467 AWW786467 BGS786467 BQO786467 CAK786467 CKG786467 CUC786467 DDY786467 DNU786467 DXQ786467 EHM786467 ERI786467 FBE786467 FLA786467 FUW786467 GES786467 GOO786467 GYK786467 HIG786467 HSC786467 IBY786467 ILU786467 IVQ786467 JFM786467 JPI786467 JZE786467 KJA786467 KSW786467 LCS786467 LMO786467 LWK786467 MGG786467 MQC786467 MZY786467 NJU786467 NTQ786467 ODM786467 ONI786467 OXE786467 PHA786467 PQW786467 QAS786467 QKO786467 QUK786467 REG786467 ROC786467 RXY786467 SHU786467 SRQ786467 TBM786467 TLI786467 TVE786467 UFA786467 UOW786467 UYS786467 VIO786467 VSK786467 WCG786467 WMC786467 WVY786467 Q852003 JM852003 TI852003 ADE852003 ANA852003 AWW852003 BGS852003 BQO852003 CAK852003 CKG852003 CUC852003 DDY852003 DNU852003 DXQ852003 EHM852003 ERI852003 FBE852003 FLA852003 FUW852003 GES852003 GOO852003 GYK852003 HIG852003 HSC852003 IBY852003 ILU852003 IVQ852003 JFM852003 JPI852003 JZE852003 KJA852003 KSW852003 LCS852003 LMO852003 LWK852003 MGG852003 MQC852003 MZY852003 NJU852003 NTQ852003 ODM852003 ONI852003 OXE852003 PHA852003 PQW852003 QAS852003 QKO852003 QUK852003 REG852003 ROC852003 RXY852003 SHU852003 SRQ852003 TBM852003 TLI852003 TVE852003 UFA852003 UOW852003 UYS852003 VIO852003 VSK852003 WCG852003 WMC852003 WVY852003 Q917539 JM917539 TI917539 ADE917539 ANA917539 AWW917539 BGS917539 BQO917539 CAK917539 CKG917539 CUC917539 DDY917539 DNU917539 DXQ917539 EHM917539 ERI917539 FBE917539 FLA917539 FUW917539 GES917539 GOO917539 GYK917539 HIG917539 HSC917539 IBY917539 ILU917539 IVQ917539 JFM917539 JPI917539 JZE917539 KJA917539 KSW917539 LCS917539 LMO917539 LWK917539 MGG917539 MQC917539 MZY917539 NJU917539 NTQ917539 ODM917539 ONI917539 OXE917539 PHA917539 PQW917539 QAS917539 QKO917539 QUK917539 REG917539 ROC917539 RXY917539 SHU917539 SRQ917539 TBM917539 TLI917539 TVE917539 UFA917539 UOW917539 UYS917539 VIO917539 VSK917539 WCG917539 WMC917539 WVY917539 Q983075 JM983075 TI983075 ADE983075 ANA983075 AWW983075 BGS983075 BQO983075 CAK983075 CKG983075 CUC983075 DDY983075 DNU983075 DXQ983075 EHM983075 ERI983075 FBE983075 FLA983075 FUW983075 GES983075 GOO983075 GYK983075 HIG983075 HSC983075 IBY983075 ILU983075 IVQ983075 JFM983075 JPI983075 JZE983075 KJA983075 KSW983075 LCS983075 LMO983075 LWK983075 MGG983075 MQC983075 MZY983075 NJU983075 NTQ983075 ODM983075 ONI983075 OXE983075 PHA983075 PQW983075 QAS983075 QKO983075 QUK983075 REG983075 ROC983075 RXY983075 SHU983075 SRQ983075 TBM983075 TLI983075 TVE983075 UFA983075 UOW983075 UYS983075 VIO983075 VSK983075 WCG983075 WMC983075 WVY983075 Q37 JM37 TI37 ADE37 ANA37 AWW37 BGS37 BQO37 CAK37 CKG37 CUC37 DDY37 DNU37 DXQ37 EHM37 ERI37 FBE37 FLA37 FUW37 GES37 GOO37 GYK37 HIG37 HSC37 IBY37 ILU37 IVQ37 JFM37 JPI37 JZE37 KJA37 KSW37 LCS37 LMO37 LWK37 MGG37 MQC37 MZY37 NJU37 NTQ37 ODM37 ONI37 OXE37 PHA37 PQW37 QAS37 QKO37 QUK37 REG37 ROC37 RXY37 SHU37 SRQ37 TBM37 TLI37 TVE37 UFA37 UOW37 UYS37 VIO37 VSK37 WCG37 WMC37 WVY37 Q65573 JM65573 TI65573 ADE65573 ANA65573 AWW65573 BGS65573 BQO65573 CAK65573 CKG65573 CUC65573 DDY65573 DNU65573 DXQ65573 EHM65573 ERI65573 FBE65573 FLA65573 FUW65573 GES65573 GOO65573 GYK65573 HIG65573 HSC65573 IBY65573 ILU65573 IVQ65573 JFM65573 JPI65573 JZE65573 KJA65573 KSW65573 LCS65573 LMO65573 LWK65573 MGG65573 MQC65573 MZY65573 NJU65573 NTQ65573 ODM65573 ONI65573 OXE65573 PHA65573 PQW65573 QAS65573 QKO65573 QUK65573 REG65573 ROC65573 RXY65573 SHU65573 SRQ65573 TBM65573 TLI65573 TVE65573 UFA65573 UOW65573 UYS65573 VIO65573 VSK65573 WCG65573 WMC65573 WVY65573 Q131109 JM131109 TI131109 ADE131109 ANA131109 AWW131109 BGS131109 BQO131109 CAK131109 CKG131109 CUC131109 DDY131109 DNU131109 DXQ131109 EHM131109 ERI131109 FBE131109 FLA131109 FUW131109 GES131109 GOO131109 GYK131109 HIG131109 HSC131109 IBY131109 ILU131109 IVQ131109 JFM131109 JPI131109 JZE131109 KJA131109 KSW131109 LCS131109 LMO131109 LWK131109 MGG131109 MQC131109 MZY131109 NJU131109 NTQ131109 ODM131109 ONI131109 OXE131109 PHA131109 PQW131109 QAS131109 QKO131109 QUK131109 REG131109 ROC131109 RXY131109 SHU131109 SRQ131109 TBM131109 TLI131109 TVE131109 UFA131109 UOW131109 UYS131109 VIO131109 VSK131109 WCG131109 WMC131109 WVY131109 Q196645 JM196645 TI196645 ADE196645 ANA196645 AWW196645 BGS196645 BQO196645 CAK196645 CKG196645 CUC196645 DDY196645 DNU196645 DXQ196645 EHM196645 ERI196645 FBE196645 FLA196645 FUW196645 GES196645 GOO196645 GYK196645 HIG196645 HSC196645 IBY196645 ILU196645 IVQ196645 JFM196645 JPI196645 JZE196645 KJA196645 KSW196645 LCS196645 LMO196645 LWK196645 MGG196645 MQC196645 MZY196645 NJU196645 NTQ196645 ODM196645 ONI196645 OXE196645 PHA196645 PQW196645 QAS196645 QKO196645 QUK196645 REG196645 ROC196645 RXY196645 SHU196645 SRQ196645 TBM196645 TLI196645 TVE196645 UFA196645 UOW196645 UYS196645 VIO196645 VSK196645 WCG196645 WMC196645 WVY196645 Q262181 JM262181 TI262181 ADE262181 ANA262181 AWW262181 BGS262181 BQO262181 CAK262181 CKG262181 CUC262181 DDY262181 DNU262181 DXQ262181 EHM262181 ERI262181 FBE262181 FLA262181 FUW262181 GES262181 GOO262181 GYK262181 HIG262181 HSC262181 IBY262181 ILU262181 IVQ262181 JFM262181 JPI262181 JZE262181 KJA262181 KSW262181 LCS262181 LMO262181 LWK262181 MGG262181 MQC262181 MZY262181 NJU262181 NTQ262181 ODM262181 ONI262181 OXE262181 PHA262181 PQW262181 QAS262181 QKO262181 QUK262181 REG262181 ROC262181 RXY262181 SHU262181 SRQ262181 TBM262181 TLI262181 TVE262181 UFA262181 UOW262181 UYS262181 VIO262181 VSK262181 WCG262181 WMC262181 WVY262181 Q327717 JM327717 TI327717 ADE327717 ANA327717 AWW327717 BGS327717 BQO327717 CAK327717 CKG327717 CUC327717 DDY327717 DNU327717 DXQ327717 EHM327717 ERI327717 FBE327717 FLA327717 FUW327717 GES327717 GOO327717 GYK327717 HIG327717 HSC327717 IBY327717 ILU327717 IVQ327717 JFM327717 JPI327717 JZE327717 KJA327717 KSW327717 LCS327717 LMO327717 LWK327717 MGG327717 MQC327717 MZY327717 NJU327717 NTQ327717 ODM327717 ONI327717 OXE327717 PHA327717 PQW327717 QAS327717 QKO327717 QUK327717 REG327717 ROC327717 RXY327717 SHU327717 SRQ327717 TBM327717 TLI327717 TVE327717 UFA327717 UOW327717 UYS327717 VIO327717 VSK327717 WCG327717 WMC327717 WVY327717 Q393253 JM393253 TI393253 ADE393253 ANA393253 AWW393253 BGS393253 BQO393253 CAK393253 CKG393253 CUC393253 DDY393253 DNU393253 DXQ393253 EHM393253 ERI393253 FBE393253 FLA393253 FUW393253 GES393253 GOO393253 GYK393253 HIG393253 HSC393253 IBY393253 ILU393253 IVQ393253 JFM393253 JPI393253 JZE393253 KJA393253 KSW393253 LCS393253 LMO393253 LWK393253 MGG393253 MQC393253 MZY393253 NJU393253 NTQ393253 ODM393253 ONI393253 OXE393253 PHA393253 PQW393253 QAS393253 QKO393253 QUK393253 REG393253 ROC393253 RXY393253 SHU393253 SRQ393253 TBM393253 TLI393253 TVE393253 UFA393253 UOW393253 UYS393253 VIO393253 VSK393253 WCG393253 WMC393253 WVY393253 Q458789 JM458789 TI458789 ADE458789 ANA458789 AWW458789 BGS458789 BQO458789 CAK458789 CKG458789 CUC458789 DDY458789 DNU458789 DXQ458789 EHM458789 ERI458789 FBE458789 FLA458789 FUW458789 GES458789 GOO458789 GYK458789 HIG458789 HSC458789 IBY458789 ILU458789 IVQ458789 JFM458789 JPI458789 JZE458789 KJA458789 KSW458789 LCS458789 LMO458789 LWK458789 MGG458789 MQC458789 MZY458789 NJU458789 NTQ458789 ODM458789 ONI458789 OXE458789 PHA458789 PQW458789 QAS458789 QKO458789 QUK458789 REG458789 ROC458789 RXY458789 SHU458789 SRQ458789 TBM458789 TLI458789 TVE458789 UFA458789 UOW458789 UYS458789 VIO458789 VSK458789 WCG458789 WMC458789 WVY458789 Q524325 JM524325 TI524325 ADE524325 ANA524325 AWW524325 BGS524325 BQO524325 CAK524325 CKG524325 CUC524325 DDY524325 DNU524325 DXQ524325 EHM524325 ERI524325 FBE524325 FLA524325 FUW524325 GES524325 GOO524325 GYK524325 HIG524325 HSC524325 IBY524325 ILU524325 IVQ524325 JFM524325 JPI524325 JZE524325 KJA524325 KSW524325 LCS524325 LMO524325 LWK524325 MGG524325 MQC524325 MZY524325 NJU524325 NTQ524325 ODM524325 ONI524325 OXE524325 PHA524325 PQW524325 QAS524325 QKO524325 QUK524325 REG524325 ROC524325 RXY524325 SHU524325 SRQ524325 TBM524325 TLI524325 TVE524325 UFA524325 UOW524325 UYS524325 VIO524325 VSK524325 WCG524325 WMC524325 WVY524325 Q589861 JM589861 TI589861 ADE589861 ANA589861 AWW589861 BGS589861 BQO589861 CAK589861 CKG589861 CUC589861 DDY589861 DNU589861 DXQ589861 EHM589861 ERI589861 FBE589861 FLA589861 FUW589861 GES589861 GOO589861 GYK589861 HIG589861 HSC589861 IBY589861 ILU589861 IVQ589861 JFM589861 JPI589861 JZE589861 KJA589861 KSW589861 LCS589861 LMO589861 LWK589861 MGG589861 MQC589861 MZY589861 NJU589861 NTQ589861 ODM589861 ONI589861 OXE589861 PHA589861 PQW589861 QAS589861 QKO589861 QUK589861 REG589861 ROC589861 RXY589861 SHU589861 SRQ589861 TBM589861 TLI589861 TVE589861 UFA589861 UOW589861 UYS589861 VIO589861 VSK589861 WCG589861 WMC589861 WVY589861 Q655397 JM655397 TI655397 ADE655397 ANA655397 AWW655397 BGS655397 BQO655397 CAK655397 CKG655397 CUC655397 DDY655397 DNU655397 DXQ655397 EHM655397 ERI655397 FBE655397 FLA655397 FUW655397 GES655397 GOO655397 GYK655397 HIG655397 HSC655397 IBY655397 ILU655397 IVQ655397 JFM655397 JPI655397 JZE655397 KJA655397 KSW655397 LCS655397 LMO655397 LWK655397 MGG655397 MQC655397 MZY655397 NJU655397 NTQ655397 ODM655397 ONI655397 OXE655397 PHA655397 PQW655397 QAS655397 QKO655397 QUK655397 REG655397 ROC655397 RXY655397 SHU655397 SRQ655397 TBM655397 TLI655397 TVE655397 UFA655397 UOW655397 UYS655397 VIO655397 VSK655397 WCG655397 WMC655397 WVY655397 Q720933 JM720933 TI720933 ADE720933 ANA720933 AWW720933 BGS720933 BQO720933 CAK720933 CKG720933 CUC720933 DDY720933 DNU720933 DXQ720933 EHM720933 ERI720933 FBE720933 FLA720933 FUW720933 GES720933 GOO720933 GYK720933 HIG720933 HSC720933 IBY720933 ILU720933 IVQ720933 JFM720933 JPI720933 JZE720933 KJA720933 KSW720933 LCS720933 LMO720933 LWK720933 MGG720933 MQC720933 MZY720933 NJU720933 NTQ720933 ODM720933 ONI720933 OXE720933 PHA720933 PQW720933 QAS720933 QKO720933 QUK720933 REG720933 ROC720933 RXY720933 SHU720933 SRQ720933 TBM720933 TLI720933 TVE720933 UFA720933 UOW720933 UYS720933 VIO720933 VSK720933 WCG720933 WMC720933 WVY720933 Q786469 JM786469 TI786469 ADE786469 ANA786469 AWW786469 BGS786469 BQO786469 CAK786469 CKG786469 CUC786469 DDY786469 DNU786469 DXQ786469 EHM786469 ERI786469 FBE786469 FLA786469 FUW786469 GES786469 GOO786469 GYK786469 HIG786469 HSC786469 IBY786469 ILU786469 IVQ786469 JFM786469 JPI786469 JZE786469 KJA786469 KSW786469 LCS786469 LMO786469 LWK786469 MGG786469 MQC786469 MZY786469 NJU786469 NTQ786469 ODM786469 ONI786469 OXE786469 PHA786469 PQW786469 QAS786469 QKO786469 QUK786469 REG786469 ROC786469 RXY786469 SHU786469 SRQ786469 TBM786469 TLI786469 TVE786469 UFA786469 UOW786469 UYS786469 VIO786469 VSK786469 WCG786469 WMC786469 WVY786469 Q852005 JM852005 TI852005 ADE852005 ANA852005 AWW852005 BGS852005 BQO852005 CAK852005 CKG852005 CUC852005 DDY852005 DNU852005 DXQ852005 EHM852005 ERI852005 FBE852005 FLA852005 FUW852005 GES852005 GOO852005 GYK852005 HIG852005 HSC852005 IBY852005 ILU852005 IVQ852005 JFM852005 JPI852005 JZE852005 KJA852005 KSW852005 LCS852005 LMO852005 LWK852005 MGG852005 MQC852005 MZY852005 NJU852005 NTQ852005 ODM852005 ONI852005 OXE852005 PHA852005 PQW852005 QAS852005 QKO852005 QUK852005 REG852005 ROC852005 RXY852005 SHU852005 SRQ852005 TBM852005 TLI852005 TVE852005 UFA852005 UOW852005 UYS852005 VIO852005 VSK852005 WCG852005 WMC852005 WVY852005 Q917541 JM917541 TI917541 ADE917541 ANA917541 AWW917541 BGS917541 BQO917541 CAK917541 CKG917541 CUC917541 DDY917541 DNU917541 DXQ917541 EHM917541 ERI917541 FBE917541 FLA917541 FUW917541 GES917541 GOO917541 GYK917541 HIG917541 HSC917541 IBY917541 ILU917541 IVQ917541 JFM917541 JPI917541 JZE917541 KJA917541 KSW917541 LCS917541 LMO917541 LWK917541 MGG917541 MQC917541 MZY917541 NJU917541 NTQ917541 ODM917541 ONI917541 OXE917541 PHA917541 PQW917541 QAS917541 QKO917541 QUK917541 REG917541 ROC917541 RXY917541 SHU917541 SRQ917541 TBM917541 TLI917541 TVE917541 UFA917541 UOW917541 UYS917541 VIO917541 VSK917541 WCG917541 WMC917541 WVY917541 Q983077 JM983077 TI983077 ADE983077 ANA983077 AWW983077 BGS983077 BQO983077 CAK983077 CKG983077 CUC983077 DDY983077 DNU983077 DXQ983077 EHM983077 ERI983077 FBE983077 FLA983077 FUW983077 GES983077 GOO983077 GYK983077 HIG983077 HSC983077 IBY983077 ILU983077 IVQ983077 JFM983077 JPI983077 JZE983077 KJA983077 KSW983077 LCS983077 LMO983077 LWK983077 MGG983077 MQC983077 MZY983077 NJU983077 NTQ983077 ODM983077 ONI983077 OXE983077 PHA983077 PQW983077 QAS983077 QKO983077 QUK983077 REG983077 ROC983077 RXY983077 SHU983077 SRQ983077 TBM983077 TLI983077 TVE983077 UFA983077 UOW983077 UYS983077 VIO983077 VSK983077 WCG983077 WMC983077 WVY983077 Q39 JM39 TI39 ADE39 ANA39 AWW39 BGS39 BQO39 CAK39 CKG39 CUC39 DDY39 DNU39 DXQ39 EHM39 ERI39 FBE39 FLA39 FUW39 GES39 GOO39 GYK39 HIG39 HSC39 IBY39 ILU39 IVQ39 JFM39 JPI39 JZE39 KJA39 KSW39 LCS39 LMO39 LWK39 MGG39 MQC39 MZY39 NJU39 NTQ39 ODM39 ONI39 OXE39 PHA39 PQW39 QAS39 QKO39 QUK39 REG39 ROC39 RXY39 SHU39 SRQ39 TBM39 TLI39 TVE39 UFA39 UOW39 UYS39 VIO39 VSK39 WCG39 WMC39 WVY39 Q65575 JM65575 TI65575 ADE65575 ANA65575 AWW65575 BGS65575 BQO65575 CAK65575 CKG65575 CUC65575 DDY65575 DNU65575 DXQ65575 EHM65575 ERI65575 FBE65575 FLA65575 FUW65575 GES65575 GOO65575 GYK65575 HIG65575 HSC65575 IBY65575 ILU65575 IVQ65575 JFM65575 JPI65575 JZE65575 KJA65575 KSW65575 LCS65575 LMO65575 LWK65575 MGG65575 MQC65575 MZY65575 NJU65575 NTQ65575 ODM65575 ONI65575 OXE65575 PHA65575 PQW65575 QAS65575 QKO65575 QUK65575 REG65575 ROC65575 RXY65575 SHU65575 SRQ65575 TBM65575 TLI65575 TVE65575 UFA65575 UOW65575 UYS65575 VIO65575 VSK65575 WCG65575 WMC65575 WVY65575 Q131111 JM131111 TI131111 ADE131111 ANA131111 AWW131111 BGS131111 BQO131111 CAK131111 CKG131111 CUC131111 DDY131111 DNU131111 DXQ131111 EHM131111 ERI131111 FBE131111 FLA131111 FUW131111 GES131111 GOO131111 GYK131111 HIG131111 HSC131111 IBY131111 ILU131111 IVQ131111 JFM131111 JPI131111 JZE131111 KJA131111 KSW131111 LCS131111 LMO131111 LWK131111 MGG131111 MQC131111 MZY131111 NJU131111 NTQ131111 ODM131111 ONI131111 OXE131111 PHA131111 PQW131111 QAS131111 QKO131111 QUK131111 REG131111 ROC131111 RXY131111 SHU131111 SRQ131111 TBM131111 TLI131111 TVE131111 UFA131111 UOW131111 UYS131111 VIO131111 VSK131111 WCG131111 WMC131111 WVY131111 Q196647 JM196647 TI196647 ADE196647 ANA196647 AWW196647 BGS196647 BQO196647 CAK196647 CKG196647 CUC196647 DDY196647 DNU196647 DXQ196647 EHM196647 ERI196647 FBE196647 FLA196647 FUW196647 GES196647 GOO196647 GYK196647 HIG196647 HSC196647 IBY196647 ILU196647 IVQ196647 JFM196647 JPI196647 JZE196647 KJA196647 KSW196647 LCS196647 LMO196647 LWK196647 MGG196647 MQC196647 MZY196647 NJU196647 NTQ196647 ODM196647 ONI196647 OXE196647 PHA196647 PQW196647 QAS196647 QKO196647 QUK196647 REG196647 ROC196647 RXY196647 SHU196647 SRQ196647 TBM196647 TLI196647 TVE196647 UFA196647 UOW196647 UYS196647 VIO196647 VSK196647 WCG196647 WMC196647 WVY196647 Q262183 JM262183 TI262183 ADE262183 ANA262183 AWW262183 BGS262183 BQO262183 CAK262183 CKG262183 CUC262183 DDY262183 DNU262183 DXQ262183 EHM262183 ERI262183 FBE262183 FLA262183 FUW262183 GES262183 GOO262183 GYK262183 HIG262183 HSC262183 IBY262183 ILU262183 IVQ262183 JFM262183 JPI262183 JZE262183 KJA262183 KSW262183 LCS262183 LMO262183 LWK262183 MGG262183 MQC262183 MZY262183 NJU262183 NTQ262183 ODM262183 ONI262183 OXE262183 PHA262183 PQW262183 QAS262183 QKO262183 QUK262183 REG262183 ROC262183 RXY262183 SHU262183 SRQ262183 TBM262183 TLI262183 TVE262183 UFA262183 UOW262183 UYS262183 VIO262183 VSK262183 WCG262183 WMC262183 WVY262183 Q327719 JM327719 TI327719 ADE327719 ANA327719 AWW327719 BGS327719 BQO327719 CAK327719 CKG327719 CUC327719 DDY327719 DNU327719 DXQ327719 EHM327719 ERI327719 FBE327719 FLA327719 FUW327719 GES327719 GOO327719 GYK327719 HIG327719 HSC327719 IBY327719 ILU327719 IVQ327719 JFM327719 JPI327719 JZE327719 KJA327719 KSW327719 LCS327719 LMO327719 LWK327719 MGG327719 MQC327719 MZY327719 NJU327719 NTQ327719 ODM327719 ONI327719 OXE327719 PHA327719 PQW327719 QAS327719 QKO327719 QUK327719 REG327719 ROC327719 RXY327719 SHU327719 SRQ327719 TBM327719 TLI327719 TVE327719 UFA327719 UOW327719 UYS327719 VIO327719 VSK327719 WCG327719 WMC327719 WVY327719 Q393255 JM393255 TI393255 ADE393255 ANA393255 AWW393255 BGS393255 BQO393255 CAK393255 CKG393255 CUC393255 DDY393255 DNU393255 DXQ393255 EHM393255 ERI393255 FBE393255 FLA393255 FUW393255 GES393255 GOO393255 GYK393255 HIG393255 HSC393255 IBY393255 ILU393255 IVQ393255 JFM393255 JPI393255 JZE393255 KJA393255 KSW393255 LCS393255 LMO393255 LWK393255 MGG393255 MQC393255 MZY393255 NJU393255 NTQ393255 ODM393255 ONI393255 OXE393255 PHA393255 PQW393255 QAS393255 QKO393255 QUK393255 REG393255 ROC393255 RXY393255 SHU393255 SRQ393255 TBM393255 TLI393255 TVE393255 UFA393255 UOW393255 UYS393255 VIO393255 VSK393255 WCG393255 WMC393255 WVY393255 Q458791 JM458791 TI458791 ADE458791 ANA458791 AWW458791 BGS458791 BQO458791 CAK458791 CKG458791 CUC458791 DDY458791 DNU458791 DXQ458791 EHM458791 ERI458791 FBE458791 FLA458791 FUW458791 GES458791 GOO458791 GYK458791 HIG458791 HSC458791 IBY458791 ILU458791 IVQ458791 JFM458791 JPI458791 JZE458791 KJA458791 KSW458791 LCS458791 LMO458791 LWK458791 MGG458791 MQC458791 MZY458791 NJU458791 NTQ458791 ODM458791 ONI458791 OXE458791 PHA458791 PQW458791 QAS458791 QKO458791 QUK458791 REG458791 ROC458791 RXY458791 SHU458791 SRQ458791 TBM458791 TLI458791 TVE458791 UFA458791 UOW458791 UYS458791 VIO458791 VSK458791 WCG458791 WMC458791 WVY458791 Q524327 JM524327 TI524327 ADE524327 ANA524327 AWW524327 BGS524327 BQO524327 CAK524327 CKG524327 CUC524327 DDY524327 DNU524327 DXQ524327 EHM524327 ERI524327 FBE524327 FLA524327 FUW524327 GES524327 GOO524327 GYK524327 HIG524327 HSC524327 IBY524327 ILU524327 IVQ524327 JFM524327 JPI524327 JZE524327 KJA524327 KSW524327 LCS524327 LMO524327 LWK524327 MGG524327 MQC524327 MZY524327 NJU524327 NTQ524327 ODM524327 ONI524327 OXE524327 PHA524327 PQW524327 QAS524327 QKO524327 QUK524327 REG524327 ROC524327 RXY524327 SHU524327 SRQ524327 TBM524327 TLI524327 TVE524327 UFA524327 UOW524327 UYS524327 VIO524327 VSK524327 WCG524327 WMC524327 WVY524327 Q589863 JM589863 TI589863 ADE589863 ANA589863 AWW589863 BGS589863 BQO589863 CAK589863 CKG589863 CUC589863 DDY589863 DNU589863 DXQ589863 EHM589863 ERI589863 FBE589863 FLA589863 FUW589863 GES589863 GOO589863 GYK589863 HIG589863 HSC589863 IBY589863 ILU589863 IVQ589863 JFM589863 JPI589863 JZE589863 KJA589863 KSW589863 LCS589863 LMO589863 LWK589863 MGG589863 MQC589863 MZY589863 NJU589863 NTQ589863 ODM589863 ONI589863 OXE589863 PHA589863 PQW589863 QAS589863 QKO589863 QUK589863 REG589863 ROC589863 RXY589863 SHU589863 SRQ589863 TBM589863 TLI589863 TVE589863 UFA589863 UOW589863 UYS589863 VIO589863 VSK589863 WCG589863 WMC589863 WVY589863 Q655399 JM655399 TI655399 ADE655399 ANA655399 AWW655399 BGS655399 BQO655399 CAK655399 CKG655399 CUC655399 DDY655399 DNU655399 DXQ655399 EHM655399 ERI655399 FBE655399 FLA655399 FUW655399 GES655399 GOO655399 GYK655399 HIG655399 HSC655399 IBY655399 ILU655399 IVQ655399 JFM655399 JPI655399 JZE655399 KJA655399 KSW655399 LCS655399 LMO655399 LWK655399 MGG655399 MQC655399 MZY655399 NJU655399 NTQ655399 ODM655399 ONI655399 OXE655399 PHA655399 PQW655399 QAS655399 QKO655399 QUK655399 REG655399 ROC655399 RXY655399 SHU655399 SRQ655399 TBM655399 TLI655399 TVE655399 UFA655399 UOW655399 UYS655399 VIO655399 VSK655399 WCG655399 WMC655399 WVY655399 Q720935 JM720935 TI720935 ADE720935 ANA720935 AWW720935 BGS720935 BQO720935 CAK720935 CKG720935 CUC720935 DDY720935 DNU720935 DXQ720935 EHM720935 ERI720935 FBE720935 FLA720935 FUW720935 GES720935 GOO720935 GYK720935 HIG720935 HSC720935 IBY720935 ILU720935 IVQ720935 JFM720935 JPI720935 JZE720935 KJA720935 KSW720935 LCS720935 LMO720935 LWK720935 MGG720935 MQC720935 MZY720935 NJU720935 NTQ720935 ODM720935 ONI720935 OXE720935 PHA720935 PQW720935 QAS720935 QKO720935 QUK720935 REG720935 ROC720935 RXY720935 SHU720935 SRQ720935 TBM720935 TLI720935 TVE720935 UFA720935 UOW720935 UYS720935 VIO720935 VSK720935 WCG720935 WMC720935 WVY720935 Q786471 JM786471 TI786471 ADE786471 ANA786471 AWW786471 BGS786471 BQO786471 CAK786471 CKG786471 CUC786471 DDY786471 DNU786471 DXQ786471 EHM786471 ERI786471 FBE786471 FLA786471 FUW786471 GES786471 GOO786471 GYK786471 HIG786471 HSC786471 IBY786471 ILU786471 IVQ786471 JFM786471 JPI786471 JZE786471 KJA786471 KSW786471 LCS786471 LMO786471 LWK786471 MGG786471 MQC786471 MZY786471 NJU786471 NTQ786471 ODM786471 ONI786471 OXE786471 PHA786471 PQW786471 QAS786471 QKO786471 QUK786471 REG786471 ROC786471 RXY786471 SHU786471 SRQ786471 TBM786471 TLI786471 TVE786471 UFA786471 UOW786471 UYS786471 VIO786471 VSK786471 WCG786471 WMC786471 WVY786471 Q852007 JM852007 TI852007 ADE852007 ANA852007 AWW852007 BGS852007 BQO852007 CAK852007 CKG852007 CUC852007 DDY852007 DNU852007 DXQ852007 EHM852007 ERI852007 FBE852007 FLA852007 FUW852007 GES852007 GOO852007 GYK852007 HIG852007 HSC852007 IBY852007 ILU852007 IVQ852007 JFM852007 JPI852007 JZE852007 KJA852007 KSW852007 LCS852007 LMO852007 LWK852007 MGG852007 MQC852007 MZY852007 NJU852007 NTQ852007 ODM852007 ONI852007 OXE852007 PHA852007 PQW852007 QAS852007 QKO852007 QUK852007 REG852007 ROC852007 RXY852007 SHU852007 SRQ852007 TBM852007 TLI852007 TVE852007 UFA852007 UOW852007 UYS852007 VIO852007 VSK852007 WCG852007 WMC852007 WVY852007 Q917543 JM917543 TI917543 ADE917543 ANA917543 AWW917543 BGS917543 BQO917543 CAK917543 CKG917543 CUC917543 DDY917543 DNU917543 DXQ917543 EHM917543 ERI917543 FBE917543 FLA917543 FUW917543 GES917543 GOO917543 GYK917543 HIG917543 HSC917543 IBY917543 ILU917543 IVQ917543 JFM917543 JPI917543 JZE917543 KJA917543 KSW917543 LCS917543 LMO917543 LWK917543 MGG917543 MQC917543 MZY917543 NJU917543 NTQ917543 ODM917543 ONI917543 OXE917543 PHA917543 PQW917543 QAS917543 QKO917543 QUK917543 REG917543 ROC917543 RXY917543 SHU917543 SRQ917543 TBM917543 TLI917543 TVE917543 UFA917543 UOW917543 UYS917543 VIO917543 VSK917543 WCG917543 WMC917543 WVY917543 Q983079 JM983079 TI983079 ADE983079 ANA983079 AWW983079 BGS983079 BQO983079 CAK983079 CKG983079 CUC983079 DDY983079 DNU983079 DXQ983079 EHM983079 ERI983079 FBE983079 FLA983079 FUW983079 GES983079 GOO983079 GYK983079 HIG983079 HSC983079 IBY983079 ILU983079 IVQ983079 JFM983079 JPI983079 JZE983079 KJA983079 KSW983079 LCS983079 LMO983079 LWK983079 MGG983079 MQC983079 MZY983079 NJU983079 NTQ983079 ODM983079 ONI983079 OXE983079 PHA983079 PQW983079 QAS983079 QKO983079 QUK983079 REG983079 ROC983079 RXY983079 SHU983079 SRQ983079 TBM983079 TLI983079 TVE983079 UFA983079 UOW983079 UYS983079 VIO983079 VSK983079 WCG983079 WMC983079 WVY983079 Q41 JM41 TI41 ADE41 ANA41 AWW41 BGS41 BQO41 CAK41 CKG41 CUC41 DDY41 DNU41 DXQ41 EHM41 ERI41 FBE41 FLA41 FUW41 GES41 GOO41 GYK41 HIG41 HSC41 IBY41 ILU41 IVQ41 JFM41 JPI41 JZE41 KJA41 KSW41 LCS41 LMO41 LWK41 MGG41 MQC41 MZY41 NJU41 NTQ41 ODM41 ONI41 OXE41 PHA41 PQW41 QAS41 QKO41 QUK41 REG41 ROC41 RXY41 SHU41 SRQ41 TBM41 TLI41 TVE41 UFA41 UOW41 UYS41 VIO41 VSK41 WCG41 WMC41 WVY41 Q65577 JM65577 TI65577 ADE65577 ANA65577 AWW65577 BGS65577 BQO65577 CAK65577 CKG65577 CUC65577 DDY65577 DNU65577 DXQ65577 EHM65577 ERI65577 FBE65577 FLA65577 FUW65577 GES65577 GOO65577 GYK65577 HIG65577 HSC65577 IBY65577 ILU65577 IVQ65577 JFM65577 JPI65577 JZE65577 KJA65577 KSW65577 LCS65577 LMO65577 LWK65577 MGG65577 MQC65577 MZY65577 NJU65577 NTQ65577 ODM65577 ONI65577 OXE65577 PHA65577 PQW65577 QAS65577 QKO65577 QUK65577 REG65577 ROC65577 RXY65577 SHU65577 SRQ65577 TBM65577 TLI65577 TVE65577 UFA65577 UOW65577 UYS65577 VIO65577 VSK65577 WCG65577 WMC65577 WVY65577 Q131113 JM131113 TI131113 ADE131113 ANA131113 AWW131113 BGS131113 BQO131113 CAK131113 CKG131113 CUC131113 DDY131113 DNU131113 DXQ131113 EHM131113 ERI131113 FBE131113 FLA131113 FUW131113 GES131113 GOO131113 GYK131113 HIG131113 HSC131113 IBY131113 ILU131113 IVQ131113 JFM131113 JPI131113 JZE131113 KJA131113 KSW131113 LCS131113 LMO131113 LWK131113 MGG131113 MQC131113 MZY131113 NJU131113 NTQ131113 ODM131113 ONI131113 OXE131113 PHA131113 PQW131113 QAS131113 QKO131113 QUK131113 REG131113 ROC131113 RXY131113 SHU131113 SRQ131113 TBM131113 TLI131113 TVE131113 UFA131113 UOW131113 UYS131113 VIO131113 VSK131113 WCG131113 WMC131113 WVY131113 Q196649 JM196649 TI196649 ADE196649 ANA196649 AWW196649 BGS196649 BQO196649 CAK196649 CKG196649 CUC196649 DDY196649 DNU196649 DXQ196649 EHM196649 ERI196649 FBE196649 FLA196649 FUW196649 GES196649 GOO196649 GYK196649 HIG196649 HSC196649 IBY196649 ILU196649 IVQ196649 JFM196649 JPI196649 JZE196649 KJA196649 KSW196649 LCS196649 LMO196649 LWK196649 MGG196649 MQC196649 MZY196649 NJU196649 NTQ196649 ODM196649 ONI196649 OXE196649 PHA196649 PQW196649 QAS196649 QKO196649 QUK196649 REG196649 ROC196649 RXY196649 SHU196649 SRQ196649 TBM196649 TLI196649 TVE196649 UFA196649 UOW196649 UYS196649 VIO196649 VSK196649 WCG196649 WMC196649 WVY196649 Q262185 JM262185 TI262185 ADE262185 ANA262185 AWW262185 BGS262185 BQO262185 CAK262185 CKG262185 CUC262185 DDY262185 DNU262185 DXQ262185 EHM262185 ERI262185 FBE262185 FLA262185 FUW262185 GES262185 GOO262185 GYK262185 HIG262185 HSC262185 IBY262185 ILU262185 IVQ262185 JFM262185 JPI262185 JZE262185 KJA262185 KSW262185 LCS262185 LMO262185 LWK262185 MGG262185 MQC262185 MZY262185 NJU262185 NTQ262185 ODM262185 ONI262185 OXE262185 PHA262185 PQW262185 QAS262185 QKO262185 QUK262185 REG262185 ROC262185 RXY262185 SHU262185 SRQ262185 TBM262185 TLI262185 TVE262185 UFA262185 UOW262185 UYS262185 VIO262185 VSK262185 WCG262185 WMC262185 WVY262185 Q327721 JM327721 TI327721 ADE327721 ANA327721 AWW327721 BGS327721 BQO327721 CAK327721 CKG327721 CUC327721 DDY327721 DNU327721 DXQ327721 EHM327721 ERI327721 FBE327721 FLA327721 FUW327721 GES327721 GOO327721 GYK327721 HIG327721 HSC327721 IBY327721 ILU327721 IVQ327721 JFM327721 JPI327721 JZE327721 KJA327721 KSW327721 LCS327721 LMO327721 LWK327721 MGG327721 MQC327721 MZY327721 NJU327721 NTQ327721 ODM327721 ONI327721 OXE327721 PHA327721 PQW327721 QAS327721 QKO327721 QUK327721 REG327721 ROC327721 RXY327721 SHU327721 SRQ327721 TBM327721 TLI327721 TVE327721 UFA327721 UOW327721 UYS327721 VIO327721 VSK327721 WCG327721 WMC327721 WVY327721 Q393257 JM393257 TI393257 ADE393257 ANA393257 AWW393257 BGS393257 BQO393257 CAK393257 CKG393257 CUC393257 DDY393257 DNU393257 DXQ393257 EHM393257 ERI393257 FBE393257 FLA393257 FUW393257 GES393257 GOO393257 GYK393257 HIG393257 HSC393257 IBY393257 ILU393257 IVQ393257 JFM393257 JPI393257 JZE393257 KJA393257 KSW393257 LCS393257 LMO393257 LWK393257 MGG393257 MQC393257 MZY393257 NJU393257 NTQ393257 ODM393257 ONI393257 OXE393257 PHA393257 PQW393257 QAS393257 QKO393257 QUK393257 REG393257 ROC393257 RXY393257 SHU393257 SRQ393257 TBM393257 TLI393257 TVE393257 UFA393257 UOW393257 UYS393257 VIO393257 VSK393257 WCG393257 WMC393257 WVY393257 Q458793 JM458793 TI458793 ADE458793 ANA458793 AWW458793 BGS458793 BQO458793 CAK458793 CKG458793 CUC458793 DDY458793 DNU458793 DXQ458793 EHM458793 ERI458793 FBE458793 FLA458793 FUW458793 GES458793 GOO458793 GYK458793 HIG458793 HSC458793 IBY458793 ILU458793 IVQ458793 JFM458793 JPI458793 JZE458793 KJA458793 KSW458793 LCS458793 LMO458793 LWK458793 MGG458793 MQC458793 MZY458793 NJU458793 NTQ458793 ODM458793 ONI458793 OXE458793 PHA458793 PQW458793 QAS458793 QKO458793 QUK458793 REG458793 ROC458793 RXY458793 SHU458793 SRQ458793 TBM458793 TLI458793 TVE458793 UFA458793 UOW458793 UYS458793 VIO458793 VSK458793 WCG458793 WMC458793 WVY458793 Q524329 JM524329 TI524329 ADE524329 ANA524329 AWW524329 BGS524329 BQO524329 CAK524329 CKG524329 CUC524329 DDY524329 DNU524329 DXQ524329 EHM524329 ERI524329 FBE524329 FLA524329 FUW524329 GES524329 GOO524329 GYK524329 HIG524329 HSC524329 IBY524329 ILU524329 IVQ524329 JFM524329 JPI524329 JZE524329 KJA524329 KSW524329 LCS524329 LMO524329 LWK524329 MGG524329 MQC524329 MZY524329 NJU524329 NTQ524329 ODM524329 ONI524329 OXE524329 PHA524329 PQW524329 QAS524329 QKO524329 QUK524329 REG524329 ROC524329 RXY524329 SHU524329 SRQ524329 TBM524329 TLI524329 TVE524329 UFA524329 UOW524329 UYS524329 VIO524329 VSK524329 WCG524329 WMC524329 WVY524329 Q589865 JM589865 TI589865 ADE589865 ANA589865 AWW589865 BGS589865 BQO589865 CAK589865 CKG589865 CUC589865 DDY589865 DNU589865 DXQ589865 EHM589865 ERI589865 FBE589865 FLA589865 FUW589865 GES589865 GOO589865 GYK589865 HIG589865 HSC589865 IBY589865 ILU589865 IVQ589865 JFM589865 JPI589865 JZE589865 KJA589865 KSW589865 LCS589865 LMO589865 LWK589865 MGG589865 MQC589865 MZY589865 NJU589865 NTQ589865 ODM589865 ONI589865 OXE589865 PHA589865 PQW589865 QAS589865 QKO589865 QUK589865 REG589865 ROC589865 RXY589865 SHU589865 SRQ589865 TBM589865 TLI589865 TVE589865 UFA589865 UOW589865 UYS589865 VIO589865 VSK589865 WCG589865 WMC589865 WVY589865 Q655401 JM655401 TI655401 ADE655401 ANA655401 AWW655401 BGS655401 BQO655401 CAK655401 CKG655401 CUC655401 DDY655401 DNU655401 DXQ655401 EHM655401 ERI655401 FBE655401 FLA655401 FUW655401 GES655401 GOO655401 GYK655401 HIG655401 HSC655401 IBY655401 ILU655401 IVQ655401 JFM655401 JPI655401 JZE655401 KJA655401 KSW655401 LCS655401 LMO655401 LWK655401 MGG655401 MQC655401 MZY655401 NJU655401 NTQ655401 ODM655401 ONI655401 OXE655401 PHA655401 PQW655401 QAS655401 QKO655401 QUK655401 REG655401 ROC655401 RXY655401 SHU655401 SRQ655401 TBM655401 TLI655401 TVE655401 UFA655401 UOW655401 UYS655401 VIO655401 VSK655401 WCG655401 WMC655401 WVY655401 Q720937 JM720937 TI720937 ADE720937 ANA720937 AWW720937 BGS720937 BQO720937 CAK720937 CKG720937 CUC720937 DDY720937 DNU720937 DXQ720937 EHM720937 ERI720937 FBE720937 FLA720937 FUW720937 GES720937 GOO720937 GYK720937 HIG720937 HSC720937 IBY720937 ILU720937 IVQ720937 JFM720937 JPI720937 JZE720937 KJA720937 KSW720937 LCS720937 LMO720937 LWK720937 MGG720937 MQC720937 MZY720937 NJU720937 NTQ720937 ODM720937 ONI720937 OXE720937 PHA720937 PQW720937 QAS720937 QKO720937 QUK720937 REG720937 ROC720937 RXY720937 SHU720937 SRQ720937 TBM720937 TLI720937 TVE720937 UFA720937 UOW720937 UYS720937 VIO720937 VSK720937 WCG720937 WMC720937 WVY720937 Q786473 JM786473 TI786473 ADE786473 ANA786473 AWW786473 BGS786473 BQO786473 CAK786473 CKG786473 CUC786473 DDY786473 DNU786473 DXQ786473 EHM786473 ERI786473 FBE786473 FLA786473 FUW786473 GES786473 GOO786473 GYK786473 HIG786473 HSC786473 IBY786473 ILU786473 IVQ786473 JFM786473 JPI786473 JZE786473 KJA786473 KSW786473 LCS786473 LMO786473 LWK786473 MGG786473 MQC786473 MZY786473 NJU786473 NTQ786473 ODM786473 ONI786473 OXE786473 PHA786473 PQW786473 QAS786473 QKO786473 QUK786473 REG786473 ROC786473 RXY786473 SHU786473 SRQ786473 TBM786473 TLI786473 TVE786473 UFA786473 UOW786473 UYS786473 VIO786473 VSK786473 WCG786473 WMC786473 WVY786473 Q852009 JM852009 TI852009 ADE852009 ANA852009 AWW852009 BGS852009 BQO852009 CAK852009 CKG852009 CUC852009 DDY852009 DNU852009 DXQ852009 EHM852009 ERI852009 FBE852009 FLA852009 FUW852009 GES852009 GOO852009 GYK852009 HIG852009 HSC852009 IBY852009 ILU852009 IVQ852009 JFM852009 JPI852009 JZE852009 KJA852009 KSW852009 LCS852009 LMO852009 LWK852009 MGG852009 MQC852009 MZY852009 NJU852009 NTQ852009 ODM852009 ONI852009 OXE852009 PHA852009 PQW852009 QAS852009 QKO852009 QUK852009 REG852009 ROC852009 RXY852009 SHU852009 SRQ852009 TBM852009 TLI852009 TVE852009 UFA852009 UOW852009 UYS852009 VIO852009 VSK852009 WCG852009 WMC852009 WVY852009 Q917545 JM917545 TI917545 ADE917545 ANA917545 AWW917545 BGS917545 BQO917545 CAK917545 CKG917545 CUC917545 DDY917545 DNU917545 DXQ917545 EHM917545 ERI917545 FBE917545 FLA917545 FUW917545 GES917545 GOO917545 GYK917545 HIG917545 HSC917545 IBY917545 ILU917545 IVQ917545 JFM917545 JPI917545 JZE917545 KJA917545 KSW917545 LCS917545 LMO917545 LWK917545 MGG917545 MQC917545 MZY917545 NJU917545 NTQ917545 ODM917545 ONI917545 OXE917545 PHA917545 PQW917545 QAS917545 QKO917545 QUK917545 REG917545 ROC917545 RXY917545 SHU917545 SRQ917545 TBM917545 TLI917545 TVE917545 UFA917545 UOW917545 UYS917545 VIO917545 VSK917545 WCG917545 WMC917545 WVY917545 Q983081 JM983081 TI983081 ADE983081 ANA983081 AWW983081 BGS983081 BQO983081 CAK983081 CKG983081 CUC983081 DDY983081 DNU983081 DXQ983081 EHM983081 ERI983081 FBE983081 FLA983081 FUW983081 GES983081 GOO983081 GYK983081 HIG983081 HSC983081 IBY983081 ILU983081 IVQ983081 JFM983081 JPI983081 JZE983081 KJA983081 KSW983081 LCS983081 LMO983081 LWK983081 MGG983081 MQC983081 MZY983081 NJU983081 NTQ983081 ODM983081 ONI983081 OXE983081 PHA983081 PQW983081 QAS983081 QKO983081 QUK983081 REG983081 ROC983081 RXY983081 SHU983081 SRQ983081 TBM983081 TLI983081 TVE983081 UFA983081 UOW983081 UYS983081 VIO983081 VSK983081 WCG983081 WMC983081 WVY983081 Q43 JM43 TI43 ADE43 ANA43 AWW43 BGS43 BQO43 CAK43 CKG43 CUC43 DDY43 DNU43 DXQ43 EHM43 ERI43 FBE43 FLA43 FUW43 GES43 GOO43 GYK43 HIG43 HSC43 IBY43 ILU43 IVQ43 JFM43 JPI43 JZE43 KJA43 KSW43 LCS43 LMO43 LWK43 MGG43 MQC43 MZY43 NJU43 NTQ43 ODM43 ONI43 OXE43 PHA43 PQW43 QAS43 QKO43 QUK43 REG43 ROC43 RXY43 SHU43 SRQ43 TBM43 TLI43 TVE43 UFA43 UOW43 UYS43 VIO43 VSK43 WCG43 WMC43 WVY43 Q65579 JM65579 TI65579 ADE65579 ANA65579 AWW65579 BGS65579 BQO65579 CAK65579 CKG65579 CUC65579 DDY65579 DNU65579 DXQ65579 EHM65579 ERI65579 FBE65579 FLA65579 FUW65579 GES65579 GOO65579 GYK65579 HIG65579 HSC65579 IBY65579 ILU65579 IVQ65579 JFM65579 JPI65579 JZE65579 KJA65579 KSW65579 LCS65579 LMO65579 LWK65579 MGG65579 MQC65579 MZY65579 NJU65579 NTQ65579 ODM65579 ONI65579 OXE65579 PHA65579 PQW65579 QAS65579 QKO65579 QUK65579 REG65579 ROC65579 RXY65579 SHU65579 SRQ65579 TBM65579 TLI65579 TVE65579 UFA65579 UOW65579 UYS65579 VIO65579 VSK65579 WCG65579 WMC65579 WVY65579 Q131115 JM131115 TI131115 ADE131115 ANA131115 AWW131115 BGS131115 BQO131115 CAK131115 CKG131115 CUC131115 DDY131115 DNU131115 DXQ131115 EHM131115 ERI131115 FBE131115 FLA131115 FUW131115 GES131115 GOO131115 GYK131115 HIG131115 HSC131115 IBY131115 ILU131115 IVQ131115 JFM131115 JPI131115 JZE131115 KJA131115 KSW131115 LCS131115 LMO131115 LWK131115 MGG131115 MQC131115 MZY131115 NJU131115 NTQ131115 ODM131115 ONI131115 OXE131115 PHA131115 PQW131115 QAS131115 QKO131115 QUK131115 REG131115 ROC131115 RXY131115 SHU131115 SRQ131115 TBM131115 TLI131115 TVE131115 UFA131115 UOW131115 UYS131115 VIO131115 VSK131115 WCG131115 WMC131115 WVY131115 Q196651 JM196651 TI196651 ADE196651 ANA196651 AWW196651 BGS196651 BQO196651 CAK196651 CKG196651 CUC196651 DDY196651 DNU196651 DXQ196651 EHM196651 ERI196651 FBE196651 FLA196651 FUW196651 GES196651 GOO196651 GYK196651 HIG196651 HSC196651 IBY196651 ILU196651 IVQ196651 JFM196651 JPI196651 JZE196651 KJA196651 KSW196651 LCS196651 LMO196651 LWK196651 MGG196651 MQC196651 MZY196651 NJU196651 NTQ196651 ODM196651 ONI196651 OXE196651 PHA196651 PQW196651 QAS196651 QKO196651 QUK196651 REG196651 ROC196651 RXY196651 SHU196651 SRQ196651 TBM196651 TLI196651 TVE196651 UFA196651 UOW196651 UYS196651 VIO196651 VSK196651 WCG196651 WMC196651 WVY196651 Q262187 JM262187 TI262187 ADE262187 ANA262187 AWW262187 BGS262187 BQO262187 CAK262187 CKG262187 CUC262187 DDY262187 DNU262187 DXQ262187 EHM262187 ERI262187 FBE262187 FLA262187 FUW262187 GES262187 GOO262187 GYK262187 HIG262187 HSC262187 IBY262187 ILU262187 IVQ262187 JFM262187 JPI262187 JZE262187 KJA262187 KSW262187 LCS262187 LMO262187 LWK262187 MGG262187 MQC262187 MZY262187 NJU262187 NTQ262187 ODM262187 ONI262187 OXE262187 PHA262187 PQW262187 QAS262187 QKO262187 QUK262187 REG262187 ROC262187 RXY262187 SHU262187 SRQ262187 TBM262187 TLI262187 TVE262187 UFA262187 UOW262187 UYS262187 VIO262187 VSK262187 WCG262187 WMC262187 WVY262187 Q327723 JM327723 TI327723 ADE327723 ANA327723 AWW327723 BGS327723 BQO327723 CAK327723 CKG327723 CUC327723 DDY327723 DNU327723 DXQ327723 EHM327723 ERI327723 FBE327723 FLA327723 FUW327723 GES327723 GOO327723 GYK327723 HIG327723 HSC327723 IBY327723 ILU327723 IVQ327723 JFM327723 JPI327723 JZE327723 KJA327723 KSW327723 LCS327723 LMO327723 LWK327723 MGG327723 MQC327723 MZY327723 NJU327723 NTQ327723 ODM327723 ONI327723 OXE327723 PHA327723 PQW327723 QAS327723 QKO327723 QUK327723 REG327723 ROC327723 RXY327723 SHU327723 SRQ327723 TBM327723 TLI327723 TVE327723 UFA327723 UOW327723 UYS327723 VIO327723 VSK327723 WCG327723 WMC327723 WVY327723 Q393259 JM393259 TI393259 ADE393259 ANA393259 AWW393259 BGS393259 BQO393259 CAK393259 CKG393259 CUC393259 DDY393259 DNU393259 DXQ393259 EHM393259 ERI393259 FBE393259 FLA393259 FUW393259 GES393259 GOO393259 GYK393259 HIG393259 HSC393259 IBY393259 ILU393259 IVQ393259 JFM393259 JPI393259 JZE393259 KJA393259 KSW393259 LCS393259 LMO393259 LWK393259 MGG393259 MQC393259 MZY393259 NJU393259 NTQ393259 ODM393259 ONI393259 OXE393259 PHA393259 PQW393259 QAS393259 QKO393259 QUK393259 REG393259 ROC393259 RXY393259 SHU393259 SRQ393259 TBM393259 TLI393259 TVE393259 UFA393259 UOW393259 UYS393259 VIO393259 VSK393259 WCG393259 WMC393259 WVY393259 Q458795 JM458795 TI458795 ADE458795 ANA458795 AWW458795 BGS458795 BQO458795 CAK458795 CKG458795 CUC458795 DDY458795 DNU458795 DXQ458795 EHM458795 ERI458795 FBE458795 FLA458795 FUW458795 GES458795 GOO458795 GYK458795 HIG458795 HSC458795 IBY458795 ILU458795 IVQ458795 JFM458795 JPI458795 JZE458795 KJA458795 KSW458795 LCS458795 LMO458795 LWK458795 MGG458795 MQC458795 MZY458795 NJU458795 NTQ458795 ODM458795 ONI458795 OXE458795 PHA458795 PQW458795 QAS458795 QKO458795 QUK458795 REG458795 ROC458795 RXY458795 SHU458795 SRQ458795 TBM458795 TLI458795 TVE458795 UFA458795 UOW458795 UYS458795 VIO458795 VSK458795 WCG458795 WMC458795 WVY458795 Q524331 JM524331 TI524331 ADE524331 ANA524331 AWW524331 BGS524331 BQO524331 CAK524331 CKG524331 CUC524331 DDY524331 DNU524331 DXQ524331 EHM524331 ERI524331 FBE524331 FLA524331 FUW524331 GES524331 GOO524331 GYK524331 HIG524331 HSC524331 IBY524331 ILU524331 IVQ524331 JFM524331 JPI524331 JZE524331 KJA524331 KSW524331 LCS524331 LMO524331 LWK524331 MGG524331 MQC524331 MZY524331 NJU524331 NTQ524331 ODM524331 ONI524331 OXE524331 PHA524331 PQW524331 QAS524331 QKO524331 QUK524331 REG524331 ROC524331 RXY524331 SHU524331 SRQ524331 TBM524331 TLI524331 TVE524331 UFA524331 UOW524331 UYS524331 VIO524331 VSK524331 WCG524331 WMC524331 WVY524331 Q589867 JM589867 TI589867 ADE589867 ANA589867 AWW589867 BGS589867 BQO589867 CAK589867 CKG589867 CUC589867 DDY589867 DNU589867 DXQ589867 EHM589867 ERI589867 FBE589867 FLA589867 FUW589867 GES589867 GOO589867 GYK589867 HIG589867 HSC589867 IBY589867 ILU589867 IVQ589867 JFM589867 JPI589867 JZE589867 KJA589867 KSW589867 LCS589867 LMO589867 LWK589867 MGG589867 MQC589867 MZY589867 NJU589867 NTQ589867 ODM589867 ONI589867 OXE589867 PHA589867 PQW589867 QAS589867 QKO589867 QUK589867 REG589867 ROC589867 RXY589867 SHU589867 SRQ589867 TBM589867 TLI589867 TVE589867 UFA589867 UOW589867 UYS589867 VIO589867 VSK589867 WCG589867 WMC589867 WVY589867 Q655403 JM655403 TI655403 ADE655403 ANA655403 AWW655403 BGS655403 BQO655403 CAK655403 CKG655403 CUC655403 DDY655403 DNU655403 DXQ655403 EHM655403 ERI655403 FBE655403 FLA655403 FUW655403 GES655403 GOO655403 GYK655403 HIG655403 HSC655403 IBY655403 ILU655403 IVQ655403 JFM655403 JPI655403 JZE655403 KJA655403 KSW655403 LCS655403 LMO655403 LWK655403 MGG655403 MQC655403 MZY655403 NJU655403 NTQ655403 ODM655403 ONI655403 OXE655403 PHA655403 PQW655403 QAS655403 QKO655403 QUK655403 REG655403 ROC655403 RXY655403 SHU655403 SRQ655403 TBM655403 TLI655403 TVE655403 UFA655403 UOW655403 UYS655403 VIO655403 VSK655403 WCG655403 WMC655403 WVY655403 Q720939 JM720939 TI720939 ADE720939 ANA720939 AWW720939 BGS720939 BQO720939 CAK720939 CKG720939 CUC720939 DDY720939 DNU720939 DXQ720939 EHM720939 ERI720939 FBE720939 FLA720939 FUW720939 GES720939 GOO720939 GYK720939 HIG720939 HSC720939 IBY720939 ILU720939 IVQ720939 JFM720939 JPI720939 JZE720939 KJA720939 KSW720939 LCS720939 LMO720939 LWK720939 MGG720939 MQC720939 MZY720939 NJU720939 NTQ720939 ODM720939 ONI720939 OXE720939 PHA720939 PQW720939 QAS720939 QKO720939 QUK720939 REG720939 ROC720939 RXY720939 SHU720939 SRQ720939 TBM720939 TLI720939 TVE720939 UFA720939 UOW720939 UYS720939 VIO720939 VSK720939 WCG720939 WMC720939 WVY720939 Q786475 JM786475 TI786475 ADE786475 ANA786475 AWW786475 BGS786475 BQO786475 CAK786475 CKG786475 CUC786475 DDY786475 DNU786475 DXQ786475 EHM786475 ERI786475 FBE786475 FLA786475 FUW786475 GES786475 GOO786475 GYK786475 HIG786475 HSC786475 IBY786475 ILU786475 IVQ786475 JFM786475 JPI786475 JZE786475 KJA786475 KSW786475 LCS786475 LMO786475 LWK786475 MGG786475 MQC786475 MZY786475 NJU786475 NTQ786475 ODM786475 ONI786475 OXE786475 PHA786475 PQW786475 QAS786475 QKO786475 QUK786475 REG786475 ROC786475 RXY786475 SHU786475 SRQ786475 TBM786475 TLI786475 TVE786475 UFA786475 UOW786475 UYS786475 VIO786475 VSK786475 WCG786475 WMC786475 WVY786475 Q852011 JM852011 TI852011 ADE852011 ANA852011 AWW852011 BGS852011 BQO852011 CAK852011 CKG852011 CUC852011 DDY852011 DNU852011 DXQ852011 EHM852011 ERI852011 FBE852011 FLA852011 FUW852011 GES852011 GOO852011 GYK852011 HIG852011 HSC852011 IBY852011 ILU852011 IVQ852011 JFM852011 JPI852011 JZE852011 KJA852011 KSW852011 LCS852011 LMO852011 LWK852011 MGG852011 MQC852011 MZY852011 NJU852011 NTQ852011 ODM852011 ONI852011 OXE852011 PHA852011 PQW852011 QAS852011 QKO852011 QUK852011 REG852011 ROC852011 RXY852011 SHU852011 SRQ852011 TBM852011 TLI852011 TVE852011 UFA852011 UOW852011 UYS852011 VIO852011 VSK852011 WCG852011 WMC852011 WVY852011 Q917547 JM917547 TI917547 ADE917547 ANA917547 AWW917547 BGS917547 BQO917547 CAK917547 CKG917547 CUC917547 DDY917547 DNU917547 DXQ917547 EHM917547 ERI917547 FBE917547 FLA917547 FUW917547 GES917547 GOO917547 GYK917547 HIG917547 HSC917547 IBY917547 ILU917547 IVQ917547 JFM917547 JPI917547 JZE917547 KJA917547 KSW917547 LCS917547 LMO917547 LWK917547 MGG917547 MQC917547 MZY917547 NJU917547 NTQ917547 ODM917547 ONI917547 OXE917547 PHA917547 PQW917547 QAS917547 QKO917547 QUK917547 REG917547 ROC917547 RXY917547 SHU917547 SRQ917547 TBM917547 TLI917547 TVE917547 UFA917547 UOW917547 UYS917547 VIO917547 VSK917547 WCG917547 WMC917547 WVY917547 Q983083 JM983083 TI983083 ADE983083 ANA983083 AWW983083 BGS983083 BQO983083 CAK983083 CKG983083 CUC983083 DDY983083 DNU983083 DXQ983083 EHM983083 ERI983083 FBE983083 FLA983083 FUW983083 GES983083 GOO983083 GYK983083 HIG983083 HSC983083 IBY983083 ILU983083 IVQ983083 JFM983083 JPI983083 JZE983083 KJA983083 KSW983083 LCS983083 LMO983083 LWK983083 MGG983083 MQC983083 MZY983083 NJU983083 NTQ983083 ODM983083 ONI983083 OXE983083 PHA983083 PQW983083 QAS983083 QKO983083 QUK983083 REG983083 ROC983083 RXY983083 SHU983083 SRQ983083 TBM983083 TLI983083 TVE983083 UFA983083 UOW983083 UYS983083 VIO983083 VSK983083 WCG983083 WMC983083 WVY983083</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D3F60-12CE-497B-99B2-B423668CA14D}">
  <sheetPr>
    <tabColor theme="7" tint="0.79998168889431442"/>
    <pageSetUpPr fitToPage="1"/>
  </sheetPr>
  <dimension ref="A1:CB149"/>
  <sheetViews>
    <sheetView view="pageBreakPreview" zoomScale="60" zoomScaleNormal="70" workbookViewId="0">
      <selection activeCell="A8" sqref="A8:E9"/>
    </sheetView>
  </sheetViews>
  <sheetFormatPr defaultRowHeight="16.5" x14ac:dyDescent="0.4"/>
  <cols>
    <col min="1" max="75" width="4.375" style="32" customWidth="1"/>
    <col min="76" max="80" width="4.375" style="509" customWidth="1"/>
    <col min="81" max="256" width="9" style="3"/>
    <col min="257" max="336" width="4.375" style="3" customWidth="1"/>
    <col min="337" max="512" width="9" style="3"/>
    <col min="513" max="592" width="4.375" style="3" customWidth="1"/>
    <col min="593" max="768" width="9" style="3"/>
    <col min="769" max="848" width="4.375" style="3" customWidth="1"/>
    <col min="849" max="1024" width="9" style="3"/>
    <col min="1025" max="1104" width="4.375" style="3" customWidth="1"/>
    <col min="1105" max="1280" width="9" style="3"/>
    <col min="1281" max="1360" width="4.375" style="3" customWidth="1"/>
    <col min="1361" max="1536" width="9" style="3"/>
    <col min="1537" max="1616" width="4.375" style="3" customWidth="1"/>
    <col min="1617" max="1792" width="9" style="3"/>
    <col min="1793" max="1872" width="4.375" style="3" customWidth="1"/>
    <col min="1873" max="2048" width="9" style="3"/>
    <col min="2049" max="2128" width="4.375" style="3" customWidth="1"/>
    <col min="2129" max="2304" width="9" style="3"/>
    <col min="2305" max="2384" width="4.375" style="3" customWidth="1"/>
    <col min="2385" max="2560" width="9" style="3"/>
    <col min="2561" max="2640" width="4.375" style="3" customWidth="1"/>
    <col min="2641" max="2816" width="9" style="3"/>
    <col min="2817" max="2896" width="4.375" style="3" customWidth="1"/>
    <col min="2897" max="3072" width="9" style="3"/>
    <col min="3073" max="3152" width="4.375" style="3" customWidth="1"/>
    <col min="3153" max="3328" width="9" style="3"/>
    <col min="3329" max="3408" width="4.375" style="3" customWidth="1"/>
    <col min="3409" max="3584" width="9" style="3"/>
    <col min="3585" max="3664" width="4.375" style="3" customWidth="1"/>
    <col min="3665" max="3840" width="9" style="3"/>
    <col min="3841" max="3920" width="4.375" style="3" customWidth="1"/>
    <col min="3921" max="4096" width="9" style="3"/>
    <col min="4097" max="4176" width="4.375" style="3" customWidth="1"/>
    <col min="4177" max="4352" width="9" style="3"/>
    <col min="4353" max="4432" width="4.375" style="3" customWidth="1"/>
    <col min="4433" max="4608" width="9" style="3"/>
    <col min="4609" max="4688" width="4.375" style="3" customWidth="1"/>
    <col min="4689" max="4864" width="9" style="3"/>
    <col min="4865" max="4944" width="4.375" style="3" customWidth="1"/>
    <col min="4945" max="5120" width="9" style="3"/>
    <col min="5121" max="5200" width="4.375" style="3" customWidth="1"/>
    <col min="5201" max="5376" width="9" style="3"/>
    <col min="5377" max="5456" width="4.375" style="3" customWidth="1"/>
    <col min="5457" max="5632" width="9" style="3"/>
    <col min="5633" max="5712" width="4.375" style="3" customWidth="1"/>
    <col min="5713" max="5888" width="9" style="3"/>
    <col min="5889" max="5968" width="4.375" style="3" customWidth="1"/>
    <col min="5969" max="6144" width="9" style="3"/>
    <col min="6145" max="6224" width="4.375" style="3" customWidth="1"/>
    <col min="6225" max="6400" width="9" style="3"/>
    <col min="6401" max="6480" width="4.375" style="3" customWidth="1"/>
    <col min="6481" max="6656" width="9" style="3"/>
    <col min="6657" max="6736" width="4.375" style="3" customWidth="1"/>
    <col min="6737" max="6912" width="9" style="3"/>
    <col min="6913" max="6992" width="4.375" style="3" customWidth="1"/>
    <col min="6993" max="7168" width="9" style="3"/>
    <col min="7169" max="7248" width="4.375" style="3" customWidth="1"/>
    <col min="7249" max="7424" width="9" style="3"/>
    <col min="7425" max="7504" width="4.375" style="3" customWidth="1"/>
    <col min="7505" max="7680" width="9" style="3"/>
    <col min="7681" max="7760" width="4.375" style="3" customWidth="1"/>
    <col min="7761" max="7936" width="9" style="3"/>
    <col min="7937" max="8016" width="4.375" style="3" customWidth="1"/>
    <col min="8017" max="8192" width="9" style="3"/>
    <col min="8193" max="8272" width="4.375" style="3" customWidth="1"/>
    <col min="8273" max="8448" width="9" style="3"/>
    <col min="8449" max="8528" width="4.375" style="3" customWidth="1"/>
    <col min="8529" max="8704" width="9" style="3"/>
    <col min="8705" max="8784" width="4.375" style="3" customWidth="1"/>
    <col min="8785" max="8960" width="9" style="3"/>
    <col min="8961" max="9040" width="4.375" style="3" customWidth="1"/>
    <col min="9041" max="9216" width="9" style="3"/>
    <col min="9217" max="9296" width="4.375" style="3" customWidth="1"/>
    <col min="9297" max="9472" width="9" style="3"/>
    <col min="9473" max="9552" width="4.375" style="3" customWidth="1"/>
    <col min="9553" max="9728" width="9" style="3"/>
    <col min="9729" max="9808" width="4.375" style="3" customWidth="1"/>
    <col min="9809" max="9984" width="9" style="3"/>
    <col min="9985" max="10064" width="4.375" style="3" customWidth="1"/>
    <col min="10065" max="10240" width="9" style="3"/>
    <col min="10241" max="10320" width="4.375" style="3" customWidth="1"/>
    <col min="10321" max="10496" width="9" style="3"/>
    <col min="10497" max="10576" width="4.375" style="3" customWidth="1"/>
    <col min="10577" max="10752" width="9" style="3"/>
    <col min="10753" max="10832" width="4.375" style="3" customWidth="1"/>
    <col min="10833" max="11008" width="9" style="3"/>
    <col min="11009" max="11088" width="4.375" style="3" customWidth="1"/>
    <col min="11089" max="11264" width="9" style="3"/>
    <col min="11265" max="11344" width="4.375" style="3" customWidth="1"/>
    <col min="11345" max="11520" width="9" style="3"/>
    <col min="11521" max="11600" width="4.375" style="3" customWidth="1"/>
    <col min="11601" max="11776" width="9" style="3"/>
    <col min="11777" max="11856" width="4.375" style="3" customWidth="1"/>
    <col min="11857" max="12032" width="9" style="3"/>
    <col min="12033" max="12112" width="4.375" style="3" customWidth="1"/>
    <col min="12113" max="12288" width="9" style="3"/>
    <col min="12289" max="12368" width="4.375" style="3" customWidth="1"/>
    <col min="12369" max="12544" width="9" style="3"/>
    <col min="12545" max="12624" width="4.375" style="3" customWidth="1"/>
    <col min="12625" max="12800" width="9" style="3"/>
    <col min="12801" max="12880" width="4.375" style="3" customWidth="1"/>
    <col min="12881" max="13056" width="9" style="3"/>
    <col min="13057" max="13136" width="4.375" style="3" customWidth="1"/>
    <col min="13137" max="13312" width="9" style="3"/>
    <col min="13313" max="13392" width="4.375" style="3" customWidth="1"/>
    <col min="13393" max="13568" width="9" style="3"/>
    <col min="13569" max="13648" width="4.375" style="3" customWidth="1"/>
    <col min="13649" max="13824" width="9" style="3"/>
    <col min="13825" max="13904" width="4.375" style="3" customWidth="1"/>
    <col min="13905" max="14080" width="9" style="3"/>
    <col min="14081" max="14160" width="4.375" style="3" customWidth="1"/>
    <col min="14161" max="14336" width="9" style="3"/>
    <col min="14337" max="14416" width="4.375" style="3" customWidth="1"/>
    <col min="14417" max="14592" width="9" style="3"/>
    <col min="14593" max="14672" width="4.375" style="3" customWidth="1"/>
    <col min="14673" max="14848" width="9" style="3"/>
    <col min="14849" max="14928" width="4.375" style="3" customWidth="1"/>
    <col min="14929" max="15104" width="9" style="3"/>
    <col min="15105" max="15184" width="4.375" style="3" customWidth="1"/>
    <col min="15185" max="15360" width="9" style="3"/>
    <col min="15361" max="15440" width="4.375" style="3" customWidth="1"/>
    <col min="15441" max="15616" width="9" style="3"/>
    <col min="15617" max="15696" width="4.375" style="3" customWidth="1"/>
    <col min="15697" max="15872" width="9" style="3"/>
    <col min="15873" max="15952" width="4.375" style="3" customWidth="1"/>
    <col min="15953" max="16128" width="9" style="3"/>
    <col min="16129" max="16208" width="4.375" style="3" customWidth="1"/>
    <col min="16209" max="16384" width="9" style="3"/>
  </cols>
  <sheetData>
    <row r="1" spans="1:59" ht="18.75" customHeight="1" x14ac:dyDescent="0.4">
      <c r="A1" s="93" t="s">
        <v>1059</v>
      </c>
    </row>
    <row r="2" spans="1:59" ht="18.75" customHeight="1" thickBot="1" x14ac:dyDescent="0.45">
      <c r="A2" s="54" t="str">
        <f>"（２）遺留金品の処分状況（令和"&amp;表紙・鑑!$S$3-1&amp;"年度以降）（措置入所者用）"</f>
        <v>（２）遺留金品の処分状況（令和3年度以降）（措置入所者用）</v>
      </c>
    </row>
    <row r="3" spans="1:59" ht="18.75" customHeight="1" x14ac:dyDescent="0.4">
      <c r="A3" s="788" t="s">
        <v>772</v>
      </c>
      <c r="B3" s="1603"/>
      <c r="C3" s="1603"/>
      <c r="D3" s="1603"/>
      <c r="E3" s="830"/>
      <c r="F3" s="829" t="s">
        <v>773</v>
      </c>
      <c r="G3" s="1603"/>
      <c r="H3" s="1603"/>
      <c r="I3" s="1603"/>
      <c r="J3" s="830"/>
      <c r="K3" s="742" t="s">
        <v>774</v>
      </c>
      <c r="L3" s="743"/>
      <c r="M3" s="743"/>
      <c r="N3" s="789"/>
      <c r="O3" s="772" t="s">
        <v>760</v>
      </c>
      <c r="P3" s="772"/>
      <c r="Q3" s="772"/>
      <c r="R3" s="772"/>
      <c r="S3" s="772"/>
      <c r="T3" s="772"/>
      <c r="U3" s="772" t="s">
        <v>761</v>
      </c>
      <c r="V3" s="772"/>
      <c r="W3" s="772"/>
      <c r="X3" s="772"/>
      <c r="Y3" s="772"/>
      <c r="Z3" s="772"/>
      <c r="AA3" s="772"/>
      <c r="AB3" s="772"/>
      <c r="AC3" s="772"/>
      <c r="AD3" s="772"/>
      <c r="AE3" s="772"/>
      <c r="AF3" s="772"/>
      <c r="AG3" s="772"/>
      <c r="AH3" s="772"/>
      <c r="AI3" s="772"/>
      <c r="AJ3" s="772"/>
      <c r="AK3" s="772"/>
      <c r="AL3" s="772"/>
      <c r="AM3" s="772"/>
      <c r="AN3" s="772"/>
      <c r="AO3" s="772"/>
      <c r="AP3" s="772"/>
      <c r="AQ3" s="772"/>
      <c r="AR3" s="706" t="s">
        <v>762</v>
      </c>
      <c r="AS3" s="705"/>
      <c r="AT3" s="705"/>
      <c r="AU3" s="705"/>
      <c r="AV3" s="705"/>
      <c r="AW3" s="705"/>
      <c r="AX3" s="705"/>
      <c r="AY3" s="705"/>
      <c r="AZ3" s="705"/>
      <c r="BA3" s="707"/>
      <c r="BB3" s="2087" t="s">
        <v>193</v>
      </c>
      <c r="BC3" s="2087"/>
      <c r="BD3" s="2087"/>
      <c r="BE3" s="2087"/>
      <c r="BF3" s="2087"/>
      <c r="BG3" s="2088"/>
    </row>
    <row r="4" spans="1:59" ht="18.75" customHeight="1" x14ac:dyDescent="0.4">
      <c r="A4" s="839"/>
      <c r="B4" s="1014"/>
      <c r="C4" s="1014"/>
      <c r="D4" s="1014"/>
      <c r="E4" s="832"/>
      <c r="F4" s="831"/>
      <c r="G4" s="1014"/>
      <c r="H4" s="1014"/>
      <c r="I4" s="1014"/>
      <c r="J4" s="832"/>
      <c r="K4" s="815"/>
      <c r="L4" s="712"/>
      <c r="M4" s="712"/>
      <c r="N4" s="713"/>
      <c r="O4" s="759" t="s">
        <v>791</v>
      </c>
      <c r="P4" s="759"/>
      <c r="Q4" s="759" t="s">
        <v>775</v>
      </c>
      <c r="R4" s="759"/>
      <c r="S4" s="759"/>
      <c r="T4" s="759"/>
      <c r="U4" s="759" t="s">
        <v>1112</v>
      </c>
      <c r="V4" s="759"/>
      <c r="W4" s="759"/>
      <c r="X4" s="759"/>
      <c r="Y4" s="759"/>
      <c r="Z4" s="841" t="s">
        <v>776</v>
      </c>
      <c r="AA4" s="717"/>
      <c r="AB4" s="718"/>
      <c r="AC4" s="759" t="s">
        <v>777</v>
      </c>
      <c r="AD4" s="759"/>
      <c r="AE4" s="759"/>
      <c r="AF4" s="759" t="s">
        <v>778</v>
      </c>
      <c r="AG4" s="759"/>
      <c r="AH4" s="759"/>
      <c r="AI4" s="755" t="s">
        <v>779</v>
      </c>
      <c r="AJ4" s="755"/>
      <c r="AK4" s="755"/>
      <c r="AL4" s="755"/>
      <c r="AM4" s="755"/>
      <c r="AN4" s="755"/>
      <c r="AO4" s="755"/>
      <c r="AP4" s="755"/>
      <c r="AQ4" s="755"/>
      <c r="AR4" s="759" t="s">
        <v>780</v>
      </c>
      <c r="AS4" s="755"/>
      <c r="AT4" s="755"/>
      <c r="AU4" s="755"/>
      <c r="AV4" s="755" t="s">
        <v>769</v>
      </c>
      <c r="AW4" s="755"/>
      <c r="AX4" s="755" t="s">
        <v>184</v>
      </c>
      <c r="AY4" s="755"/>
      <c r="AZ4" s="755"/>
      <c r="BA4" s="755"/>
      <c r="BB4" s="2089"/>
      <c r="BC4" s="2089"/>
      <c r="BD4" s="2089"/>
      <c r="BE4" s="2089"/>
      <c r="BF4" s="2089"/>
      <c r="BG4" s="2090"/>
    </row>
    <row r="5" spans="1:59" ht="18.75" customHeight="1" x14ac:dyDescent="0.4">
      <c r="A5" s="839"/>
      <c r="B5" s="1014"/>
      <c r="C5" s="1014"/>
      <c r="D5" s="1014"/>
      <c r="E5" s="832"/>
      <c r="F5" s="831"/>
      <c r="G5" s="1014"/>
      <c r="H5" s="1014"/>
      <c r="I5" s="1014"/>
      <c r="J5" s="832"/>
      <c r="K5" s="815"/>
      <c r="L5" s="712"/>
      <c r="M5" s="712"/>
      <c r="N5" s="713"/>
      <c r="O5" s="759"/>
      <c r="P5" s="759"/>
      <c r="Q5" s="759" t="s">
        <v>781</v>
      </c>
      <c r="R5" s="759"/>
      <c r="S5" s="759" t="s">
        <v>782</v>
      </c>
      <c r="T5" s="759"/>
      <c r="U5" s="759"/>
      <c r="V5" s="759"/>
      <c r="W5" s="759"/>
      <c r="X5" s="759"/>
      <c r="Y5" s="759"/>
      <c r="Z5" s="831"/>
      <c r="AA5" s="2108"/>
      <c r="AB5" s="832"/>
      <c r="AC5" s="759"/>
      <c r="AD5" s="759"/>
      <c r="AE5" s="759"/>
      <c r="AF5" s="759"/>
      <c r="AG5" s="759"/>
      <c r="AH5" s="759"/>
      <c r="AI5" s="759" t="s">
        <v>783</v>
      </c>
      <c r="AJ5" s="759"/>
      <c r="AK5" s="759"/>
      <c r="AL5" s="759" t="s">
        <v>784</v>
      </c>
      <c r="AM5" s="759"/>
      <c r="AN5" s="759"/>
      <c r="AO5" s="759" t="s">
        <v>1111</v>
      </c>
      <c r="AP5" s="755"/>
      <c r="AQ5" s="755"/>
      <c r="AR5" s="755"/>
      <c r="AS5" s="755"/>
      <c r="AT5" s="755"/>
      <c r="AU5" s="755"/>
      <c r="AV5" s="755"/>
      <c r="AW5" s="755"/>
      <c r="AX5" s="755"/>
      <c r="AY5" s="755"/>
      <c r="AZ5" s="755"/>
      <c r="BA5" s="755"/>
      <c r="BB5" s="2089"/>
      <c r="BC5" s="2089"/>
      <c r="BD5" s="2089"/>
      <c r="BE5" s="2089"/>
      <c r="BF5" s="2089"/>
      <c r="BG5" s="2090"/>
    </row>
    <row r="6" spans="1:59" ht="18.75" customHeight="1" x14ac:dyDescent="0.4">
      <c r="A6" s="839"/>
      <c r="B6" s="1014"/>
      <c r="C6" s="1014"/>
      <c r="D6" s="1014"/>
      <c r="E6" s="832"/>
      <c r="F6" s="831"/>
      <c r="G6" s="1014"/>
      <c r="H6" s="1014"/>
      <c r="I6" s="1014"/>
      <c r="J6" s="832"/>
      <c r="K6" s="815"/>
      <c r="L6" s="712"/>
      <c r="M6" s="712"/>
      <c r="N6" s="713"/>
      <c r="O6" s="759"/>
      <c r="P6" s="759"/>
      <c r="Q6" s="759"/>
      <c r="R6" s="759"/>
      <c r="S6" s="759"/>
      <c r="T6" s="759"/>
      <c r="U6" s="759"/>
      <c r="V6" s="759"/>
      <c r="W6" s="759"/>
      <c r="X6" s="759"/>
      <c r="Y6" s="759"/>
      <c r="Z6" s="831"/>
      <c r="AA6" s="2108"/>
      <c r="AB6" s="832"/>
      <c r="AC6" s="1700"/>
      <c r="AD6" s="1700"/>
      <c r="AE6" s="1700"/>
      <c r="AF6" s="1700"/>
      <c r="AG6" s="1700"/>
      <c r="AH6" s="1700"/>
      <c r="AI6" s="1700"/>
      <c r="AJ6" s="1700"/>
      <c r="AK6" s="1700"/>
      <c r="AL6" s="1700"/>
      <c r="AM6" s="1700"/>
      <c r="AN6" s="1700"/>
      <c r="AO6" s="816"/>
      <c r="AP6" s="816"/>
      <c r="AQ6" s="816"/>
      <c r="AR6" s="755"/>
      <c r="AS6" s="755"/>
      <c r="AT6" s="755"/>
      <c r="AU6" s="755"/>
      <c r="AV6" s="755"/>
      <c r="AW6" s="755"/>
      <c r="AX6" s="755"/>
      <c r="AY6" s="755"/>
      <c r="AZ6" s="755"/>
      <c r="BA6" s="755"/>
      <c r="BB6" s="2089"/>
      <c r="BC6" s="2089"/>
      <c r="BD6" s="2089"/>
      <c r="BE6" s="2089"/>
      <c r="BF6" s="2089"/>
      <c r="BG6" s="2090"/>
    </row>
    <row r="7" spans="1:59" ht="18.75" customHeight="1" x14ac:dyDescent="0.4">
      <c r="A7" s="719"/>
      <c r="B7" s="720"/>
      <c r="C7" s="720"/>
      <c r="D7" s="720"/>
      <c r="E7" s="721"/>
      <c r="F7" s="833"/>
      <c r="G7" s="720"/>
      <c r="H7" s="720"/>
      <c r="I7" s="720"/>
      <c r="J7" s="721"/>
      <c r="K7" s="769"/>
      <c r="L7" s="767"/>
      <c r="M7" s="767"/>
      <c r="N7" s="770"/>
      <c r="O7" s="759"/>
      <c r="P7" s="759"/>
      <c r="Q7" s="759"/>
      <c r="R7" s="759"/>
      <c r="S7" s="759"/>
      <c r="T7" s="759"/>
      <c r="U7" s="1700"/>
      <c r="V7" s="1700"/>
      <c r="W7" s="1700"/>
      <c r="X7" s="1700"/>
      <c r="Y7" s="1700"/>
      <c r="Z7" s="2106" t="s">
        <v>770</v>
      </c>
      <c r="AA7" s="2106"/>
      <c r="AB7" s="2106"/>
      <c r="AC7" s="2106" t="s">
        <v>770</v>
      </c>
      <c r="AD7" s="2106"/>
      <c r="AE7" s="2106"/>
      <c r="AF7" s="2106" t="s">
        <v>770</v>
      </c>
      <c r="AG7" s="2106"/>
      <c r="AH7" s="2106"/>
      <c r="AI7" s="2106" t="s">
        <v>770</v>
      </c>
      <c r="AJ7" s="2106"/>
      <c r="AK7" s="2106"/>
      <c r="AL7" s="2106" t="s">
        <v>770</v>
      </c>
      <c r="AM7" s="2106"/>
      <c r="AN7" s="2106"/>
      <c r="AO7" s="2106" t="s">
        <v>770</v>
      </c>
      <c r="AP7" s="2106"/>
      <c r="AQ7" s="2106"/>
      <c r="AR7" s="755"/>
      <c r="AS7" s="755"/>
      <c r="AT7" s="755"/>
      <c r="AU7" s="755"/>
      <c r="AV7" s="755"/>
      <c r="AW7" s="755"/>
      <c r="AX7" s="755"/>
      <c r="AY7" s="755"/>
      <c r="AZ7" s="755"/>
      <c r="BA7" s="755"/>
      <c r="BB7" s="2089"/>
      <c r="BC7" s="2089"/>
      <c r="BD7" s="2089"/>
      <c r="BE7" s="2089"/>
      <c r="BF7" s="2089"/>
      <c r="BG7" s="2090"/>
    </row>
    <row r="8" spans="1:59" ht="18.75" customHeight="1" x14ac:dyDescent="0.4">
      <c r="A8" s="2078"/>
      <c r="B8" s="2079"/>
      <c r="C8" s="2079"/>
      <c r="D8" s="2079"/>
      <c r="E8" s="2096"/>
      <c r="F8" s="2098"/>
      <c r="G8" s="2099"/>
      <c r="H8" s="2099"/>
      <c r="I8" s="2099"/>
      <c r="J8" s="2100"/>
      <c r="K8" s="817"/>
      <c r="L8" s="722"/>
      <c r="M8" s="722"/>
      <c r="N8" s="61" t="s">
        <v>26</v>
      </c>
      <c r="O8" s="855"/>
      <c r="P8" s="855"/>
      <c r="Q8" s="855"/>
      <c r="R8" s="855"/>
      <c r="S8" s="855"/>
      <c r="T8" s="855"/>
      <c r="U8" s="318"/>
      <c r="V8" s="510" t="s">
        <v>785</v>
      </c>
      <c r="W8" s="510"/>
      <c r="X8" s="75"/>
      <c r="Y8" s="511" t="s">
        <v>786</v>
      </c>
      <c r="Z8" s="2107"/>
      <c r="AA8" s="2070"/>
      <c r="AB8" s="2070"/>
      <c r="AC8" s="2070"/>
      <c r="AD8" s="2070"/>
      <c r="AE8" s="2070"/>
      <c r="AF8" s="2072" t="str">
        <f>IF(Z8-AC8=0,"",Z8-AC8)</f>
        <v/>
      </c>
      <c r="AG8" s="2072"/>
      <c r="AH8" s="2072"/>
      <c r="AI8" s="2070"/>
      <c r="AJ8" s="2070"/>
      <c r="AK8" s="2070"/>
      <c r="AL8" s="2070"/>
      <c r="AM8" s="2070"/>
      <c r="AN8" s="2070"/>
      <c r="AO8" s="2070"/>
      <c r="AP8" s="2070"/>
      <c r="AQ8" s="2070"/>
      <c r="AR8" s="820"/>
      <c r="AS8" s="714"/>
      <c r="AT8" s="714"/>
      <c r="AU8" s="34" t="s">
        <v>26</v>
      </c>
      <c r="AV8" s="855"/>
      <c r="AW8" s="855"/>
      <c r="AX8" s="2079"/>
      <c r="AY8" s="2079"/>
      <c r="AZ8" s="2079"/>
      <c r="BA8" s="2079"/>
      <c r="BB8" s="2092"/>
      <c r="BC8" s="2092"/>
      <c r="BD8" s="2092"/>
      <c r="BE8" s="2092"/>
      <c r="BF8" s="2092"/>
      <c r="BG8" s="2093"/>
    </row>
    <row r="9" spans="1:59" ht="18.75" customHeight="1" x14ac:dyDescent="0.4">
      <c r="A9" s="2078"/>
      <c r="B9" s="2079"/>
      <c r="C9" s="2079"/>
      <c r="D9" s="2079"/>
      <c r="E9" s="2096"/>
      <c r="F9" s="2104"/>
      <c r="G9" s="1631"/>
      <c r="H9" s="1631"/>
      <c r="I9" s="1631"/>
      <c r="J9" s="2105"/>
      <c r="K9" s="42"/>
      <c r="L9" s="44" t="s">
        <v>27</v>
      </c>
      <c r="M9" s="43"/>
      <c r="N9" s="87" t="s">
        <v>38</v>
      </c>
      <c r="O9" s="855"/>
      <c r="P9" s="855"/>
      <c r="Q9" s="855"/>
      <c r="R9" s="855"/>
      <c r="S9" s="855"/>
      <c r="T9" s="855"/>
      <c r="U9" s="369"/>
      <c r="V9" s="512" t="s">
        <v>787</v>
      </c>
      <c r="W9" s="512"/>
      <c r="X9" s="79"/>
      <c r="Y9" s="103" t="s">
        <v>54</v>
      </c>
      <c r="Z9" s="2107"/>
      <c r="AA9" s="2070"/>
      <c r="AB9" s="2070"/>
      <c r="AC9" s="2070"/>
      <c r="AD9" s="2070"/>
      <c r="AE9" s="2070"/>
      <c r="AF9" s="2072"/>
      <c r="AG9" s="2072"/>
      <c r="AH9" s="2072"/>
      <c r="AI9" s="2070"/>
      <c r="AJ9" s="2070"/>
      <c r="AK9" s="2070"/>
      <c r="AL9" s="2070"/>
      <c r="AM9" s="2070"/>
      <c r="AN9" s="2070"/>
      <c r="AO9" s="2070"/>
      <c r="AP9" s="2070"/>
      <c r="AQ9" s="2070"/>
      <c r="AR9" s="42"/>
      <c r="AS9" s="44" t="s">
        <v>27</v>
      </c>
      <c r="AT9" s="43"/>
      <c r="AU9" s="87" t="s">
        <v>38</v>
      </c>
      <c r="AV9" s="855"/>
      <c r="AW9" s="855"/>
      <c r="AX9" s="2079"/>
      <c r="AY9" s="2079"/>
      <c r="AZ9" s="2079"/>
      <c r="BA9" s="2079"/>
      <c r="BB9" s="2092"/>
      <c r="BC9" s="2092"/>
      <c r="BD9" s="2092"/>
      <c r="BE9" s="2092"/>
      <c r="BF9" s="2092"/>
      <c r="BG9" s="2093"/>
    </row>
    <row r="10" spans="1:59" ht="18.75" customHeight="1" x14ac:dyDescent="0.4">
      <c r="A10" s="2078"/>
      <c r="B10" s="2079"/>
      <c r="C10" s="2079"/>
      <c r="D10" s="2079"/>
      <c r="E10" s="2096"/>
      <c r="F10" s="2098"/>
      <c r="G10" s="2099"/>
      <c r="H10" s="2099"/>
      <c r="I10" s="2099"/>
      <c r="J10" s="2100"/>
      <c r="K10" s="817"/>
      <c r="L10" s="722"/>
      <c r="M10" s="722"/>
      <c r="N10" s="61" t="s">
        <v>26</v>
      </c>
      <c r="O10" s="855"/>
      <c r="P10" s="855"/>
      <c r="Q10" s="855"/>
      <c r="R10" s="855"/>
      <c r="S10" s="855"/>
      <c r="T10" s="855"/>
      <c r="U10" s="318"/>
      <c r="V10" s="510" t="s">
        <v>785</v>
      </c>
      <c r="W10" s="510"/>
      <c r="X10" s="75"/>
      <c r="Y10" s="511" t="s">
        <v>786</v>
      </c>
      <c r="Z10" s="2070"/>
      <c r="AA10" s="2070"/>
      <c r="AB10" s="2070"/>
      <c r="AC10" s="2070"/>
      <c r="AD10" s="2070"/>
      <c r="AE10" s="2070"/>
      <c r="AF10" s="2072" t="str">
        <f>IF(Z10-AC10=0,"",Z10-AC10)</f>
        <v/>
      </c>
      <c r="AG10" s="2072"/>
      <c r="AH10" s="2072"/>
      <c r="AI10" s="2070"/>
      <c r="AJ10" s="2070"/>
      <c r="AK10" s="2070"/>
      <c r="AL10" s="2070"/>
      <c r="AM10" s="2070"/>
      <c r="AN10" s="2070"/>
      <c r="AO10" s="2070"/>
      <c r="AP10" s="2070"/>
      <c r="AQ10" s="2070"/>
      <c r="AR10" s="820"/>
      <c r="AS10" s="714"/>
      <c r="AT10" s="714"/>
      <c r="AU10" s="34" t="s">
        <v>26</v>
      </c>
      <c r="AV10" s="855"/>
      <c r="AW10" s="855"/>
      <c r="AX10" s="2079"/>
      <c r="AY10" s="2079"/>
      <c r="AZ10" s="2079"/>
      <c r="BA10" s="2079"/>
      <c r="BB10" s="2092"/>
      <c r="BC10" s="2092"/>
      <c r="BD10" s="2092"/>
      <c r="BE10" s="2092"/>
      <c r="BF10" s="2092"/>
      <c r="BG10" s="2093"/>
    </row>
    <row r="11" spans="1:59" ht="18.75" customHeight="1" x14ac:dyDescent="0.4">
      <c r="A11" s="2078"/>
      <c r="B11" s="2079"/>
      <c r="C11" s="2079"/>
      <c r="D11" s="2079"/>
      <c r="E11" s="2096"/>
      <c r="F11" s="2104"/>
      <c r="G11" s="1631"/>
      <c r="H11" s="1631"/>
      <c r="I11" s="1631"/>
      <c r="J11" s="2105"/>
      <c r="K11" s="42"/>
      <c r="L11" s="44" t="s">
        <v>27</v>
      </c>
      <c r="M11" s="43"/>
      <c r="N11" s="87" t="s">
        <v>38</v>
      </c>
      <c r="O11" s="855"/>
      <c r="P11" s="855"/>
      <c r="Q11" s="855"/>
      <c r="R11" s="855"/>
      <c r="S11" s="855"/>
      <c r="T11" s="855"/>
      <c r="U11" s="369"/>
      <c r="V11" s="512" t="s">
        <v>787</v>
      </c>
      <c r="W11" s="512"/>
      <c r="X11" s="79"/>
      <c r="Y11" s="103" t="s">
        <v>54</v>
      </c>
      <c r="Z11" s="2070"/>
      <c r="AA11" s="2070"/>
      <c r="AB11" s="2070"/>
      <c r="AC11" s="2070"/>
      <c r="AD11" s="2070"/>
      <c r="AE11" s="2070"/>
      <c r="AF11" s="2072"/>
      <c r="AG11" s="2072"/>
      <c r="AH11" s="2072"/>
      <c r="AI11" s="2070"/>
      <c r="AJ11" s="2070"/>
      <c r="AK11" s="2070"/>
      <c r="AL11" s="2070"/>
      <c r="AM11" s="2070"/>
      <c r="AN11" s="2070"/>
      <c r="AO11" s="2070"/>
      <c r="AP11" s="2070"/>
      <c r="AQ11" s="2070"/>
      <c r="AR11" s="42"/>
      <c r="AS11" s="44" t="s">
        <v>27</v>
      </c>
      <c r="AT11" s="43"/>
      <c r="AU11" s="87" t="s">
        <v>38</v>
      </c>
      <c r="AV11" s="855"/>
      <c r="AW11" s="855"/>
      <c r="AX11" s="2079"/>
      <c r="AY11" s="2079"/>
      <c r="AZ11" s="2079"/>
      <c r="BA11" s="2079"/>
      <c r="BB11" s="2092"/>
      <c r="BC11" s="2092"/>
      <c r="BD11" s="2092"/>
      <c r="BE11" s="2092"/>
      <c r="BF11" s="2092"/>
      <c r="BG11" s="2093"/>
    </row>
    <row r="12" spans="1:59" ht="18.75" customHeight="1" x14ac:dyDescent="0.4">
      <c r="A12" s="2078"/>
      <c r="B12" s="2079"/>
      <c r="C12" s="2079"/>
      <c r="D12" s="2079"/>
      <c r="E12" s="2096"/>
      <c r="F12" s="2098"/>
      <c r="G12" s="2099"/>
      <c r="H12" s="2099"/>
      <c r="I12" s="2099"/>
      <c r="J12" s="2100"/>
      <c r="K12" s="817"/>
      <c r="L12" s="722"/>
      <c r="M12" s="722"/>
      <c r="N12" s="61" t="s">
        <v>26</v>
      </c>
      <c r="O12" s="855"/>
      <c r="P12" s="855"/>
      <c r="Q12" s="855"/>
      <c r="R12" s="855"/>
      <c r="S12" s="855"/>
      <c r="T12" s="855"/>
      <c r="U12" s="318"/>
      <c r="V12" s="510" t="s">
        <v>785</v>
      </c>
      <c r="W12" s="510"/>
      <c r="X12" s="75"/>
      <c r="Y12" s="511" t="s">
        <v>786</v>
      </c>
      <c r="Z12" s="2070"/>
      <c r="AA12" s="2070"/>
      <c r="AB12" s="2070"/>
      <c r="AC12" s="2070"/>
      <c r="AD12" s="2070"/>
      <c r="AE12" s="2070"/>
      <c r="AF12" s="2072" t="str">
        <f>IF(Z12-AC12=0,"",Z12-AC12)</f>
        <v/>
      </c>
      <c r="AG12" s="2072"/>
      <c r="AH12" s="2072"/>
      <c r="AI12" s="2070"/>
      <c r="AJ12" s="2070"/>
      <c r="AK12" s="2070"/>
      <c r="AL12" s="2070"/>
      <c r="AM12" s="2070"/>
      <c r="AN12" s="2070"/>
      <c r="AO12" s="2070"/>
      <c r="AP12" s="2070"/>
      <c r="AQ12" s="2070"/>
      <c r="AR12" s="820"/>
      <c r="AS12" s="714"/>
      <c r="AT12" s="714"/>
      <c r="AU12" s="34" t="s">
        <v>26</v>
      </c>
      <c r="AV12" s="855"/>
      <c r="AW12" s="855"/>
      <c r="AX12" s="2079"/>
      <c r="AY12" s="2079"/>
      <c r="AZ12" s="2079"/>
      <c r="BA12" s="2079"/>
      <c r="BB12" s="2092"/>
      <c r="BC12" s="2092"/>
      <c r="BD12" s="2092"/>
      <c r="BE12" s="2092"/>
      <c r="BF12" s="2092"/>
      <c r="BG12" s="2093"/>
    </row>
    <row r="13" spans="1:59" ht="18.75" customHeight="1" x14ac:dyDescent="0.4">
      <c r="A13" s="2078"/>
      <c r="B13" s="2079"/>
      <c r="C13" s="2079"/>
      <c r="D13" s="2079"/>
      <c r="E13" s="2096"/>
      <c r="F13" s="2104"/>
      <c r="G13" s="1631"/>
      <c r="H13" s="1631"/>
      <c r="I13" s="1631"/>
      <c r="J13" s="2105"/>
      <c r="K13" s="42"/>
      <c r="L13" s="44" t="s">
        <v>27</v>
      </c>
      <c r="M13" s="43"/>
      <c r="N13" s="87" t="s">
        <v>38</v>
      </c>
      <c r="O13" s="855"/>
      <c r="P13" s="855"/>
      <c r="Q13" s="855"/>
      <c r="R13" s="855"/>
      <c r="S13" s="855"/>
      <c r="T13" s="855"/>
      <c r="U13" s="369"/>
      <c r="V13" s="512" t="s">
        <v>787</v>
      </c>
      <c r="W13" s="512"/>
      <c r="X13" s="79"/>
      <c r="Y13" s="103" t="s">
        <v>54</v>
      </c>
      <c r="Z13" s="2070"/>
      <c r="AA13" s="2070"/>
      <c r="AB13" s="2070"/>
      <c r="AC13" s="2070"/>
      <c r="AD13" s="2070"/>
      <c r="AE13" s="2070"/>
      <c r="AF13" s="2072"/>
      <c r="AG13" s="2072"/>
      <c r="AH13" s="2072"/>
      <c r="AI13" s="2070"/>
      <c r="AJ13" s="2070"/>
      <c r="AK13" s="2070"/>
      <c r="AL13" s="2070"/>
      <c r="AM13" s="2070"/>
      <c r="AN13" s="2070"/>
      <c r="AO13" s="2070"/>
      <c r="AP13" s="2070"/>
      <c r="AQ13" s="2070"/>
      <c r="AR13" s="42"/>
      <c r="AS13" s="44" t="s">
        <v>27</v>
      </c>
      <c r="AT13" s="43"/>
      <c r="AU13" s="87" t="s">
        <v>38</v>
      </c>
      <c r="AV13" s="855"/>
      <c r="AW13" s="855"/>
      <c r="AX13" s="2079"/>
      <c r="AY13" s="2079"/>
      <c r="AZ13" s="2079"/>
      <c r="BA13" s="2079"/>
      <c r="BB13" s="2092"/>
      <c r="BC13" s="2092"/>
      <c r="BD13" s="2092"/>
      <c r="BE13" s="2092"/>
      <c r="BF13" s="2092"/>
      <c r="BG13" s="2093"/>
    </row>
    <row r="14" spans="1:59" ht="18.75" customHeight="1" x14ac:dyDescent="0.4">
      <c r="A14" s="2078"/>
      <c r="B14" s="2079"/>
      <c r="C14" s="2079"/>
      <c r="D14" s="2079"/>
      <c r="E14" s="2096"/>
      <c r="F14" s="2098"/>
      <c r="G14" s="2099"/>
      <c r="H14" s="2099"/>
      <c r="I14" s="2099"/>
      <c r="J14" s="2100"/>
      <c r="K14" s="817"/>
      <c r="L14" s="722"/>
      <c r="M14" s="722"/>
      <c r="N14" s="61" t="s">
        <v>26</v>
      </c>
      <c r="O14" s="855"/>
      <c r="P14" s="855"/>
      <c r="Q14" s="855"/>
      <c r="R14" s="855"/>
      <c r="S14" s="855"/>
      <c r="T14" s="855"/>
      <c r="U14" s="318"/>
      <c r="V14" s="510" t="s">
        <v>785</v>
      </c>
      <c r="W14" s="510"/>
      <c r="X14" s="75"/>
      <c r="Y14" s="511" t="s">
        <v>786</v>
      </c>
      <c r="Z14" s="2070"/>
      <c r="AA14" s="2070"/>
      <c r="AB14" s="2070"/>
      <c r="AC14" s="2070"/>
      <c r="AD14" s="2070"/>
      <c r="AE14" s="2070"/>
      <c r="AF14" s="2072" t="str">
        <f>IF(Z14-AC14=0,"",Z14-AC14)</f>
        <v/>
      </c>
      <c r="AG14" s="2072"/>
      <c r="AH14" s="2072"/>
      <c r="AI14" s="2070"/>
      <c r="AJ14" s="2070"/>
      <c r="AK14" s="2070"/>
      <c r="AL14" s="2070"/>
      <c r="AM14" s="2070"/>
      <c r="AN14" s="2070"/>
      <c r="AO14" s="2070"/>
      <c r="AP14" s="2070"/>
      <c r="AQ14" s="2070"/>
      <c r="AR14" s="820"/>
      <c r="AS14" s="714"/>
      <c r="AT14" s="714"/>
      <c r="AU14" s="34" t="s">
        <v>26</v>
      </c>
      <c r="AV14" s="855"/>
      <c r="AW14" s="855"/>
      <c r="AX14" s="2079"/>
      <c r="AY14" s="2079"/>
      <c r="AZ14" s="2079"/>
      <c r="BA14" s="2079"/>
      <c r="BB14" s="2092"/>
      <c r="BC14" s="2092"/>
      <c r="BD14" s="2092"/>
      <c r="BE14" s="2092"/>
      <c r="BF14" s="2092"/>
      <c r="BG14" s="2093"/>
    </row>
    <row r="15" spans="1:59" ht="18.75" customHeight="1" x14ac:dyDescent="0.4">
      <c r="A15" s="2078"/>
      <c r="B15" s="2079"/>
      <c r="C15" s="2079"/>
      <c r="D15" s="2079"/>
      <c r="E15" s="2096"/>
      <c r="F15" s="2104"/>
      <c r="G15" s="1631"/>
      <c r="H15" s="1631"/>
      <c r="I15" s="1631"/>
      <c r="J15" s="2105"/>
      <c r="K15" s="42"/>
      <c r="L15" s="44" t="s">
        <v>27</v>
      </c>
      <c r="M15" s="43"/>
      <c r="N15" s="87" t="s">
        <v>38</v>
      </c>
      <c r="O15" s="855"/>
      <c r="P15" s="855"/>
      <c r="Q15" s="855"/>
      <c r="R15" s="855"/>
      <c r="S15" s="855"/>
      <c r="T15" s="855"/>
      <c r="U15" s="369"/>
      <c r="V15" s="512" t="s">
        <v>787</v>
      </c>
      <c r="W15" s="512"/>
      <c r="X15" s="79"/>
      <c r="Y15" s="103" t="s">
        <v>54</v>
      </c>
      <c r="Z15" s="2070"/>
      <c r="AA15" s="2070"/>
      <c r="AB15" s="2070"/>
      <c r="AC15" s="2070"/>
      <c r="AD15" s="2070"/>
      <c r="AE15" s="2070"/>
      <c r="AF15" s="2072"/>
      <c r="AG15" s="2072"/>
      <c r="AH15" s="2072"/>
      <c r="AI15" s="2070"/>
      <c r="AJ15" s="2070"/>
      <c r="AK15" s="2070"/>
      <c r="AL15" s="2070"/>
      <c r="AM15" s="2070"/>
      <c r="AN15" s="2070"/>
      <c r="AO15" s="2070"/>
      <c r="AP15" s="2070"/>
      <c r="AQ15" s="2070"/>
      <c r="AR15" s="42"/>
      <c r="AS15" s="44" t="s">
        <v>27</v>
      </c>
      <c r="AT15" s="43"/>
      <c r="AU15" s="87" t="s">
        <v>38</v>
      </c>
      <c r="AV15" s="855"/>
      <c r="AW15" s="855"/>
      <c r="AX15" s="2079"/>
      <c r="AY15" s="2079"/>
      <c r="AZ15" s="2079"/>
      <c r="BA15" s="2079"/>
      <c r="BB15" s="2092"/>
      <c r="BC15" s="2092"/>
      <c r="BD15" s="2092"/>
      <c r="BE15" s="2092"/>
      <c r="BF15" s="2092"/>
      <c r="BG15" s="2093"/>
    </row>
    <row r="16" spans="1:59" ht="18.75" customHeight="1" x14ac:dyDescent="0.4">
      <c r="A16" s="2078"/>
      <c r="B16" s="2079"/>
      <c r="C16" s="2079"/>
      <c r="D16" s="2079"/>
      <c r="E16" s="2096"/>
      <c r="F16" s="2098"/>
      <c r="G16" s="2099"/>
      <c r="H16" s="2099"/>
      <c r="I16" s="2099"/>
      <c r="J16" s="2100"/>
      <c r="K16" s="817"/>
      <c r="L16" s="722"/>
      <c r="M16" s="722"/>
      <c r="N16" s="61" t="s">
        <v>26</v>
      </c>
      <c r="O16" s="855"/>
      <c r="P16" s="855"/>
      <c r="Q16" s="855"/>
      <c r="R16" s="855"/>
      <c r="S16" s="855"/>
      <c r="T16" s="855"/>
      <c r="U16" s="318"/>
      <c r="V16" s="510" t="s">
        <v>785</v>
      </c>
      <c r="W16" s="510"/>
      <c r="X16" s="75"/>
      <c r="Y16" s="511" t="s">
        <v>786</v>
      </c>
      <c r="Z16" s="2070"/>
      <c r="AA16" s="2070"/>
      <c r="AB16" s="2070"/>
      <c r="AC16" s="2070"/>
      <c r="AD16" s="2070"/>
      <c r="AE16" s="2070"/>
      <c r="AF16" s="2072" t="str">
        <f>IF(Z16-AC16=0,"",Z16-AC16)</f>
        <v/>
      </c>
      <c r="AG16" s="2072"/>
      <c r="AH16" s="2072"/>
      <c r="AI16" s="2070"/>
      <c r="AJ16" s="2070"/>
      <c r="AK16" s="2070"/>
      <c r="AL16" s="2070"/>
      <c r="AM16" s="2070"/>
      <c r="AN16" s="2070"/>
      <c r="AO16" s="2070"/>
      <c r="AP16" s="2070"/>
      <c r="AQ16" s="2070"/>
      <c r="AR16" s="820"/>
      <c r="AS16" s="714"/>
      <c r="AT16" s="714"/>
      <c r="AU16" s="34" t="s">
        <v>26</v>
      </c>
      <c r="AV16" s="855"/>
      <c r="AW16" s="855"/>
      <c r="AX16" s="2079"/>
      <c r="AY16" s="2079"/>
      <c r="AZ16" s="2079"/>
      <c r="BA16" s="2079"/>
      <c r="BB16" s="2092"/>
      <c r="BC16" s="2092"/>
      <c r="BD16" s="2092"/>
      <c r="BE16" s="2092"/>
      <c r="BF16" s="2092"/>
      <c r="BG16" s="2093"/>
    </row>
    <row r="17" spans="1:59" ht="18.75" customHeight="1" x14ac:dyDescent="0.4">
      <c r="A17" s="2078"/>
      <c r="B17" s="2079"/>
      <c r="C17" s="2079"/>
      <c r="D17" s="2079"/>
      <c r="E17" s="2096"/>
      <c r="F17" s="2104"/>
      <c r="G17" s="1631"/>
      <c r="H17" s="1631"/>
      <c r="I17" s="1631"/>
      <c r="J17" s="2105"/>
      <c r="K17" s="42"/>
      <c r="L17" s="44" t="s">
        <v>27</v>
      </c>
      <c r="M17" s="43"/>
      <c r="N17" s="87" t="s">
        <v>38</v>
      </c>
      <c r="O17" s="855"/>
      <c r="P17" s="855"/>
      <c r="Q17" s="855"/>
      <c r="R17" s="855"/>
      <c r="S17" s="855"/>
      <c r="T17" s="855"/>
      <c r="U17" s="369"/>
      <c r="V17" s="512" t="s">
        <v>787</v>
      </c>
      <c r="W17" s="512"/>
      <c r="X17" s="79"/>
      <c r="Y17" s="103" t="s">
        <v>54</v>
      </c>
      <c r="Z17" s="2070"/>
      <c r="AA17" s="2070"/>
      <c r="AB17" s="2070"/>
      <c r="AC17" s="2070"/>
      <c r="AD17" s="2070"/>
      <c r="AE17" s="2070"/>
      <c r="AF17" s="2072"/>
      <c r="AG17" s="2072"/>
      <c r="AH17" s="2072"/>
      <c r="AI17" s="2070"/>
      <c r="AJ17" s="2070"/>
      <c r="AK17" s="2070"/>
      <c r="AL17" s="2070"/>
      <c r="AM17" s="2070"/>
      <c r="AN17" s="2070"/>
      <c r="AO17" s="2070"/>
      <c r="AP17" s="2070"/>
      <c r="AQ17" s="2070"/>
      <c r="AR17" s="42"/>
      <c r="AS17" s="44" t="s">
        <v>27</v>
      </c>
      <c r="AT17" s="43"/>
      <c r="AU17" s="87" t="s">
        <v>38</v>
      </c>
      <c r="AV17" s="855"/>
      <c r="AW17" s="855"/>
      <c r="AX17" s="2079"/>
      <c r="AY17" s="2079"/>
      <c r="AZ17" s="2079"/>
      <c r="BA17" s="2079"/>
      <c r="BB17" s="2092"/>
      <c r="BC17" s="2092"/>
      <c r="BD17" s="2092"/>
      <c r="BE17" s="2092"/>
      <c r="BF17" s="2092"/>
      <c r="BG17" s="2093"/>
    </row>
    <row r="18" spans="1:59" ht="18.75" customHeight="1" x14ac:dyDescent="0.4">
      <c r="A18" s="2078"/>
      <c r="B18" s="2079"/>
      <c r="C18" s="2079"/>
      <c r="D18" s="2079"/>
      <c r="E18" s="2096"/>
      <c r="F18" s="2098"/>
      <c r="G18" s="2099"/>
      <c r="H18" s="2099"/>
      <c r="I18" s="2099"/>
      <c r="J18" s="2100"/>
      <c r="K18" s="817"/>
      <c r="L18" s="722"/>
      <c r="M18" s="722"/>
      <c r="N18" s="61" t="s">
        <v>26</v>
      </c>
      <c r="O18" s="855"/>
      <c r="P18" s="855"/>
      <c r="Q18" s="855"/>
      <c r="R18" s="855"/>
      <c r="S18" s="855"/>
      <c r="T18" s="855"/>
      <c r="U18" s="318"/>
      <c r="V18" s="510" t="s">
        <v>785</v>
      </c>
      <c r="W18" s="510"/>
      <c r="X18" s="75"/>
      <c r="Y18" s="511" t="s">
        <v>786</v>
      </c>
      <c r="Z18" s="2070"/>
      <c r="AA18" s="2070"/>
      <c r="AB18" s="2070"/>
      <c r="AC18" s="2070"/>
      <c r="AD18" s="2070"/>
      <c r="AE18" s="2070"/>
      <c r="AF18" s="2072" t="str">
        <f>IF(Z18-AC18=0,"",Z18-AC18)</f>
        <v/>
      </c>
      <c r="AG18" s="2072"/>
      <c r="AH18" s="2072"/>
      <c r="AI18" s="2070"/>
      <c r="AJ18" s="2070"/>
      <c r="AK18" s="2070"/>
      <c r="AL18" s="2070"/>
      <c r="AM18" s="2070"/>
      <c r="AN18" s="2070"/>
      <c r="AO18" s="2070"/>
      <c r="AP18" s="2070"/>
      <c r="AQ18" s="2070"/>
      <c r="AR18" s="820"/>
      <c r="AS18" s="714"/>
      <c r="AT18" s="714"/>
      <c r="AU18" s="34" t="s">
        <v>26</v>
      </c>
      <c r="AV18" s="855"/>
      <c r="AW18" s="855"/>
      <c r="AX18" s="2079"/>
      <c r="AY18" s="2079"/>
      <c r="AZ18" s="2079"/>
      <c r="BA18" s="2079"/>
      <c r="BB18" s="2092"/>
      <c r="BC18" s="2092"/>
      <c r="BD18" s="2092"/>
      <c r="BE18" s="2092"/>
      <c r="BF18" s="2092"/>
      <c r="BG18" s="2093"/>
    </row>
    <row r="19" spans="1:59" ht="18.75" customHeight="1" x14ac:dyDescent="0.4">
      <c r="A19" s="2078"/>
      <c r="B19" s="2079"/>
      <c r="C19" s="2079"/>
      <c r="D19" s="2079"/>
      <c r="E19" s="2096"/>
      <c r="F19" s="2104"/>
      <c r="G19" s="1631"/>
      <c r="H19" s="1631"/>
      <c r="I19" s="1631"/>
      <c r="J19" s="2105"/>
      <c r="K19" s="42"/>
      <c r="L19" s="44" t="s">
        <v>27</v>
      </c>
      <c r="M19" s="43"/>
      <c r="N19" s="87" t="s">
        <v>38</v>
      </c>
      <c r="O19" s="855"/>
      <c r="P19" s="855"/>
      <c r="Q19" s="855"/>
      <c r="R19" s="855"/>
      <c r="S19" s="855"/>
      <c r="T19" s="855"/>
      <c r="U19" s="369"/>
      <c r="V19" s="512" t="s">
        <v>787</v>
      </c>
      <c r="W19" s="512"/>
      <c r="X19" s="79"/>
      <c r="Y19" s="103" t="s">
        <v>54</v>
      </c>
      <c r="Z19" s="2070"/>
      <c r="AA19" s="2070"/>
      <c r="AB19" s="2070"/>
      <c r="AC19" s="2070"/>
      <c r="AD19" s="2070"/>
      <c r="AE19" s="2070"/>
      <c r="AF19" s="2072"/>
      <c r="AG19" s="2072"/>
      <c r="AH19" s="2072"/>
      <c r="AI19" s="2070"/>
      <c r="AJ19" s="2070"/>
      <c r="AK19" s="2070"/>
      <c r="AL19" s="2070"/>
      <c r="AM19" s="2070"/>
      <c r="AN19" s="2070"/>
      <c r="AO19" s="2070"/>
      <c r="AP19" s="2070"/>
      <c r="AQ19" s="2070"/>
      <c r="AR19" s="42"/>
      <c r="AS19" s="44" t="s">
        <v>27</v>
      </c>
      <c r="AT19" s="43"/>
      <c r="AU19" s="87" t="s">
        <v>38</v>
      </c>
      <c r="AV19" s="855"/>
      <c r="AW19" s="855"/>
      <c r="AX19" s="2079"/>
      <c r="AY19" s="2079"/>
      <c r="AZ19" s="2079"/>
      <c r="BA19" s="2079"/>
      <c r="BB19" s="2092"/>
      <c r="BC19" s="2092"/>
      <c r="BD19" s="2092"/>
      <c r="BE19" s="2092"/>
      <c r="BF19" s="2092"/>
      <c r="BG19" s="2093"/>
    </row>
    <row r="20" spans="1:59" ht="18.75" customHeight="1" x14ac:dyDescent="0.4">
      <c r="A20" s="2078"/>
      <c r="B20" s="2079"/>
      <c r="C20" s="2079"/>
      <c r="D20" s="2079"/>
      <c r="E20" s="2096"/>
      <c r="F20" s="2098"/>
      <c r="G20" s="2099"/>
      <c r="H20" s="2099"/>
      <c r="I20" s="2099"/>
      <c r="J20" s="2100"/>
      <c r="K20" s="817"/>
      <c r="L20" s="722"/>
      <c r="M20" s="722"/>
      <c r="N20" s="61" t="s">
        <v>26</v>
      </c>
      <c r="O20" s="855"/>
      <c r="P20" s="855"/>
      <c r="Q20" s="855"/>
      <c r="R20" s="855"/>
      <c r="S20" s="855"/>
      <c r="T20" s="855"/>
      <c r="U20" s="318"/>
      <c r="V20" s="510" t="s">
        <v>785</v>
      </c>
      <c r="W20" s="510"/>
      <c r="X20" s="75"/>
      <c r="Y20" s="511" t="s">
        <v>786</v>
      </c>
      <c r="Z20" s="2070"/>
      <c r="AA20" s="2070"/>
      <c r="AB20" s="2070"/>
      <c r="AC20" s="2070"/>
      <c r="AD20" s="2070"/>
      <c r="AE20" s="2070"/>
      <c r="AF20" s="2072" t="str">
        <f>IF(Z20-AC20=0,"",Z20-AC20)</f>
        <v/>
      </c>
      <c r="AG20" s="2072"/>
      <c r="AH20" s="2072"/>
      <c r="AI20" s="2070"/>
      <c r="AJ20" s="2070"/>
      <c r="AK20" s="2070"/>
      <c r="AL20" s="2070"/>
      <c r="AM20" s="2070"/>
      <c r="AN20" s="2070"/>
      <c r="AO20" s="2070"/>
      <c r="AP20" s="2070"/>
      <c r="AQ20" s="2070"/>
      <c r="AR20" s="820"/>
      <c r="AS20" s="714"/>
      <c r="AT20" s="714"/>
      <c r="AU20" s="34" t="s">
        <v>26</v>
      </c>
      <c r="AV20" s="855"/>
      <c r="AW20" s="855"/>
      <c r="AX20" s="2079"/>
      <c r="AY20" s="2079"/>
      <c r="AZ20" s="2079"/>
      <c r="BA20" s="2079"/>
      <c r="BB20" s="2092"/>
      <c r="BC20" s="2092"/>
      <c r="BD20" s="2092"/>
      <c r="BE20" s="2092"/>
      <c r="BF20" s="2092"/>
      <c r="BG20" s="2093"/>
    </row>
    <row r="21" spans="1:59" ht="18.75" customHeight="1" x14ac:dyDescent="0.4">
      <c r="A21" s="2078"/>
      <c r="B21" s="2079"/>
      <c r="C21" s="2079"/>
      <c r="D21" s="2079"/>
      <c r="E21" s="2096"/>
      <c r="F21" s="2104"/>
      <c r="G21" s="1631"/>
      <c r="H21" s="1631"/>
      <c r="I21" s="1631"/>
      <c r="J21" s="2105"/>
      <c r="K21" s="42"/>
      <c r="L21" s="44" t="s">
        <v>27</v>
      </c>
      <c r="M21" s="43"/>
      <c r="N21" s="87" t="s">
        <v>38</v>
      </c>
      <c r="O21" s="855"/>
      <c r="P21" s="855"/>
      <c r="Q21" s="855"/>
      <c r="R21" s="855"/>
      <c r="S21" s="855"/>
      <c r="T21" s="855"/>
      <c r="U21" s="369"/>
      <c r="V21" s="512" t="s">
        <v>787</v>
      </c>
      <c r="W21" s="512"/>
      <c r="X21" s="79"/>
      <c r="Y21" s="103" t="s">
        <v>54</v>
      </c>
      <c r="Z21" s="2070"/>
      <c r="AA21" s="2070"/>
      <c r="AB21" s="2070"/>
      <c r="AC21" s="2070"/>
      <c r="AD21" s="2070"/>
      <c r="AE21" s="2070"/>
      <c r="AF21" s="2072"/>
      <c r="AG21" s="2072"/>
      <c r="AH21" s="2072"/>
      <c r="AI21" s="2070"/>
      <c r="AJ21" s="2070"/>
      <c r="AK21" s="2070"/>
      <c r="AL21" s="2070"/>
      <c r="AM21" s="2070"/>
      <c r="AN21" s="2070"/>
      <c r="AO21" s="2070"/>
      <c r="AP21" s="2070"/>
      <c r="AQ21" s="2070"/>
      <c r="AR21" s="42"/>
      <c r="AS21" s="44" t="s">
        <v>27</v>
      </c>
      <c r="AT21" s="43"/>
      <c r="AU21" s="87" t="s">
        <v>38</v>
      </c>
      <c r="AV21" s="855"/>
      <c r="AW21" s="855"/>
      <c r="AX21" s="2079"/>
      <c r="AY21" s="2079"/>
      <c r="AZ21" s="2079"/>
      <c r="BA21" s="2079"/>
      <c r="BB21" s="2092"/>
      <c r="BC21" s="2092"/>
      <c r="BD21" s="2092"/>
      <c r="BE21" s="2092"/>
      <c r="BF21" s="2092"/>
      <c r="BG21" s="2093"/>
    </row>
    <row r="22" spans="1:59" ht="18.75" customHeight="1" x14ac:dyDescent="0.4">
      <c r="A22" s="2078"/>
      <c r="B22" s="2079"/>
      <c r="C22" s="2079"/>
      <c r="D22" s="2079"/>
      <c r="E22" s="2096"/>
      <c r="F22" s="2098"/>
      <c r="G22" s="2099"/>
      <c r="H22" s="2099"/>
      <c r="I22" s="2099"/>
      <c r="J22" s="2100"/>
      <c r="K22" s="817"/>
      <c r="L22" s="722"/>
      <c r="M22" s="722"/>
      <c r="N22" s="61" t="s">
        <v>26</v>
      </c>
      <c r="O22" s="855"/>
      <c r="P22" s="855"/>
      <c r="Q22" s="855"/>
      <c r="R22" s="855"/>
      <c r="S22" s="855"/>
      <c r="T22" s="855"/>
      <c r="U22" s="318"/>
      <c r="V22" s="510" t="s">
        <v>785</v>
      </c>
      <c r="W22" s="510"/>
      <c r="X22" s="75"/>
      <c r="Y22" s="511" t="s">
        <v>786</v>
      </c>
      <c r="Z22" s="2070"/>
      <c r="AA22" s="2070"/>
      <c r="AB22" s="2070"/>
      <c r="AC22" s="2070"/>
      <c r="AD22" s="2070"/>
      <c r="AE22" s="2070"/>
      <c r="AF22" s="2072" t="str">
        <f>IF(Z22-AC22=0,"",Z22-AC22)</f>
        <v/>
      </c>
      <c r="AG22" s="2072"/>
      <c r="AH22" s="2072"/>
      <c r="AI22" s="2070"/>
      <c r="AJ22" s="2070"/>
      <c r="AK22" s="2070"/>
      <c r="AL22" s="2070"/>
      <c r="AM22" s="2070"/>
      <c r="AN22" s="2070"/>
      <c r="AO22" s="2070"/>
      <c r="AP22" s="2070"/>
      <c r="AQ22" s="2070"/>
      <c r="AR22" s="820"/>
      <c r="AS22" s="714"/>
      <c r="AT22" s="714"/>
      <c r="AU22" s="34" t="s">
        <v>26</v>
      </c>
      <c r="AV22" s="855"/>
      <c r="AW22" s="855"/>
      <c r="AX22" s="2079"/>
      <c r="AY22" s="2079"/>
      <c r="AZ22" s="2079"/>
      <c r="BA22" s="2079"/>
      <c r="BB22" s="2092"/>
      <c r="BC22" s="2092"/>
      <c r="BD22" s="2092"/>
      <c r="BE22" s="2092"/>
      <c r="BF22" s="2092"/>
      <c r="BG22" s="2093"/>
    </row>
    <row r="23" spans="1:59" ht="18.75" customHeight="1" x14ac:dyDescent="0.4">
      <c r="A23" s="2078"/>
      <c r="B23" s="2079"/>
      <c r="C23" s="2079"/>
      <c r="D23" s="2079"/>
      <c r="E23" s="2096"/>
      <c r="F23" s="2104"/>
      <c r="G23" s="1631"/>
      <c r="H23" s="1631"/>
      <c r="I23" s="1631"/>
      <c r="J23" s="2105"/>
      <c r="K23" s="42"/>
      <c r="L23" s="44" t="s">
        <v>27</v>
      </c>
      <c r="M23" s="43"/>
      <c r="N23" s="87" t="s">
        <v>38</v>
      </c>
      <c r="O23" s="855"/>
      <c r="P23" s="855"/>
      <c r="Q23" s="855"/>
      <c r="R23" s="855"/>
      <c r="S23" s="855"/>
      <c r="T23" s="855"/>
      <c r="U23" s="369"/>
      <c r="V23" s="512" t="s">
        <v>787</v>
      </c>
      <c r="W23" s="512"/>
      <c r="X23" s="79"/>
      <c r="Y23" s="103" t="s">
        <v>54</v>
      </c>
      <c r="Z23" s="2070"/>
      <c r="AA23" s="2070"/>
      <c r="AB23" s="2070"/>
      <c r="AC23" s="2070"/>
      <c r="AD23" s="2070"/>
      <c r="AE23" s="2070"/>
      <c r="AF23" s="2072"/>
      <c r="AG23" s="2072"/>
      <c r="AH23" s="2072"/>
      <c r="AI23" s="2070"/>
      <c r="AJ23" s="2070"/>
      <c r="AK23" s="2070"/>
      <c r="AL23" s="2070"/>
      <c r="AM23" s="2070"/>
      <c r="AN23" s="2070"/>
      <c r="AO23" s="2070"/>
      <c r="AP23" s="2070"/>
      <c r="AQ23" s="2070"/>
      <c r="AR23" s="42"/>
      <c r="AS23" s="44" t="s">
        <v>27</v>
      </c>
      <c r="AT23" s="43"/>
      <c r="AU23" s="87" t="s">
        <v>38</v>
      </c>
      <c r="AV23" s="855"/>
      <c r="AW23" s="855"/>
      <c r="AX23" s="2079"/>
      <c r="AY23" s="2079"/>
      <c r="AZ23" s="2079"/>
      <c r="BA23" s="2079"/>
      <c r="BB23" s="2092"/>
      <c r="BC23" s="2092"/>
      <c r="BD23" s="2092"/>
      <c r="BE23" s="2092"/>
      <c r="BF23" s="2092"/>
      <c r="BG23" s="2093"/>
    </row>
    <row r="24" spans="1:59" ht="18.75" customHeight="1" x14ac:dyDescent="0.4">
      <c r="A24" s="2078"/>
      <c r="B24" s="2079"/>
      <c r="C24" s="2079"/>
      <c r="D24" s="2079"/>
      <c r="E24" s="2096"/>
      <c r="F24" s="2098"/>
      <c r="G24" s="2099"/>
      <c r="H24" s="2099"/>
      <c r="I24" s="2099"/>
      <c r="J24" s="2100"/>
      <c r="K24" s="817"/>
      <c r="L24" s="722"/>
      <c r="M24" s="722"/>
      <c r="N24" s="61" t="s">
        <v>26</v>
      </c>
      <c r="O24" s="855"/>
      <c r="P24" s="855"/>
      <c r="Q24" s="855"/>
      <c r="R24" s="855"/>
      <c r="S24" s="855"/>
      <c r="T24" s="855"/>
      <c r="U24" s="318"/>
      <c r="V24" s="510" t="s">
        <v>785</v>
      </c>
      <c r="W24" s="510"/>
      <c r="X24" s="75"/>
      <c r="Y24" s="511" t="s">
        <v>786</v>
      </c>
      <c r="Z24" s="2070"/>
      <c r="AA24" s="2070"/>
      <c r="AB24" s="2070"/>
      <c r="AC24" s="2070"/>
      <c r="AD24" s="2070"/>
      <c r="AE24" s="2070"/>
      <c r="AF24" s="2072" t="str">
        <f>IF(Z24-AC24=0,"",Z24-AC24)</f>
        <v/>
      </c>
      <c r="AG24" s="2072"/>
      <c r="AH24" s="2072"/>
      <c r="AI24" s="2070"/>
      <c r="AJ24" s="2070"/>
      <c r="AK24" s="2070"/>
      <c r="AL24" s="2070"/>
      <c r="AM24" s="2070"/>
      <c r="AN24" s="2070"/>
      <c r="AO24" s="2070"/>
      <c r="AP24" s="2070"/>
      <c r="AQ24" s="2070"/>
      <c r="AR24" s="820"/>
      <c r="AS24" s="714"/>
      <c r="AT24" s="714"/>
      <c r="AU24" s="34" t="s">
        <v>26</v>
      </c>
      <c r="AV24" s="855"/>
      <c r="AW24" s="855"/>
      <c r="AX24" s="2079"/>
      <c r="AY24" s="2079"/>
      <c r="AZ24" s="2079"/>
      <c r="BA24" s="2079"/>
      <c r="BB24" s="2092"/>
      <c r="BC24" s="2092"/>
      <c r="BD24" s="2092"/>
      <c r="BE24" s="2092"/>
      <c r="BF24" s="2092"/>
      <c r="BG24" s="2093"/>
    </row>
    <row r="25" spans="1:59" ht="18.75" customHeight="1" x14ac:dyDescent="0.4">
      <c r="A25" s="2078"/>
      <c r="B25" s="2079"/>
      <c r="C25" s="2079"/>
      <c r="D25" s="2079"/>
      <c r="E25" s="2096"/>
      <c r="F25" s="2104"/>
      <c r="G25" s="1631"/>
      <c r="H25" s="1631"/>
      <c r="I25" s="1631"/>
      <c r="J25" s="2105"/>
      <c r="K25" s="42"/>
      <c r="L25" s="44" t="s">
        <v>27</v>
      </c>
      <c r="M25" s="43"/>
      <c r="N25" s="87" t="s">
        <v>38</v>
      </c>
      <c r="O25" s="855"/>
      <c r="P25" s="855"/>
      <c r="Q25" s="855"/>
      <c r="R25" s="855"/>
      <c r="S25" s="855"/>
      <c r="T25" s="855"/>
      <c r="U25" s="369"/>
      <c r="V25" s="512" t="s">
        <v>787</v>
      </c>
      <c r="W25" s="512"/>
      <c r="X25" s="79"/>
      <c r="Y25" s="103" t="s">
        <v>54</v>
      </c>
      <c r="Z25" s="2070"/>
      <c r="AA25" s="2070"/>
      <c r="AB25" s="2070"/>
      <c r="AC25" s="2070"/>
      <c r="AD25" s="2070"/>
      <c r="AE25" s="2070"/>
      <c r="AF25" s="2072"/>
      <c r="AG25" s="2072"/>
      <c r="AH25" s="2072"/>
      <c r="AI25" s="2070"/>
      <c r="AJ25" s="2070"/>
      <c r="AK25" s="2070"/>
      <c r="AL25" s="2070"/>
      <c r="AM25" s="2070"/>
      <c r="AN25" s="2070"/>
      <c r="AO25" s="2070"/>
      <c r="AP25" s="2070"/>
      <c r="AQ25" s="2070"/>
      <c r="AR25" s="42"/>
      <c r="AS25" s="44" t="s">
        <v>27</v>
      </c>
      <c r="AT25" s="43"/>
      <c r="AU25" s="87" t="s">
        <v>38</v>
      </c>
      <c r="AV25" s="855"/>
      <c r="AW25" s="855"/>
      <c r="AX25" s="2079"/>
      <c r="AY25" s="2079"/>
      <c r="AZ25" s="2079"/>
      <c r="BA25" s="2079"/>
      <c r="BB25" s="2092"/>
      <c r="BC25" s="2092"/>
      <c r="BD25" s="2092"/>
      <c r="BE25" s="2092"/>
      <c r="BF25" s="2092"/>
      <c r="BG25" s="2093"/>
    </row>
    <row r="26" spans="1:59" ht="18.75" customHeight="1" x14ac:dyDescent="0.4">
      <c r="A26" s="2078"/>
      <c r="B26" s="2079"/>
      <c r="C26" s="2079"/>
      <c r="D26" s="2079"/>
      <c r="E26" s="2096"/>
      <c r="F26" s="2098"/>
      <c r="G26" s="2099"/>
      <c r="H26" s="2099"/>
      <c r="I26" s="2099"/>
      <c r="J26" s="2100"/>
      <c r="K26" s="817"/>
      <c r="L26" s="722"/>
      <c r="M26" s="722"/>
      <c r="N26" s="61" t="s">
        <v>26</v>
      </c>
      <c r="O26" s="855"/>
      <c r="P26" s="855"/>
      <c r="Q26" s="855"/>
      <c r="R26" s="855"/>
      <c r="S26" s="855"/>
      <c r="T26" s="855"/>
      <c r="U26" s="318"/>
      <c r="V26" s="510" t="s">
        <v>785</v>
      </c>
      <c r="W26" s="510"/>
      <c r="X26" s="75"/>
      <c r="Y26" s="511" t="s">
        <v>786</v>
      </c>
      <c r="Z26" s="2070"/>
      <c r="AA26" s="2070"/>
      <c r="AB26" s="2070"/>
      <c r="AC26" s="2070"/>
      <c r="AD26" s="2070"/>
      <c r="AE26" s="2070"/>
      <c r="AF26" s="2072" t="str">
        <f>IF(Z26-AC26=0,"",Z26-AC26)</f>
        <v/>
      </c>
      <c r="AG26" s="2072"/>
      <c r="AH26" s="2072"/>
      <c r="AI26" s="2070"/>
      <c r="AJ26" s="2070"/>
      <c r="AK26" s="2070"/>
      <c r="AL26" s="2070"/>
      <c r="AM26" s="2070"/>
      <c r="AN26" s="2070"/>
      <c r="AO26" s="2070"/>
      <c r="AP26" s="2070"/>
      <c r="AQ26" s="2070"/>
      <c r="AR26" s="820"/>
      <c r="AS26" s="714"/>
      <c r="AT26" s="714"/>
      <c r="AU26" s="34" t="s">
        <v>26</v>
      </c>
      <c r="AV26" s="855"/>
      <c r="AW26" s="855"/>
      <c r="AX26" s="2079"/>
      <c r="AY26" s="2079"/>
      <c r="AZ26" s="2079"/>
      <c r="BA26" s="2079"/>
      <c r="BB26" s="2092"/>
      <c r="BC26" s="2092"/>
      <c r="BD26" s="2092"/>
      <c r="BE26" s="2092"/>
      <c r="BF26" s="2092"/>
      <c r="BG26" s="2093"/>
    </row>
    <row r="27" spans="1:59" ht="18.75" customHeight="1" x14ac:dyDescent="0.4">
      <c r="A27" s="2078"/>
      <c r="B27" s="2079"/>
      <c r="C27" s="2079"/>
      <c r="D27" s="2079"/>
      <c r="E27" s="2096"/>
      <c r="F27" s="2104"/>
      <c r="G27" s="1631"/>
      <c r="H27" s="1631"/>
      <c r="I27" s="1631"/>
      <c r="J27" s="2105"/>
      <c r="K27" s="42"/>
      <c r="L27" s="44" t="s">
        <v>27</v>
      </c>
      <c r="M27" s="43"/>
      <c r="N27" s="87" t="s">
        <v>38</v>
      </c>
      <c r="O27" s="855"/>
      <c r="P27" s="855"/>
      <c r="Q27" s="855"/>
      <c r="R27" s="855"/>
      <c r="S27" s="855"/>
      <c r="T27" s="855"/>
      <c r="U27" s="369"/>
      <c r="V27" s="512" t="s">
        <v>787</v>
      </c>
      <c r="W27" s="512"/>
      <c r="X27" s="79"/>
      <c r="Y27" s="103" t="s">
        <v>54</v>
      </c>
      <c r="Z27" s="2070"/>
      <c r="AA27" s="2070"/>
      <c r="AB27" s="2070"/>
      <c r="AC27" s="2070"/>
      <c r="AD27" s="2070"/>
      <c r="AE27" s="2070"/>
      <c r="AF27" s="2072"/>
      <c r="AG27" s="2072"/>
      <c r="AH27" s="2072"/>
      <c r="AI27" s="2070"/>
      <c r="AJ27" s="2070"/>
      <c r="AK27" s="2070"/>
      <c r="AL27" s="2070"/>
      <c r="AM27" s="2070"/>
      <c r="AN27" s="2070"/>
      <c r="AO27" s="2070"/>
      <c r="AP27" s="2070"/>
      <c r="AQ27" s="2070"/>
      <c r="AR27" s="42"/>
      <c r="AS27" s="44" t="s">
        <v>27</v>
      </c>
      <c r="AT27" s="43"/>
      <c r="AU27" s="87" t="s">
        <v>38</v>
      </c>
      <c r="AV27" s="855"/>
      <c r="AW27" s="855"/>
      <c r="AX27" s="2079"/>
      <c r="AY27" s="2079"/>
      <c r="AZ27" s="2079"/>
      <c r="BA27" s="2079"/>
      <c r="BB27" s="2092"/>
      <c r="BC27" s="2092"/>
      <c r="BD27" s="2092"/>
      <c r="BE27" s="2092"/>
      <c r="BF27" s="2092"/>
      <c r="BG27" s="2093"/>
    </row>
    <row r="28" spans="1:59" ht="18.75" customHeight="1" x14ac:dyDescent="0.4">
      <c r="A28" s="2078"/>
      <c r="B28" s="2079"/>
      <c r="C28" s="2079"/>
      <c r="D28" s="2079"/>
      <c r="E28" s="2096"/>
      <c r="F28" s="2098"/>
      <c r="G28" s="2099"/>
      <c r="H28" s="2099"/>
      <c r="I28" s="2099"/>
      <c r="J28" s="2100"/>
      <c r="K28" s="817"/>
      <c r="L28" s="722"/>
      <c r="M28" s="722"/>
      <c r="N28" s="61" t="s">
        <v>26</v>
      </c>
      <c r="O28" s="855"/>
      <c r="P28" s="855"/>
      <c r="Q28" s="855"/>
      <c r="R28" s="855"/>
      <c r="S28" s="855"/>
      <c r="T28" s="855"/>
      <c r="U28" s="318"/>
      <c r="V28" s="510" t="s">
        <v>785</v>
      </c>
      <c r="W28" s="510"/>
      <c r="X28" s="75"/>
      <c r="Y28" s="511" t="s">
        <v>786</v>
      </c>
      <c r="Z28" s="2070"/>
      <c r="AA28" s="2070"/>
      <c r="AB28" s="2070"/>
      <c r="AC28" s="2070"/>
      <c r="AD28" s="2070"/>
      <c r="AE28" s="2070"/>
      <c r="AF28" s="2072" t="str">
        <f>IF(Z28-AC28=0,"",Z28-AC28)</f>
        <v/>
      </c>
      <c r="AG28" s="2072"/>
      <c r="AH28" s="2072"/>
      <c r="AI28" s="2070"/>
      <c r="AJ28" s="2070"/>
      <c r="AK28" s="2070"/>
      <c r="AL28" s="2070"/>
      <c r="AM28" s="2070"/>
      <c r="AN28" s="2070"/>
      <c r="AO28" s="2070"/>
      <c r="AP28" s="2070"/>
      <c r="AQ28" s="2070"/>
      <c r="AR28" s="820"/>
      <c r="AS28" s="714"/>
      <c r="AT28" s="714"/>
      <c r="AU28" s="34" t="s">
        <v>26</v>
      </c>
      <c r="AV28" s="855"/>
      <c r="AW28" s="855"/>
      <c r="AX28" s="2079"/>
      <c r="AY28" s="2079"/>
      <c r="AZ28" s="2079"/>
      <c r="BA28" s="2079"/>
      <c r="BB28" s="2092"/>
      <c r="BC28" s="2092"/>
      <c r="BD28" s="2092"/>
      <c r="BE28" s="2092"/>
      <c r="BF28" s="2092"/>
      <c r="BG28" s="2093"/>
    </row>
    <row r="29" spans="1:59" ht="18.75" customHeight="1" x14ac:dyDescent="0.4">
      <c r="A29" s="2078"/>
      <c r="B29" s="2079"/>
      <c r="C29" s="2079"/>
      <c r="D29" s="2079"/>
      <c r="E29" s="2096"/>
      <c r="F29" s="2104"/>
      <c r="G29" s="1631"/>
      <c r="H29" s="1631"/>
      <c r="I29" s="1631"/>
      <c r="J29" s="2105"/>
      <c r="K29" s="42"/>
      <c r="L29" s="44" t="s">
        <v>27</v>
      </c>
      <c r="M29" s="43"/>
      <c r="N29" s="87" t="s">
        <v>38</v>
      </c>
      <c r="O29" s="855"/>
      <c r="P29" s="855"/>
      <c r="Q29" s="855"/>
      <c r="R29" s="855"/>
      <c r="S29" s="855"/>
      <c r="T29" s="855"/>
      <c r="U29" s="369"/>
      <c r="V29" s="512" t="s">
        <v>787</v>
      </c>
      <c r="W29" s="512"/>
      <c r="X29" s="79"/>
      <c r="Y29" s="103" t="s">
        <v>54</v>
      </c>
      <c r="Z29" s="2070"/>
      <c r="AA29" s="2070"/>
      <c r="AB29" s="2070"/>
      <c r="AC29" s="2070"/>
      <c r="AD29" s="2070"/>
      <c r="AE29" s="2070"/>
      <c r="AF29" s="2072"/>
      <c r="AG29" s="2072"/>
      <c r="AH29" s="2072"/>
      <c r="AI29" s="2070"/>
      <c r="AJ29" s="2070"/>
      <c r="AK29" s="2070"/>
      <c r="AL29" s="2070"/>
      <c r="AM29" s="2070"/>
      <c r="AN29" s="2070"/>
      <c r="AO29" s="2070"/>
      <c r="AP29" s="2070"/>
      <c r="AQ29" s="2070"/>
      <c r="AR29" s="42"/>
      <c r="AS29" s="44" t="s">
        <v>27</v>
      </c>
      <c r="AT29" s="43"/>
      <c r="AU29" s="87" t="s">
        <v>38</v>
      </c>
      <c r="AV29" s="855"/>
      <c r="AW29" s="855"/>
      <c r="AX29" s="2079"/>
      <c r="AY29" s="2079"/>
      <c r="AZ29" s="2079"/>
      <c r="BA29" s="2079"/>
      <c r="BB29" s="2092"/>
      <c r="BC29" s="2092"/>
      <c r="BD29" s="2092"/>
      <c r="BE29" s="2092"/>
      <c r="BF29" s="2092"/>
      <c r="BG29" s="2093"/>
    </row>
    <row r="30" spans="1:59" ht="18.75" customHeight="1" x14ac:dyDescent="0.4">
      <c r="A30" s="2078"/>
      <c r="B30" s="2079"/>
      <c r="C30" s="2079"/>
      <c r="D30" s="2079"/>
      <c r="E30" s="2096"/>
      <c r="F30" s="2098"/>
      <c r="G30" s="2099"/>
      <c r="H30" s="2099"/>
      <c r="I30" s="2099"/>
      <c r="J30" s="2100"/>
      <c r="K30" s="817"/>
      <c r="L30" s="722"/>
      <c r="M30" s="722"/>
      <c r="N30" s="61" t="s">
        <v>26</v>
      </c>
      <c r="O30" s="855"/>
      <c r="P30" s="855"/>
      <c r="Q30" s="855"/>
      <c r="R30" s="855"/>
      <c r="S30" s="855"/>
      <c r="T30" s="855"/>
      <c r="U30" s="318"/>
      <c r="V30" s="510" t="s">
        <v>785</v>
      </c>
      <c r="W30" s="510"/>
      <c r="X30" s="75"/>
      <c r="Y30" s="511" t="s">
        <v>786</v>
      </c>
      <c r="Z30" s="2070"/>
      <c r="AA30" s="2070"/>
      <c r="AB30" s="2070"/>
      <c r="AC30" s="2070"/>
      <c r="AD30" s="2070"/>
      <c r="AE30" s="2070"/>
      <c r="AF30" s="2072" t="str">
        <f>IF(Z30-AC30=0,"",Z30-AC30)</f>
        <v/>
      </c>
      <c r="AG30" s="2072"/>
      <c r="AH30" s="2072"/>
      <c r="AI30" s="2070"/>
      <c r="AJ30" s="2070"/>
      <c r="AK30" s="2070"/>
      <c r="AL30" s="2070"/>
      <c r="AM30" s="2070"/>
      <c r="AN30" s="2070"/>
      <c r="AO30" s="2070"/>
      <c r="AP30" s="2070"/>
      <c r="AQ30" s="2070"/>
      <c r="AR30" s="820"/>
      <c r="AS30" s="714"/>
      <c r="AT30" s="714"/>
      <c r="AU30" s="34" t="s">
        <v>26</v>
      </c>
      <c r="AV30" s="855"/>
      <c r="AW30" s="855"/>
      <c r="AX30" s="2079"/>
      <c r="AY30" s="2079"/>
      <c r="AZ30" s="2079"/>
      <c r="BA30" s="2079"/>
      <c r="BB30" s="2092"/>
      <c r="BC30" s="2092"/>
      <c r="BD30" s="2092"/>
      <c r="BE30" s="2092"/>
      <c r="BF30" s="2092"/>
      <c r="BG30" s="2093"/>
    </row>
    <row r="31" spans="1:59" ht="18.75" customHeight="1" x14ac:dyDescent="0.4">
      <c r="A31" s="2078"/>
      <c r="B31" s="2079"/>
      <c r="C31" s="2079"/>
      <c r="D31" s="2079"/>
      <c r="E31" s="2096"/>
      <c r="F31" s="2104"/>
      <c r="G31" s="1631"/>
      <c r="H31" s="1631"/>
      <c r="I31" s="1631"/>
      <c r="J31" s="2105"/>
      <c r="K31" s="42"/>
      <c r="L31" s="44" t="s">
        <v>27</v>
      </c>
      <c r="M31" s="43"/>
      <c r="N31" s="87" t="s">
        <v>38</v>
      </c>
      <c r="O31" s="855"/>
      <c r="P31" s="855"/>
      <c r="Q31" s="855"/>
      <c r="R31" s="855"/>
      <c r="S31" s="855"/>
      <c r="T31" s="855"/>
      <c r="U31" s="369"/>
      <c r="V31" s="512" t="s">
        <v>787</v>
      </c>
      <c r="W31" s="512"/>
      <c r="X31" s="79"/>
      <c r="Y31" s="103" t="s">
        <v>54</v>
      </c>
      <c r="Z31" s="2070"/>
      <c r="AA31" s="2070"/>
      <c r="AB31" s="2070"/>
      <c r="AC31" s="2070"/>
      <c r="AD31" s="2070"/>
      <c r="AE31" s="2070"/>
      <c r="AF31" s="2072"/>
      <c r="AG31" s="2072"/>
      <c r="AH31" s="2072"/>
      <c r="AI31" s="2070"/>
      <c r="AJ31" s="2070"/>
      <c r="AK31" s="2070"/>
      <c r="AL31" s="2070"/>
      <c r="AM31" s="2070"/>
      <c r="AN31" s="2070"/>
      <c r="AO31" s="2070"/>
      <c r="AP31" s="2070"/>
      <c r="AQ31" s="2070"/>
      <c r="AR31" s="42"/>
      <c r="AS31" s="44" t="s">
        <v>27</v>
      </c>
      <c r="AT31" s="43"/>
      <c r="AU31" s="87" t="s">
        <v>38</v>
      </c>
      <c r="AV31" s="855"/>
      <c r="AW31" s="855"/>
      <c r="AX31" s="2079"/>
      <c r="AY31" s="2079"/>
      <c r="AZ31" s="2079"/>
      <c r="BA31" s="2079"/>
      <c r="BB31" s="2092"/>
      <c r="BC31" s="2092"/>
      <c r="BD31" s="2092"/>
      <c r="BE31" s="2092"/>
      <c r="BF31" s="2092"/>
      <c r="BG31" s="2093"/>
    </row>
    <row r="32" spans="1:59" ht="18.75" customHeight="1" x14ac:dyDescent="0.4">
      <c r="A32" s="2078"/>
      <c r="B32" s="2079"/>
      <c r="C32" s="2079"/>
      <c r="D32" s="2079"/>
      <c r="E32" s="2096"/>
      <c r="F32" s="2098"/>
      <c r="G32" s="2099"/>
      <c r="H32" s="2099"/>
      <c r="I32" s="2099"/>
      <c r="J32" s="2100"/>
      <c r="K32" s="817"/>
      <c r="L32" s="722"/>
      <c r="M32" s="722"/>
      <c r="N32" s="61" t="s">
        <v>26</v>
      </c>
      <c r="O32" s="855"/>
      <c r="P32" s="855"/>
      <c r="Q32" s="855"/>
      <c r="R32" s="855"/>
      <c r="S32" s="855"/>
      <c r="T32" s="855"/>
      <c r="U32" s="318"/>
      <c r="V32" s="510" t="s">
        <v>785</v>
      </c>
      <c r="W32" s="510"/>
      <c r="X32" s="75"/>
      <c r="Y32" s="511" t="s">
        <v>786</v>
      </c>
      <c r="Z32" s="2070"/>
      <c r="AA32" s="2070"/>
      <c r="AB32" s="2070"/>
      <c r="AC32" s="2070"/>
      <c r="AD32" s="2070"/>
      <c r="AE32" s="2070"/>
      <c r="AF32" s="2072" t="str">
        <f>IF(Z32-AC32=0,"",Z32-AC32)</f>
        <v/>
      </c>
      <c r="AG32" s="2072"/>
      <c r="AH32" s="2072"/>
      <c r="AI32" s="2070"/>
      <c r="AJ32" s="2070"/>
      <c r="AK32" s="2070"/>
      <c r="AL32" s="2070"/>
      <c r="AM32" s="2070"/>
      <c r="AN32" s="2070"/>
      <c r="AO32" s="2070"/>
      <c r="AP32" s="2070"/>
      <c r="AQ32" s="2070"/>
      <c r="AR32" s="820"/>
      <c r="AS32" s="714"/>
      <c r="AT32" s="714"/>
      <c r="AU32" s="34" t="s">
        <v>26</v>
      </c>
      <c r="AV32" s="855"/>
      <c r="AW32" s="855"/>
      <c r="AX32" s="2079"/>
      <c r="AY32" s="2079"/>
      <c r="AZ32" s="2079"/>
      <c r="BA32" s="2079"/>
      <c r="BB32" s="2092"/>
      <c r="BC32" s="2092"/>
      <c r="BD32" s="2092"/>
      <c r="BE32" s="2092"/>
      <c r="BF32" s="2092"/>
      <c r="BG32" s="2093"/>
    </row>
    <row r="33" spans="1:59" ht="18.75" customHeight="1" x14ac:dyDescent="0.4">
      <c r="A33" s="2078"/>
      <c r="B33" s="2079"/>
      <c r="C33" s="2079"/>
      <c r="D33" s="2079"/>
      <c r="E33" s="2096"/>
      <c r="F33" s="2104"/>
      <c r="G33" s="1631"/>
      <c r="H33" s="1631"/>
      <c r="I33" s="1631"/>
      <c r="J33" s="2105"/>
      <c r="K33" s="42"/>
      <c r="L33" s="44" t="s">
        <v>27</v>
      </c>
      <c r="M33" s="43"/>
      <c r="N33" s="87" t="s">
        <v>38</v>
      </c>
      <c r="O33" s="855"/>
      <c r="P33" s="855"/>
      <c r="Q33" s="855"/>
      <c r="R33" s="855"/>
      <c r="S33" s="855"/>
      <c r="T33" s="855"/>
      <c r="U33" s="369"/>
      <c r="V33" s="512" t="s">
        <v>787</v>
      </c>
      <c r="W33" s="512"/>
      <c r="X33" s="79"/>
      <c r="Y33" s="103" t="s">
        <v>54</v>
      </c>
      <c r="Z33" s="2070"/>
      <c r="AA33" s="2070"/>
      <c r="AB33" s="2070"/>
      <c r="AC33" s="2070"/>
      <c r="AD33" s="2070"/>
      <c r="AE33" s="2070"/>
      <c r="AF33" s="2072"/>
      <c r="AG33" s="2072"/>
      <c r="AH33" s="2072"/>
      <c r="AI33" s="2070"/>
      <c r="AJ33" s="2070"/>
      <c r="AK33" s="2070"/>
      <c r="AL33" s="2070"/>
      <c r="AM33" s="2070"/>
      <c r="AN33" s="2070"/>
      <c r="AO33" s="2070"/>
      <c r="AP33" s="2070"/>
      <c r="AQ33" s="2070"/>
      <c r="AR33" s="42"/>
      <c r="AS33" s="44" t="s">
        <v>27</v>
      </c>
      <c r="AT33" s="43"/>
      <c r="AU33" s="87" t="s">
        <v>38</v>
      </c>
      <c r="AV33" s="855"/>
      <c r="AW33" s="855"/>
      <c r="AX33" s="2079"/>
      <c r="AY33" s="2079"/>
      <c r="AZ33" s="2079"/>
      <c r="BA33" s="2079"/>
      <c r="BB33" s="2092"/>
      <c r="BC33" s="2092"/>
      <c r="BD33" s="2092"/>
      <c r="BE33" s="2092"/>
      <c r="BF33" s="2092"/>
      <c r="BG33" s="2093"/>
    </row>
    <row r="34" spans="1:59" ht="18.75" customHeight="1" x14ac:dyDescent="0.4">
      <c r="A34" s="2078"/>
      <c r="B34" s="2079"/>
      <c r="C34" s="2079"/>
      <c r="D34" s="2079"/>
      <c r="E34" s="2096"/>
      <c r="F34" s="2098"/>
      <c r="G34" s="2099"/>
      <c r="H34" s="2099"/>
      <c r="I34" s="2099"/>
      <c r="J34" s="2100"/>
      <c r="K34" s="817"/>
      <c r="L34" s="722"/>
      <c r="M34" s="722"/>
      <c r="N34" s="61" t="s">
        <v>26</v>
      </c>
      <c r="O34" s="855"/>
      <c r="P34" s="855"/>
      <c r="Q34" s="855"/>
      <c r="R34" s="855"/>
      <c r="S34" s="855"/>
      <c r="T34" s="855"/>
      <c r="U34" s="318"/>
      <c r="V34" s="510" t="s">
        <v>785</v>
      </c>
      <c r="W34" s="510"/>
      <c r="X34" s="75"/>
      <c r="Y34" s="511" t="s">
        <v>786</v>
      </c>
      <c r="Z34" s="2070"/>
      <c r="AA34" s="2070"/>
      <c r="AB34" s="2070"/>
      <c r="AC34" s="2070"/>
      <c r="AD34" s="2070"/>
      <c r="AE34" s="2070"/>
      <c r="AF34" s="2072" t="str">
        <f>IF(Z34-AC34=0,"",Z34-AC34)</f>
        <v/>
      </c>
      <c r="AG34" s="2072"/>
      <c r="AH34" s="2072"/>
      <c r="AI34" s="2070"/>
      <c r="AJ34" s="2070"/>
      <c r="AK34" s="2070"/>
      <c r="AL34" s="2070"/>
      <c r="AM34" s="2070"/>
      <c r="AN34" s="2070"/>
      <c r="AO34" s="2070"/>
      <c r="AP34" s="2070"/>
      <c r="AQ34" s="2070"/>
      <c r="AR34" s="820"/>
      <c r="AS34" s="714"/>
      <c r="AT34" s="714"/>
      <c r="AU34" s="34" t="s">
        <v>26</v>
      </c>
      <c r="AV34" s="855"/>
      <c r="AW34" s="855"/>
      <c r="AX34" s="2079"/>
      <c r="AY34" s="2079"/>
      <c r="AZ34" s="2079"/>
      <c r="BA34" s="2079"/>
      <c r="BB34" s="2092"/>
      <c r="BC34" s="2092"/>
      <c r="BD34" s="2092"/>
      <c r="BE34" s="2092"/>
      <c r="BF34" s="2092"/>
      <c r="BG34" s="2093"/>
    </row>
    <row r="35" spans="1:59" ht="18.75" customHeight="1" x14ac:dyDescent="0.4">
      <c r="A35" s="2078"/>
      <c r="B35" s="2079"/>
      <c r="C35" s="2079"/>
      <c r="D35" s="2079"/>
      <c r="E35" s="2096"/>
      <c r="F35" s="2104"/>
      <c r="G35" s="1631"/>
      <c r="H35" s="1631"/>
      <c r="I35" s="1631"/>
      <c r="J35" s="2105"/>
      <c r="K35" s="42"/>
      <c r="L35" s="44" t="s">
        <v>27</v>
      </c>
      <c r="M35" s="43"/>
      <c r="N35" s="87" t="s">
        <v>38</v>
      </c>
      <c r="O35" s="855"/>
      <c r="P35" s="855"/>
      <c r="Q35" s="855"/>
      <c r="R35" s="855"/>
      <c r="S35" s="855"/>
      <c r="T35" s="855"/>
      <c r="U35" s="369"/>
      <c r="V35" s="512" t="s">
        <v>787</v>
      </c>
      <c r="W35" s="512"/>
      <c r="X35" s="79"/>
      <c r="Y35" s="103" t="s">
        <v>54</v>
      </c>
      <c r="Z35" s="2070"/>
      <c r="AA35" s="2070"/>
      <c r="AB35" s="2070"/>
      <c r="AC35" s="2070"/>
      <c r="AD35" s="2070"/>
      <c r="AE35" s="2070"/>
      <c r="AF35" s="2072"/>
      <c r="AG35" s="2072"/>
      <c r="AH35" s="2072"/>
      <c r="AI35" s="2070"/>
      <c r="AJ35" s="2070"/>
      <c r="AK35" s="2070"/>
      <c r="AL35" s="2070"/>
      <c r="AM35" s="2070"/>
      <c r="AN35" s="2070"/>
      <c r="AO35" s="2070"/>
      <c r="AP35" s="2070"/>
      <c r="AQ35" s="2070"/>
      <c r="AR35" s="42"/>
      <c r="AS35" s="44" t="s">
        <v>27</v>
      </c>
      <c r="AT35" s="43"/>
      <c r="AU35" s="87" t="s">
        <v>38</v>
      </c>
      <c r="AV35" s="855"/>
      <c r="AW35" s="855"/>
      <c r="AX35" s="2079"/>
      <c r="AY35" s="2079"/>
      <c r="AZ35" s="2079"/>
      <c r="BA35" s="2079"/>
      <c r="BB35" s="2092"/>
      <c r="BC35" s="2092"/>
      <c r="BD35" s="2092"/>
      <c r="BE35" s="2092"/>
      <c r="BF35" s="2092"/>
      <c r="BG35" s="2093"/>
    </row>
    <row r="36" spans="1:59" ht="18.75" customHeight="1" x14ac:dyDescent="0.4">
      <c r="A36" s="2078"/>
      <c r="B36" s="2079"/>
      <c r="C36" s="2079"/>
      <c r="D36" s="2079"/>
      <c r="E36" s="2096"/>
      <c r="F36" s="2098"/>
      <c r="G36" s="2099"/>
      <c r="H36" s="2099"/>
      <c r="I36" s="2099"/>
      <c r="J36" s="2100"/>
      <c r="K36" s="817"/>
      <c r="L36" s="722"/>
      <c r="M36" s="722"/>
      <c r="N36" s="61" t="s">
        <v>26</v>
      </c>
      <c r="O36" s="855"/>
      <c r="P36" s="855"/>
      <c r="Q36" s="855"/>
      <c r="R36" s="855"/>
      <c r="S36" s="855"/>
      <c r="T36" s="855"/>
      <c r="U36" s="318"/>
      <c r="V36" s="510" t="s">
        <v>785</v>
      </c>
      <c r="W36" s="510"/>
      <c r="X36" s="75"/>
      <c r="Y36" s="511" t="s">
        <v>786</v>
      </c>
      <c r="Z36" s="2070"/>
      <c r="AA36" s="2070"/>
      <c r="AB36" s="2070"/>
      <c r="AC36" s="2070"/>
      <c r="AD36" s="2070"/>
      <c r="AE36" s="2070"/>
      <c r="AF36" s="2072" t="str">
        <f>IF(Z36-AC36=0,"",Z36-AC36)</f>
        <v/>
      </c>
      <c r="AG36" s="2072"/>
      <c r="AH36" s="2072"/>
      <c r="AI36" s="2070"/>
      <c r="AJ36" s="2070"/>
      <c r="AK36" s="2070"/>
      <c r="AL36" s="2070"/>
      <c r="AM36" s="2070"/>
      <c r="AN36" s="2070"/>
      <c r="AO36" s="2070"/>
      <c r="AP36" s="2070"/>
      <c r="AQ36" s="2070"/>
      <c r="AR36" s="820"/>
      <c r="AS36" s="714"/>
      <c r="AT36" s="714"/>
      <c r="AU36" s="34" t="s">
        <v>26</v>
      </c>
      <c r="AV36" s="855"/>
      <c r="AW36" s="855"/>
      <c r="AX36" s="2079"/>
      <c r="AY36" s="2079"/>
      <c r="AZ36" s="2079"/>
      <c r="BA36" s="2079"/>
      <c r="BB36" s="2092"/>
      <c r="BC36" s="2092"/>
      <c r="BD36" s="2092"/>
      <c r="BE36" s="2092"/>
      <c r="BF36" s="2092"/>
      <c r="BG36" s="2093"/>
    </row>
    <row r="37" spans="1:59" ht="18.75" customHeight="1" x14ac:dyDescent="0.4">
      <c r="A37" s="2078"/>
      <c r="B37" s="2079"/>
      <c r="C37" s="2079"/>
      <c r="D37" s="2079"/>
      <c r="E37" s="2096"/>
      <c r="F37" s="2104"/>
      <c r="G37" s="1631"/>
      <c r="H37" s="1631"/>
      <c r="I37" s="1631"/>
      <c r="J37" s="2105"/>
      <c r="K37" s="42"/>
      <c r="L37" s="44" t="s">
        <v>27</v>
      </c>
      <c r="M37" s="43"/>
      <c r="N37" s="87" t="s">
        <v>38</v>
      </c>
      <c r="O37" s="855"/>
      <c r="P37" s="855"/>
      <c r="Q37" s="855"/>
      <c r="R37" s="855"/>
      <c r="S37" s="855"/>
      <c r="T37" s="855"/>
      <c r="U37" s="369"/>
      <c r="V37" s="512" t="s">
        <v>787</v>
      </c>
      <c r="W37" s="512"/>
      <c r="X37" s="79"/>
      <c r="Y37" s="103" t="s">
        <v>54</v>
      </c>
      <c r="Z37" s="2070"/>
      <c r="AA37" s="2070"/>
      <c r="AB37" s="2070"/>
      <c r="AC37" s="2070"/>
      <c r="AD37" s="2070"/>
      <c r="AE37" s="2070"/>
      <c r="AF37" s="2072"/>
      <c r="AG37" s="2072"/>
      <c r="AH37" s="2072"/>
      <c r="AI37" s="2070"/>
      <c r="AJ37" s="2070"/>
      <c r="AK37" s="2070"/>
      <c r="AL37" s="2070"/>
      <c r="AM37" s="2070"/>
      <c r="AN37" s="2070"/>
      <c r="AO37" s="2070"/>
      <c r="AP37" s="2070"/>
      <c r="AQ37" s="2070"/>
      <c r="AR37" s="42"/>
      <c r="AS37" s="44" t="s">
        <v>27</v>
      </c>
      <c r="AT37" s="43"/>
      <c r="AU37" s="87" t="s">
        <v>38</v>
      </c>
      <c r="AV37" s="855"/>
      <c r="AW37" s="855"/>
      <c r="AX37" s="2079"/>
      <c r="AY37" s="2079"/>
      <c r="AZ37" s="2079"/>
      <c r="BA37" s="2079"/>
      <c r="BB37" s="2092"/>
      <c r="BC37" s="2092"/>
      <c r="BD37" s="2092"/>
      <c r="BE37" s="2092"/>
      <c r="BF37" s="2092"/>
      <c r="BG37" s="2093"/>
    </row>
    <row r="38" spans="1:59" ht="18.75" customHeight="1" x14ac:dyDescent="0.4">
      <c r="A38" s="2078"/>
      <c r="B38" s="2079"/>
      <c r="C38" s="2079"/>
      <c r="D38" s="2079"/>
      <c r="E38" s="2096"/>
      <c r="F38" s="2098"/>
      <c r="G38" s="2099"/>
      <c r="H38" s="2099"/>
      <c r="I38" s="2099"/>
      <c r="J38" s="2100"/>
      <c r="K38" s="817"/>
      <c r="L38" s="722"/>
      <c r="M38" s="722"/>
      <c r="N38" s="61" t="s">
        <v>26</v>
      </c>
      <c r="O38" s="855"/>
      <c r="P38" s="855"/>
      <c r="Q38" s="855"/>
      <c r="R38" s="855"/>
      <c r="S38" s="855"/>
      <c r="T38" s="855"/>
      <c r="U38" s="318"/>
      <c r="V38" s="510" t="s">
        <v>785</v>
      </c>
      <c r="W38" s="510"/>
      <c r="X38" s="75"/>
      <c r="Y38" s="511" t="s">
        <v>786</v>
      </c>
      <c r="Z38" s="2070"/>
      <c r="AA38" s="2070"/>
      <c r="AB38" s="2070"/>
      <c r="AC38" s="2070"/>
      <c r="AD38" s="2070"/>
      <c r="AE38" s="2070"/>
      <c r="AF38" s="2072" t="str">
        <f>IF(Z38-AC38=0,"",Z38-AC38)</f>
        <v/>
      </c>
      <c r="AG38" s="2072"/>
      <c r="AH38" s="2072"/>
      <c r="AI38" s="2070"/>
      <c r="AJ38" s="2070"/>
      <c r="AK38" s="2070"/>
      <c r="AL38" s="2070"/>
      <c r="AM38" s="2070"/>
      <c r="AN38" s="2070"/>
      <c r="AO38" s="2070"/>
      <c r="AP38" s="2070"/>
      <c r="AQ38" s="2070"/>
      <c r="AR38" s="820"/>
      <c r="AS38" s="714"/>
      <c r="AT38" s="714"/>
      <c r="AU38" s="34" t="s">
        <v>26</v>
      </c>
      <c r="AV38" s="855"/>
      <c r="AW38" s="855"/>
      <c r="AX38" s="2079"/>
      <c r="AY38" s="2079"/>
      <c r="AZ38" s="2079"/>
      <c r="BA38" s="2079"/>
      <c r="BB38" s="2092"/>
      <c r="BC38" s="2092"/>
      <c r="BD38" s="2092"/>
      <c r="BE38" s="2092"/>
      <c r="BF38" s="2092"/>
      <c r="BG38" s="2093"/>
    </row>
    <row r="39" spans="1:59" ht="18.75" customHeight="1" x14ac:dyDescent="0.4">
      <c r="A39" s="2078"/>
      <c r="B39" s="2079"/>
      <c r="C39" s="2079"/>
      <c r="D39" s="2079"/>
      <c r="E39" s="2096"/>
      <c r="F39" s="2104"/>
      <c r="G39" s="1631"/>
      <c r="H39" s="1631"/>
      <c r="I39" s="1631"/>
      <c r="J39" s="2105"/>
      <c r="K39" s="42"/>
      <c r="L39" s="44" t="s">
        <v>27</v>
      </c>
      <c r="M39" s="43"/>
      <c r="N39" s="87" t="s">
        <v>38</v>
      </c>
      <c r="O39" s="855"/>
      <c r="P39" s="855"/>
      <c r="Q39" s="855"/>
      <c r="R39" s="855"/>
      <c r="S39" s="855"/>
      <c r="T39" s="855"/>
      <c r="U39" s="369"/>
      <c r="V39" s="512" t="s">
        <v>787</v>
      </c>
      <c r="W39" s="512"/>
      <c r="X39" s="79"/>
      <c r="Y39" s="103" t="s">
        <v>54</v>
      </c>
      <c r="Z39" s="2070"/>
      <c r="AA39" s="2070"/>
      <c r="AB39" s="2070"/>
      <c r="AC39" s="2070"/>
      <c r="AD39" s="2070"/>
      <c r="AE39" s="2070"/>
      <c r="AF39" s="2072"/>
      <c r="AG39" s="2072"/>
      <c r="AH39" s="2072"/>
      <c r="AI39" s="2070"/>
      <c r="AJ39" s="2070"/>
      <c r="AK39" s="2070"/>
      <c r="AL39" s="2070"/>
      <c r="AM39" s="2070"/>
      <c r="AN39" s="2070"/>
      <c r="AO39" s="2070"/>
      <c r="AP39" s="2070"/>
      <c r="AQ39" s="2070"/>
      <c r="AR39" s="42"/>
      <c r="AS39" s="44" t="s">
        <v>27</v>
      </c>
      <c r="AT39" s="43"/>
      <c r="AU39" s="87" t="s">
        <v>38</v>
      </c>
      <c r="AV39" s="855"/>
      <c r="AW39" s="855"/>
      <c r="AX39" s="2079"/>
      <c r="AY39" s="2079"/>
      <c r="AZ39" s="2079"/>
      <c r="BA39" s="2079"/>
      <c r="BB39" s="2092"/>
      <c r="BC39" s="2092"/>
      <c r="BD39" s="2092"/>
      <c r="BE39" s="2092"/>
      <c r="BF39" s="2092"/>
      <c r="BG39" s="2093"/>
    </row>
    <row r="40" spans="1:59" ht="18.75" customHeight="1" x14ac:dyDescent="0.4">
      <c r="A40" s="2078"/>
      <c r="B40" s="2079"/>
      <c r="C40" s="2079"/>
      <c r="D40" s="2079"/>
      <c r="E40" s="2096"/>
      <c r="F40" s="2098"/>
      <c r="G40" s="2099"/>
      <c r="H40" s="2099"/>
      <c r="I40" s="2099"/>
      <c r="J40" s="2100"/>
      <c r="K40" s="817"/>
      <c r="L40" s="722"/>
      <c r="M40" s="722"/>
      <c r="N40" s="61" t="s">
        <v>26</v>
      </c>
      <c r="O40" s="855"/>
      <c r="P40" s="855"/>
      <c r="Q40" s="855"/>
      <c r="R40" s="855"/>
      <c r="S40" s="855"/>
      <c r="T40" s="855"/>
      <c r="U40" s="318"/>
      <c r="V40" s="510" t="s">
        <v>785</v>
      </c>
      <c r="W40" s="510"/>
      <c r="X40" s="75"/>
      <c r="Y40" s="511" t="s">
        <v>786</v>
      </c>
      <c r="Z40" s="2070"/>
      <c r="AA40" s="2070"/>
      <c r="AB40" s="2070"/>
      <c r="AC40" s="2070"/>
      <c r="AD40" s="2070"/>
      <c r="AE40" s="2070"/>
      <c r="AF40" s="2072" t="str">
        <f>IF(Z40-AC40=0,"",Z40-AC40)</f>
        <v/>
      </c>
      <c r="AG40" s="2072"/>
      <c r="AH40" s="2072"/>
      <c r="AI40" s="2070"/>
      <c r="AJ40" s="2070"/>
      <c r="AK40" s="2070"/>
      <c r="AL40" s="2070"/>
      <c r="AM40" s="2070"/>
      <c r="AN40" s="2070"/>
      <c r="AO40" s="2070"/>
      <c r="AP40" s="2070"/>
      <c r="AQ40" s="2070"/>
      <c r="AR40" s="820"/>
      <c r="AS40" s="714"/>
      <c r="AT40" s="714"/>
      <c r="AU40" s="34" t="s">
        <v>26</v>
      </c>
      <c r="AV40" s="855"/>
      <c r="AW40" s="855"/>
      <c r="AX40" s="2079"/>
      <c r="AY40" s="2079"/>
      <c r="AZ40" s="2079"/>
      <c r="BA40" s="2079"/>
      <c r="BB40" s="2092"/>
      <c r="BC40" s="2092"/>
      <c r="BD40" s="2092"/>
      <c r="BE40" s="2092"/>
      <c r="BF40" s="2092"/>
      <c r="BG40" s="2093"/>
    </row>
    <row r="41" spans="1:59" ht="18.75" customHeight="1" x14ac:dyDescent="0.4">
      <c r="A41" s="2078"/>
      <c r="B41" s="2079"/>
      <c r="C41" s="2079"/>
      <c r="D41" s="2079"/>
      <c r="E41" s="2096"/>
      <c r="F41" s="2104"/>
      <c r="G41" s="1631"/>
      <c r="H41" s="1631"/>
      <c r="I41" s="1631"/>
      <c r="J41" s="2105"/>
      <c r="K41" s="42"/>
      <c r="L41" s="44" t="s">
        <v>27</v>
      </c>
      <c r="M41" s="43"/>
      <c r="N41" s="87" t="s">
        <v>38</v>
      </c>
      <c r="O41" s="855"/>
      <c r="P41" s="855"/>
      <c r="Q41" s="855"/>
      <c r="R41" s="855"/>
      <c r="S41" s="855"/>
      <c r="T41" s="855"/>
      <c r="U41" s="369"/>
      <c r="V41" s="512" t="s">
        <v>787</v>
      </c>
      <c r="W41" s="512"/>
      <c r="X41" s="79"/>
      <c r="Y41" s="103" t="s">
        <v>54</v>
      </c>
      <c r="Z41" s="2070"/>
      <c r="AA41" s="2070"/>
      <c r="AB41" s="2070"/>
      <c r="AC41" s="2070"/>
      <c r="AD41" s="2070"/>
      <c r="AE41" s="2070"/>
      <c r="AF41" s="2072"/>
      <c r="AG41" s="2072"/>
      <c r="AH41" s="2072"/>
      <c r="AI41" s="2070"/>
      <c r="AJ41" s="2070"/>
      <c r="AK41" s="2070"/>
      <c r="AL41" s="2070"/>
      <c r="AM41" s="2070"/>
      <c r="AN41" s="2070"/>
      <c r="AO41" s="2070"/>
      <c r="AP41" s="2070"/>
      <c r="AQ41" s="2070"/>
      <c r="AR41" s="42"/>
      <c r="AS41" s="44" t="s">
        <v>27</v>
      </c>
      <c r="AT41" s="43"/>
      <c r="AU41" s="87" t="s">
        <v>38</v>
      </c>
      <c r="AV41" s="855"/>
      <c r="AW41" s="855"/>
      <c r="AX41" s="2079"/>
      <c r="AY41" s="2079"/>
      <c r="AZ41" s="2079"/>
      <c r="BA41" s="2079"/>
      <c r="BB41" s="2092"/>
      <c r="BC41" s="2092"/>
      <c r="BD41" s="2092"/>
      <c r="BE41" s="2092"/>
      <c r="BF41" s="2092"/>
      <c r="BG41" s="2093"/>
    </row>
    <row r="42" spans="1:59" ht="18.75" customHeight="1" x14ac:dyDescent="0.4">
      <c r="A42" s="2078"/>
      <c r="B42" s="2079"/>
      <c r="C42" s="2079"/>
      <c r="D42" s="2079"/>
      <c r="E42" s="2096"/>
      <c r="F42" s="2098"/>
      <c r="G42" s="2099"/>
      <c r="H42" s="2099"/>
      <c r="I42" s="2099"/>
      <c r="J42" s="2100"/>
      <c r="K42" s="817"/>
      <c r="L42" s="722"/>
      <c r="M42" s="722"/>
      <c r="N42" s="61" t="s">
        <v>26</v>
      </c>
      <c r="O42" s="855"/>
      <c r="P42" s="855"/>
      <c r="Q42" s="855"/>
      <c r="R42" s="855"/>
      <c r="S42" s="855"/>
      <c r="T42" s="855"/>
      <c r="U42" s="318"/>
      <c r="V42" s="510" t="s">
        <v>785</v>
      </c>
      <c r="W42" s="510"/>
      <c r="X42" s="75"/>
      <c r="Y42" s="511" t="s">
        <v>786</v>
      </c>
      <c r="Z42" s="2070"/>
      <c r="AA42" s="2070"/>
      <c r="AB42" s="2070"/>
      <c r="AC42" s="2070"/>
      <c r="AD42" s="2070"/>
      <c r="AE42" s="2070"/>
      <c r="AF42" s="2072" t="str">
        <f>IF(Z42-AC42=0,"",Z42-AC42)</f>
        <v/>
      </c>
      <c r="AG42" s="2072"/>
      <c r="AH42" s="2072"/>
      <c r="AI42" s="2070"/>
      <c r="AJ42" s="2070"/>
      <c r="AK42" s="2070"/>
      <c r="AL42" s="2070"/>
      <c r="AM42" s="2070"/>
      <c r="AN42" s="2070"/>
      <c r="AO42" s="2070"/>
      <c r="AP42" s="2070"/>
      <c r="AQ42" s="2070"/>
      <c r="AR42" s="820"/>
      <c r="AS42" s="714"/>
      <c r="AT42" s="714"/>
      <c r="AU42" s="34" t="s">
        <v>26</v>
      </c>
      <c r="AV42" s="855"/>
      <c r="AW42" s="855"/>
      <c r="AX42" s="2079"/>
      <c r="AY42" s="2079"/>
      <c r="AZ42" s="2079"/>
      <c r="BA42" s="2079"/>
      <c r="BB42" s="2092"/>
      <c r="BC42" s="2092"/>
      <c r="BD42" s="2092"/>
      <c r="BE42" s="2092"/>
      <c r="BF42" s="2092"/>
      <c r="BG42" s="2093"/>
    </row>
    <row r="43" spans="1:59" ht="18.75" customHeight="1" thickBot="1" x14ac:dyDescent="0.45">
      <c r="A43" s="2080"/>
      <c r="B43" s="2081"/>
      <c r="C43" s="2081"/>
      <c r="D43" s="2081"/>
      <c r="E43" s="2097"/>
      <c r="F43" s="2101"/>
      <c r="G43" s="2102"/>
      <c r="H43" s="2102"/>
      <c r="I43" s="2102"/>
      <c r="J43" s="2103"/>
      <c r="K43" s="118"/>
      <c r="L43" s="65" t="s">
        <v>27</v>
      </c>
      <c r="M43" s="85"/>
      <c r="N43" s="66" t="s">
        <v>38</v>
      </c>
      <c r="O43" s="2091"/>
      <c r="P43" s="2091"/>
      <c r="Q43" s="2091"/>
      <c r="R43" s="2091"/>
      <c r="S43" s="2091"/>
      <c r="T43" s="2091"/>
      <c r="U43" s="471"/>
      <c r="V43" s="513" t="s">
        <v>787</v>
      </c>
      <c r="W43" s="513"/>
      <c r="X43" s="84"/>
      <c r="Y43" s="472" t="s">
        <v>54</v>
      </c>
      <c r="Z43" s="2071"/>
      <c r="AA43" s="2071"/>
      <c r="AB43" s="2071"/>
      <c r="AC43" s="2071"/>
      <c r="AD43" s="2071"/>
      <c r="AE43" s="2071"/>
      <c r="AF43" s="2073"/>
      <c r="AG43" s="2073"/>
      <c r="AH43" s="2073"/>
      <c r="AI43" s="2071"/>
      <c r="AJ43" s="2071"/>
      <c r="AK43" s="2071"/>
      <c r="AL43" s="2071"/>
      <c r="AM43" s="2071"/>
      <c r="AN43" s="2071"/>
      <c r="AO43" s="2071"/>
      <c r="AP43" s="2071"/>
      <c r="AQ43" s="2071"/>
      <c r="AR43" s="118"/>
      <c r="AS43" s="65" t="s">
        <v>27</v>
      </c>
      <c r="AT43" s="85"/>
      <c r="AU43" s="66" t="s">
        <v>38</v>
      </c>
      <c r="AV43" s="2091"/>
      <c r="AW43" s="2091"/>
      <c r="AX43" s="2081"/>
      <c r="AY43" s="2081"/>
      <c r="AZ43" s="2081"/>
      <c r="BA43" s="2081"/>
      <c r="BB43" s="2094"/>
      <c r="BC43" s="2094"/>
      <c r="BD43" s="2094"/>
      <c r="BE43" s="2094"/>
      <c r="BF43" s="2094"/>
      <c r="BG43" s="2095"/>
    </row>
    <row r="44" spans="1:59" ht="18.75" customHeight="1" x14ac:dyDescent="0.4">
      <c r="A44" s="92" t="s">
        <v>97</v>
      </c>
      <c r="B44" s="54" t="s">
        <v>788</v>
      </c>
      <c r="C44" s="54"/>
    </row>
    <row r="45" spans="1:59" ht="18.75" customHeight="1" x14ac:dyDescent="0.4">
      <c r="A45" s="54"/>
      <c r="B45" s="54" t="s">
        <v>789</v>
      </c>
      <c r="C45" s="54"/>
    </row>
    <row r="46" spans="1:59" ht="18.75" customHeight="1" x14ac:dyDescent="0.4">
      <c r="A46" s="54"/>
      <c r="B46" s="54" t="s">
        <v>790</v>
      </c>
      <c r="C46" s="54"/>
    </row>
    <row r="47" spans="1:59" ht="18.75" customHeight="1" x14ac:dyDescent="0.4"/>
    <row r="48" spans="1:59"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sheetData>
  <sheetProtection selectLockedCells="1"/>
  <mergeCells count="316">
    <mergeCell ref="A3:E7"/>
    <mergeCell ref="F3:J7"/>
    <mergeCell ref="K3:N7"/>
    <mergeCell ref="O3:T3"/>
    <mergeCell ref="U3:AQ3"/>
    <mergeCell ref="AR3:BA3"/>
    <mergeCell ref="AX4:BA7"/>
    <mergeCell ref="Q5:R7"/>
    <mergeCell ref="S5:T7"/>
    <mergeCell ref="AI5:AK6"/>
    <mergeCell ref="O4:P7"/>
    <mergeCell ref="Q4:T4"/>
    <mergeCell ref="U4:Y7"/>
    <mergeCell ref="Z4:AB6"/>
    <mergeCell ref="AC4:AE6"/>
    <mergeCell ref="AF4:AH6"/>
    <mergeCell ref="AI4:AQ4"/>
    <mergeCell ref="AR4:AU7"/>
    <mergeCell ref="AV4:AW7"/>
    <mergeCell ref="AL5:AN6"/>
    <mergeCell ref="AO5:AQ6"/>
    <mergeCell ref="Z7:AB7"/>
    <mergeCell ref="AC7:AE7"/>
    <mergeCell ref="AF7:AH7"/>
    <mergeCell ref="AI7:AK7"/>
    <mergeCell ref="AL7:AN7"/>
    <mergeCell ref="AO7:AQ7"/>
    <mergeCell ref="BB3:BG7"/>
    <mergeCell ref="AR8:AT8"/>
    <mergeCell ref="AV8:AW9"/>
    <mergeCell ref="AX8:BA9"/>
    <mergeCell ref="BB8:BG9"/>
    <mergeCell ref="A10:E11"/>
    <mergeCell ref="F10:J11"/>
    <mergeCell ref="K10:M10"/>
    <mergeCell ref="O10:P11"/>
    <mergeCell ref="Q10:R11"/>
    <mergeCell ref="S10:T11"/>
    <mergeCell ref="Z8:AB9"/>
    <mergeCell ref="AC8:AE9"/>
    <mergeCell ref="AF8:AH9"/>
    <mergeCell ref="AI8:AK9"/>
    <mergeCell ref="AL8:AN9"/>
    <mergeCell ref="AO8:AQ9"/>
    <mergeCell ref="A8:E9"/>
    <mergeCell ref="F8:J9"/>
    <mergeCell ref="K8:M8"/>
    <mergeCell ref="O8:P9"/>
    <mergeCell ref="Q8:R9"/>
    <mergeCell ref="S8:T9"/>
    <mergeCell ref="AR10:AT10"/>
    <mergeCell ref="AV10:AW11"/>
    <mergeCell ref="AX10:BA11"/>
    <mergeCell ref="BB10:BG11"/>
    <mergeCell ref="A12:E13"/>
    <mergeCell ref="F12:J13"/>
    <mergeCell ref="K12:M12"/>
    <mergeCell ref="O12:P13"/>
    <mergeCell ref="Q12:R13"/>
    <mergeCell ref="S12:T13"/>
    <mergeCell ref="Z10:AB11"/>
    <mergeCell ref="AC10:AE11"/>
    <mergeCell ref="AF10:AH11"/>
    <mergeCell ref="AI10:AK11"/>
    <mergeCell ref="AL10:AN11"/>
    <mergeCell ref="AO10:AQ11"/>
    <mergeCell ref="AR12:AT12"/>
    <mergeCell ref="AV12:AW13"/>
    <mergeCell ref="AX12:BA13"/>
    <mergeCell ref="BB12:BG13"/>
    <mergeCell ref="AI12:AK13"/>
    <mergeCell ref="AL12:AN13"/>
    <mergeCell ref="A14:E15"/>
    <mergeCell ref="F14:J15"/>
    <mergeCell ref="K14:M14"/>
    <mergeCell ref="O14:P15"/>
    <mergeCell ref="Q14:R15"/>
    <mergeCell ref="S14:T15"/>
    <mergeCell ref="Z12:AB13"/>
    <mergeCell ref="AC12:AE13"/>
    <mergeCell ref="AF12:AH13"/>
    <mergeCell ref="AO12:AQ13"/>
    <mergeCell ref="AR14:AT14"/>
    <mergeCell ref="AV14:AW15"/>
    <mergeCell ref="AX14:BA15"/>
    <mergeCell ref="BB14:BG15"/>
    <mergeCell ref="A16:E17"/>
    <mergeCell ref="F16:J17"/>
    <mergeCell ref="K16:M16"/>
    <mergeCell ref="O16:P17"/>
    <mergeCell ref="Q16:R17"/>
    <mergeCell ref="S16:T17"/>
    <mergeCell ref="Z14:AB15"/>
    <mergeCell ref="AC14:AE15"/>
    <mergeCell ref="AF14:AH15"/>
    <mergeCell ref="AI14:AK15"/>
    <mergeCell ref="AL14:AN15"/>
    <mergeCell ref="AO14:AQ15"/>
    <mergeCell ref="AR16:AT16"/>
    <mergeCell ref="AV16:AW17"/>
    <mergeCell ref="AX16:BA17"/>
    <mergeCell ref="BB16:BG17"/>
    <mergeCell ref="AI16:AK17"/>
    <mergeCell ref="AL16:AN17"/>
    <mergeCell ref="AO16:AQ17"/>
    <mergeCell ref="F18:J19"/>
    <mergeCell ref="K18:M18"/>
    <mergeCell ref="O18:P19"/>
    <mergeCell ref="Q18:R19"/>
    <mergeCell ref="S18:T19"/>
    <mergeCell ref="Z16:AB17"/>
    <mergeCell ref="AC16:AE17"/>
    <mergeCell ref="AF16:AH17"/>
    <mergeCell ref="Z20:AB21"/>
    <mergeCell ref="AC20:AE21"/>
    <mergeCell ref="AF20:AH21"/>
    <mergeCell ref="AR18:AT18"/>
    <mergeCell ref="AV18:AW19"/>
    <mergeCell ref="AX18:BA19"/>
    <mergeCell ref="BB18:BG19"/>
    <mergeCell ref="A20:E21"/>
    <mergeCell ref="F20:J21"/>
    <mergeCell ref="K20:M20"/>
    <mergeCell ref="O20:P21"/>
    <mergeCell ref="Q20:R21"/>
    <mergeCell ref="S20:T21"/>
    <mergeCell ref="Z18:AB19"/>
    <mergeCell ref="AC18:AE19"/>
    <mergeCell ref="AF18:AH19"/>
    <mergeCell ref="AI18:AK19"/>
    <mergeCell ref="AL18:AN19"/>
    <mergeCell ref="AO18:AQ19"/>
    <mergeCell ref="AR20:AT20"/>
    <mergeCell ref="AV20:AW21"/>
    <mergeCell ref="AX20:BA21"/>
    <mergeCell ref="BB20:BG21"/>
    <mergeCell ref="AI20:AK21"/>
    <mergeCell ref="AL20:AN21"/>
    <mergeCell ref="AO20:AQ21"/>
    <mergeCell ref="A18:E19"/>
    <mergeCell ref="AV22:AW23"/>
    <mergeCell ref="AX22:BA23"/>
    <mergeCell ref="BB22:BG23"/>
    <mergeCell ref="A24:E25"/>
    <mergeCell ref="F24:J25"/>
    <mergeCell ref="K24:M24"/>
    <mergeCell ref="O24:P25"/>
    <mergeCell ref="Q24:R25"/>
    <mergeCell ref="S24:T25"/>
    <mergeCell ref="Z22:AB23"/>
    <mergeCell ref="AC22:AE23"/>
    <mergeCell ref="AF22:AH23"/>
    <mergeCell ref="AI22:AK23"/>
    <mergeCell ref="AL22:AN23"/>
    <mergeCell ref="AO22:AQ23"/>
    <mergeCell ref="AR24:AT24"/>
    <mergeCell ref="AV24:AW25"/>
    <mergeCell ref="AX24:BA25"/>
    <mergeCell ref="BB24:BG25"/>
    <mergeCell ref="AI24:AK25"/>
    <mergeCell ref="AL24:AN25"/>
    <mergeCell ref="AO24:AQ25"/>
    <mergeCell ref="A22:E23"/>
    <mergeCell ref="F22:J23"/>
    <mergeCell ref="K26:M26"/>
    <mergeCell ref="O26:P27"/>
    <mergeCell ref="Q26:R27"/>
    <mergeCell ref="S26:T27"/>
    <mergeCell ref="Z24:AB25"/>
    <mergeCell ref="AC24:AE25"/>
    <mergeCell ref="AF24:AH25"/>
    <mergeCell ref="AR22:AT22"/>
    <mergeCell ref="K22:M22"/>
    <mergeCell ref="O22:P23"/>
    <mergeCell ref="Q22:R23"/>
    <mergeCell ref="S22:T23"/>
    <mergeCell ref="AR26:AT26"/>
    <mergeCell ref="AV26:AW27"/>
    <mergeCell ref="AX26:BA27"/>
    <mergeCell ref="BB26:BG27"/>
    <mergeCell ref="A28:E29"/>
    <mergeCell ref="F28:J29"/>
    <mergeCell ref="K28:M28"/>
    <mergeCell ref="O28:P29"/>
    <mergeCell ref="Q28:R29"/>
    <mergeCell ref="S28:T29"/>
    <mergeCell ref="Z26:AB27"/>
    <mergeCell ref="AC26:AE27"/>
    <mergeCell ref="AF26:AH27"/>
    <mergeCell ref="AI26:AK27"/>
    <mergeCell ref="AL26:AN27"/>
    <mergeCell ref="AO26:AQ27"/>
    <mergeCell ref="AR28:AT28"/>
    <mergeCell ref="AV28:AW29"/>
    <mergeCell ref="AX28:BA29"/>
    <mergeCell ref="BB28:BG29"/>
    <mergeCell ref="AI28:AK29"/>
    <mergeCell ref="AL28:AN29"/>
    <mergeCell ref="AO28:AQ29"/>
    <mergeCell ref="A26:E27"/>
    <mergeCell ref="F26:J27"/>
    <mergeCell ref="F30:J31"/>
    <mergeCell ref="K30:M30"/>
    <mergeCell ref="O30:P31"/>
    <mergeCell ref="Q30:R31"/>
    <mergeCell ref="S30:T31"/>
    <mergeCell ref="Z28:AB29"/>
    <mergeCell ref="AC28:AE29"/>
    <mergeCell ref="AF28:AH29"/>
    <mergeCell ref="Z32:AB33"/>
    <mergeCell ref="AC32:AE33"/>
    <mergeCell ref="AF32:AH33"/>
    <mergeCell ref="AR30:AT30"/>
    <mergeCell ref="AV30:AW31"/>
    <mergeCell ref="AX30:BA31"/>
    <mergeCell ref="BB30:BG31"/>
    <mergeCell ref="A32:E33"/>
    <mergeCell ref="F32:J33"/>
    <mergeCell ref="K32:M32"/>
    <mergeCell ref="O32:P33"/>
    <mergeCell ref="Q32:R33"/>
    <mergeCell ref="S32:T33"/>
    <mergeCell ref="Z30:AB31"/>
    <mergeCell ref="AC30:AE31"/>
    <mergeCell ref="AF30:AH31"/>
    <mergeCell ref="AI30:AK31"/>
    <mergeCell ref="AL30:AN31"/>
    <mergeCell ref="AO30:AQ31"/>
    <mergeCell ref="AR32:AT32"/>
    <mergeCell ref="AV32:AW33"/>
    <mergeCell ref="AX32:BA33"/>
    <mergeCell ref="BB32:BG33"/>
    <mergeCell ref="AI32:AK33"/>
    <mergeCell ref="AL32:AN33"/>
    <mergeCell ref="AO32:AQ33"/>
    <mergeCell ref="A30:E31"/>
    <mergeCell ref="AV34:AW35"/>
    <mergeCell ref="AX34:BA35"/>
    <mergeCell ref="BB34:BG35"/>
    <mergeCell ref="A36:E37"/>
    <mergeCell ref="F36:J37"/>
    <mergeCell ref="K36:M36"/>
    <mergeCell ref="O36:P37"/>
    <mergeCell ref="Q36:R37"/>
    <mergeCell ref="S36:T37"/>
    <mergeCell ref="Z34:AB35"/>
    <mergeCell ref="AC34:AE35"/>
    <mergeCell ref="AF34:AH35"/>
    <mergeCell ref="AI34:AK35"/>
    <mergeCell ref="AL34:AN35"/>
    <mergeCell ref="AO34:AQ35"/>
    <mergeCell ref="AR36:AT36"/>
    <mergeCell ref="AV36:AW37"/>
    <mergeCell ref="AX36:BA37"/>
    <mergeCell ref="BB36:BG37"/>
    <mergeCell ref="AI36:AK37"/>
    <mergeCell ref="AL36:AN37"/>
    <mergeCell ref="AO36:AQ37"/>
    <mergeCell ref="A34:E35"/>
    <mergeCell ref="F34:J35"/>
    <mergeCell ref="K38:M38"/>
    <mergeCell ref="O38:P39"/>
    <mergeCell ref="Q38:R39"/>
    <mergeCell ref="S38:T39"/>
    <mergeCell ref="Z36:AB37"/>
    <mergeCell ref="AC36:AE37"/>
    <mergeCell ref="AF36:AH37"/>
    <mergeCell ref="AR34:AT34"/>
    <mergeCell ref="K34:M34"/>
    <mergeCell ref="O34:P35"/>
    <mergeCell ref="Q34:R35"/>
    <mergeCell ref="S34:T35"/>
    <mergeCell ref="AR38:AT38"/>
    <mergeCell ref="AV38:AW39"/>
    <mergeCell ref="AX38:BA39"/>
    <mergeCell ref="BB38:BG39"/>
    <mergeCell ref="A40:E41"/>
    <mergeCell ref="F40:J41"/>
    <mergeCell ref="K40:M40"/>
    <mergeCell ref="O40:P41"/>
    <mergeCell ref="Q40:R41"/>
    <mergeCell ref="S40:T41"/>
    <mergeCell ref="Z38:AB39"/>
    <mergeCell ref="AC38:AE39"/>
    <mergeCell ref="AF38:AH39"/>
    <mergeCell ref="AI38:AK39"/>
    <mergeCell ref="AL38:AN39"/>
    <mergeCell ref="AO38:AQ39"/>
    <mergeCell ref="AR40:AT40"/>
    <mergeCell ref="AV40:AW41"/>
    <mergeCell ref="AX40:BA41"/>
    <mergeCell ref="BB40:BG41"/>
    <mergeCell ref="AI40:AK41"/>
    <mergeCell ref="AL40:AN41"/>
    <mergeCell ref="AO40:AQ41"/>
    <mergeCell ref="A38:E39"/>
    <mergeCell ref="F38:J39"/>
    <mergeCell ref="A42:E43"/>
    <mergeCell ref="F42:J43"/>
    <mergeCell ref="K42:M42"/>
    <mergeCell ref="O42:P43"/>
    <mergeCell ref="Q42:R43"/>
    <mergeCell ref="S42:T43"/>
    <mergeCell ref="Z40:AB41"/>
    <mergeCell ref="AC40:AE41"/>
    <mergeCell ref="AF40:AH41"/>
    <mergeCell ref="AR42:AT42"/>
    <mergeCell ref="AV42:AW43"/>
    <mergeCell ref="AX42:BA43"/>
    <mergeCell ref="BB42:BG43"/>
    <mergeCell ref="Z42:AB43"/>
    <mergeCell ref="AC42:AE43"/>
    <mergeCell ref="AF42:AH43"/>
    <mergeCell ref="AI42:AK43"/>
    <mergeCell ref="AL42:AN43"/>
    <mergeCell ref="AO42:AQ43"/>
  </mergeCells>
  <phoneticPr fontId="3"/>
  <printOptions horizontalCentered="1" verticalCentered="1"/>
  <pageMargins left="0.70866141732283472" right="0.19685039370078741" top="0.39370078740157483" bottom="0.39370078740157483" header="0.39370078740157483" footer="0"/>
  <pageSetup paperSize="9" scale="49" orientation="landscape" blackAndWhite="1" r:id="rId1"/>
  <headerFooter scaleWithDoc="0">
    <oddFooter>&amp;C27/32&amp;R&amp;F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6865" r:id="rId4" name="Check Box 1">
              <controlPr defaultSize="0" autoFill="0" autoLine="0" autoPict="0">
                <anchor moveWithCells="1">
                  <from>
                    <xdr:col>20</xdr:col>
                    <xdr:colOff>38100</xdr:colOff>
                    <xdr:row>7</xdr:row>
                    <xdr:rowOff>0</xdr:rowOff>
                  </from>
                  <to>
                    <xdr:col>20</xdr:col>
                    <xdr:colOff>266700</xdr:colOff>
                    <xdr:row>8</xdr:row>
                    <xdr:rowOff>0</xdr:rowOff>
                  </to>
                </anchor>
              </controlPr>
            </control>
          </mc:Choice>
        </mc:AlternateContent>
        <mc:AlternateContent xmlns:mc="http://schemas.openxmlformats.org/markup-compatibility/2006">
          <mc:Choice Requires="x14">
            <control shapeId="36866" r:id="rId5" name="Check Box 2">
              <controlPr defaultSize="0" autoFill="0" autoLine="0" autoPict="0">
                <anchor moveWithCells="1">
                  <from>
                    <xdr:col>20</xdr:col>
                    <xdr:colOff>38100</xdr:colOff>
                    <xdr:row>8</xdr:row>
                    <xdr:rowOff>0</xdr:rowOff>
                  </from>
                  <to>
                    <xdr:col>20</xdr:col>
                    <xdr:colOff>266700</xdr:colOff>
                    <xdr:row>9</xdr:row>
                    <xdr:rowOff>0</xdr:rowOff>
                  </to>
                </anchor>
              </controlPr>
            </control>
          </mc:Choice>
        </mc:AlternateContent>
        <mc:AlternateContent xmlns:mc="http://schemas.openxmlformats.org/markup-compatibility/2006">
          <mc:Choice Requires="x14">
            <control shapeId="36867" r:id="rId6" name="Check Box 3">
              <controlPr defaultSize="0" autoFill="0" autoLine="0" autoPict="0">
                <anchor moveWithCells="1">
                  <from>
                    <xdr:col>20</xdr:col>
                    <xdr:colOff>38100</xdr:colOff>
                    <xdr:row>9</xdr:row>
                    <xdr:rowOff>0</xdr:rowOff>
                  </from>
                  <to>
                    <xdr:col>20</xdr:col>
                    <xdr:colOff>266700</xdr:colOff>
                    <xdr:row>10</xdr:row>
                    <xdr:rowOff>0</xdr:rowOff>
                  </to>
                </anchor>
              </controlPr>
            </control>
          </mc:Choice>
        </mc:AlternateContent>
        <mc:AlternateContent xmlns:mc="http://schemas.openxmlformats.org/markup-compatibility/2006">
          <mc:Choice Requires="x14">
            <control shapeId="36868" r:id="rId7" name="Check Box 4">
              <controlPr defaultSize="0" autoFill="0" autoLine="0" autoPict="0">
                <anchor moveWithCells="1">
                  <from>
                    <xdr:col>20</xdr:col>
                    <xdr:colOff>38100</xdr:colOff>
                    <xdr:row>10</xdr:row>
                    <xdr:rowOff>0</xdr:rowOff>
                  </from>
                  <to>
                    <xdr:col>20</xdr:col>
                    <xdr:colOff>266700</xdr:colOff>
                    <xdr:row>11</xdr:row>
                    <xdr:rowOff>0</xdr:rowOff>
                  </to>
                </anchor>
              </controlPr>
            </control>
          </mc:Choice>
        </mc:AlternateContent>
        <mc:AlternateContent xmlns:mc="http://schemas.openxmlformats.org/markup-compatibility/2006">
          <mc:Choice Requires="x14">
            <control shapeId="36869" r:id="rId8" name="Check Box 5">
              <controlPr defaultSize="0" autoFill="0" autoLine="0" autoPict="0">
                <anchor moveWithCells="1">
                  <from>
                    <xdr:col>20</xdr:col>
                    <xdr:colOff>38100</xdr:colOff>
                    <xdr:row>11</xdr:row>
                    <xdr:rowOff>0</xdr:rowOff>
                  </from>
                  <to>
                    <xdr:col>20</xdr:col>
                    <xdr:colOff>266700</xdr:colOff>
                    <xdr:row>12</xdr:row>
                    <xdr:rowOff>0</xdr:rowOff>
                  </to>
                </anchor>
              </controlPr>
            </control>
          </mc:Choice>
        </mc:AlternateContent>
        <mc:AlternateContent xmlns:mc="http://schemas.openxmlformats.org/markup-compatibility/2006">
          <mc:Choice Requires="x14">
            <control shapeId="36870" r:id="rId9" name="Check Box 6">
              <controlPr defaultSize="0" autoFill="0" autoLine="0" autoPict="0">
                <anchor moveWithCells="1">
                  <from>
                    <xdr:col>20</xdr:col>
                    <xdr:colOff>38100</xdr:colOff>
                    <xdr:row>12</xdr:row>
                    <xdr:rowOff>0</xdr:rowOff>
                  </from>
                  <to>
                    <xdr:col>20</xdr:col>
                    <xdr:colOff>266700</xdr:colOff>
                    <xdr:row>13</xdr:row>
                    <xdr:rowOff>0</xdr:rowOff>
                  </to>
                </anchor>
              </controlPr>
            </control>
          </mc:Choice>
        </mc:AlternateContent>
        <mc:AlternateContent xmlns:mc="http://schemas.openxmlformats.org/markup-compatibility/2006">
          <mc:Choice Requires="x14">
            <control shapeId="36871" r:id="rId10" name="Check Box 7">
              <controlPr defaultSize="0" autoFill="0" autoLine="0" autoPict="0">
                <anchor moveWithCells="1">
                  <from>
                    <xdr:col>20</xdr:col>
                    <xdr:colOff>38100</xdr:colOff>
                    <xdr:row>13</xdr:row>
                    <xdr:rowOff>0</xdr:rowOff>
                  </from>
                  <to>
                    <xdr:col>20</xdr:col>
                    <xdr:colOff>266700</xdr:colOff>
                    <xdr:row>14</xdr:row>
                    <xdr:rowOff>0</xdr:rowOff>
                  </to>
                </anchor>
              </controlPr>
            </control>
          </mc:Choice>
        </mc:AlternateContent>
        <mc:AlternateContent xmlns:mc="http://schemas.openxmlformats.org/markup-compatibility/2006">
          <mc:Choice Requires="x14">
            <control shapeId="36872" r:id="rId11" name="Check Box 8">
              <controlPr defaultSize="0" autoFill="0" autoLine="0" autoPict="0">
                <anchor moveWithCells="1">
                  <from>
                    <xdr:col>20</xdr:col>
                    <xdr:colOff>38100</xdr:colOff>
                    <xdr:row>14</xdr:row>
                    <xdr:rowOff>0</xdr:rowOff>
                  </from>
                  <to>
                    <xdr:col>20</xdr:col>
                    <xdr:colOff>266700</xdr:colOff>
                    <xdr:row>15</xdr:row>
                    <xdr:rowOff>0</xdr:rowOff>
                  </to>
                </anchor>
              </controlPr>
            </control>
          </mc:Choice>
        </mc:AlternateContent>
        <mc:AlternateContent xmlns:mc="http://schemas.openxmlformats.org/markup-compatibility/2006">
          <mc:Choice Requires="x14">
            <control shapeId="36873" r:id="rId12" name="Check Box 9">
              <controlPr defaultSize="0" autoFill="0" autoLine="0" autoPict="0">
                <anchor moveWithCells="1">
                  <from>
                    <xdr:col>20</xdr:col>
                    <xdr:colOff>38100</xdr:colOff>
                    <xdr:row>15</xdr:row>
                    <xdr:rowOff>0</xdr:rowOff>
                  </from>
                  <to>
                    <xdr:col>20</xdr:col>
                    <xdr:colOff>266700</xdr:colOff>
                    <xdr:row>16</xdr:row>
                    <xdr:rowOff>0</xdr:rowOff>
                  </to>
                </anchor>
              </controlPr>
            </control>
          </mc:Choice>
        </mc:AlternateContent>
        <mc:AlternateContent xmlns:mc="http://schemas.openxmlformats.org/markup-compatibility/2006">
          <mc:Choice Requires="x14">
            <control shapeId="36874" r:id="rId13" name="Check Box 10">
              <controlPr defaultSize="0" autoFill="0" autoLine="0" autoPict="0">
                <anchor moveWithCells="1">
                  <from>
                    <xdr:col>20</xdr:col>
                    <xdr:colOff>38100</xdr:colOff>
                    <xdr:row>16</xdr:row>
                    <xdr:rowOff>0</xdr:rowOff>
                  </from>
                  <to>
                    <xdr:col>20</xdr:col>
                    <xdr:colOff>266700</xdr:colOff>
                    <xdr:row>17</xdr:row>
                    <xdr:rowOff>0</xdr:rowOff>
                  </to>
                </anchor>
              </controlPr>
            </control>
          </mc:Choice>
        </mc:AlternateContent>
        <mc:AlternateContent xmlns:mc="http://schemas.openxmlformats.org/markup-compatibility/2006">
          <mc:Choice Requires="x14">
            <control shapeId="36875" r:id="rId14" name="Check Box 11">
              <controlPr defaultSize="0" autoFill="0" autoLine="0" autoPict="0">
                <anchor moveWithCells="1">
                  <from>
                    <xdr:col>20</xdr:col>
                    <xdr:colOff>38100</xdr:colOff>
                    <xdr:row>17</xdr:row>
                    <xdr:rowOff>0</xdr:rowOff>
                  </from>
                  <to>
                    <xdr:col>20</xdr:col>
                    <xdr:colOff>266700</xdr:colOff>
                    <xdr:row>18</xdr:row>
                    <xdr:rowOff>0</xdr:rowOff>
                  </to>
                </anchor>
              </controlPr>
            </control>
          </mc:Choice>
        </mc:AlternateContent>
        <mc:AlternateContent xmlns:mc="http://schemas.openxmlformats.org/markup-compatibility/2006">
          <mc:Choice Requires="x14">
            <control shapeId="36876" r:id="rId15" name="Check Box 12">
              <controlPr defaultSize="0" autoFill="0" autoLine="0" autoPict="0">
                <anchor moveWithCells="1">
                  <from>
                    <xdr:col>20</xdr:col>
                    <xdr:colOff>38100</xdr:colOff>
                    <xdr:row>18</xdr:row>
                    <xdr:rowOff>0</xdr:rowOff>
                  </from>
                  <to>
                    <xdr:col>20</xdr:col>
                    <xdr:colOff>266700</xdr:colOff>
                    <xdr:row>19</xdr:row>
                    <xdr:rowOff>0</xdr:rowOff>
                  </to>
                </anchor>
              </controlPr>
            </control>
          </mc:Choice>
        </mc:AlternateContent>
        <mc:AlternateContent xmlns:mc="http://schemas.openxmlformats.org/markup-compatibility/2006">
          <mc:Choice Requires="x14">
            <control shapeId="36877" r:id="rId16" name="Check Box 13">
              <controlPr defaultSize="0" autoFill="0" autoLine="0" autoPict="0">
                <anchor moveWithCells="1">
                  <from>
                    <xdr:col>20</xdr:col>
                    <xdr:colOff>38100</xdr:colOff>
                    <xdr:row>19</xdr:row>
                    <xdr:rowOff>0</xdr:rowOff>
                  </from>
                  <to>
                    <xdr:col>20</xdr:col>
                    <xdr:colOff>266700</xdr:colOff>
                    <xdr:row>20</xdr:row>
                    <xdr:rowOff>0</xdr:rowOff>
                  </to>
                </anchor>
              </controlPr>
            </control>
          </mc:Choice>
        </mc:AlternateContent>
        <mc:AlternateContent xmlns:mc="http://schemas.openxmlformats.org/markup-compatibility/2006">
          <mc:Choice Requires="x14">
            <control shapeId="36878" r:id="rId17" name="Check Box 14">
              <controlPr defaultSize="0" autoFill="0" autoLine="0" autoPict="0">
                <anchor moveWithCells="1">
                  <from>
                    <xdr:col>20</xdr:col>
                    <xdr:colOff>38100</xdr:colOff>
                    <xdr:row>20</xdr:row>
                    <xdr:rowOff>0</xdr:rowOff>
                  </from>
                  <to>
                    <xdr:col>20</xdr:col>
                    <xdr:colOff>266700</xdr:colOff>
                    <xdr:row>21</xdr:row>
                    <xdr:rowOff>0</xdr:rowOff>
                  </to>
                </anchor>
              </controlPr>
            </control>
          </mc:Choice>
        </mc:AlternateContent>
        <mc:AlternateContent xmlns:mc="http://schemas.openxmlformats.org/markup-compatibility/2006">
          <mc:Choice Requires="x14">
            <control shapeId="36879" r:id="rId18" name="Check Box 15">
              <controlPr defaultSize="0" autoFill="0" autoLine="0" autoPict="0">
                <anchor moveWithCells="1">
                  <from>
                    <xdr:col>20</xdr:col>
                    <xdr:colOff>38100</xdr:colOff>
                    <xdr:row>21</xdr:row>
                    <xdr:rowOff>0</xdr:rowOff>
                  </from>
                  <to>
                    <xdr:col>20</xdr:col>
                    <xdr:colOff>266700</xdr:colOff>
                    <xdr:row>22</xdr:row>
                    <xdr:rowOff>0</xdr:rowOff>
                  </to>
                </anchor>
              </controlPr>
            </control>
          </mc:Choice>
        </mc:AlternateContent>
        <mc:AlternateContent xmlns:mc="http://schemas.openxmlformats.org/markup-compatibility/2006">
          <mc:Choice Requires="x14">
            <control shapeId="36880" r:id="rId19" name="Check Box 16">
              <controlPr defaultSize="0" autoFill="0" autoLine="0" autoPict="0">
                <anchor moveWithCells="1">
                  <from>
                    <xdr:col>20</xdr:col>
                    <xdr:colOff>38100</xdr:colOff>
                    <xdr:row>22</xdr:row>
                    <xdr:rowOff>0</xdr:rowOff>
                  </from>
                  <to>
                    <xdr:col>20</xdr:col>
                    <xdr:colOff>266700</xdr:colOff>
                    <xdr:row>23</xdr:row>
                    <xdr:rowOff>0</xdr:rowOff>
                  </to>
                </anchor>
              </controlPr>
            </control>
          </mc:Choice>
        </mc:AlternateContent>
        <mc:AlternateContent xmlns:mc="http://schemas.openxmlformats.org/markup-compatibility/2006">
          <mc:Choice Requires="x14">
            <control shapeId="36881" r:id="rId20" name="Check Box 17">
              <controlPr defaultSize="0" autoFill="0" autoLine="0" autoPict="0">
                <anchor moveWithCells="1">
                  <from>
                    <xdr:col>20</xdr:col>
                    <xdr:colOff>38100</xdr:colOff>
                    <xdr:row>23</xdr:row>
                    <xdr:rowOff>0</xdr:rowOff>
                  </from>
                  <to>
                    <xdr:col>20</xdr:col>
                    <xdr:colOff>266700</xdr:colOff>
                    <xdr:row>24</xdr:row>
                    <xdr:rowOff>0</xdr:rowOff>
                  </to>
                </anchor>
              </controlPr>
            </control>
          </mc:Choice>
        </mc:AlternateContent>
        <mc:AlternateContent xmlns:mc="http://schemas.openxmlformats.org/markup-compatibility/2006">
          <mc:Choice Requires="x14">
            <control shapeId="36882" r:id="rId21" name="Check Box 18">
              <controlPr defaultSize="0" autoFill="0" autoLine="0" autoPict="0">
                <anchor moveWithCells="1">
                  <from>
                    <xdr:col>20</xdr:col>
                    <xdr:colOff>38100</xdr:colOff>
                    <xdr:row>24</xdr:row>
                    <xdr:rowOff>0</xdr:rowOff>
                  </from>
                  <to>
                    <xdr:col>20</xdr:col>
                    <xdr:colOff>266700</xdr:colOff>
                    <xdr:row>25</xdr:row>
                    <xdr:rowOff>0</xdr:rowOff>
                  </to>
                </anchor>
              </controlPr>
            </control>
          </mc:Choice>
        </mc:AlternateContent>
        <mc:AlternateContent xmlns:mc="http://schemas.openxmlformats.org/markup-compatibility/2006">
          <mc:Choice Requires="x14">
            <control shapeId="36883" r:id="rId22" name="Check Box 19">
              <controlPr defaultSize="0" autoFill="0" autoLine="0" autoPict="0">
                <anchor moveWithCells="1">
                  <from>
                    <xdr:col>20</xdr:col>
                    <xdr:colOff>38100</xdr:colOff>
                    <xdr:row>25</xdr:row>
                    <xdr:rowOff>0</xdr:rowOff>
                  </from>
                  <to>
                    <xdr:col>20</xdr:col>
                    <xdr:colOff>266700</xdr:colOff>
                    <xdr:row>26</xdr:row>
                    <xdr:rowOff>0</xdr:rowOff>
                  </to>
                </anchor>
              </controlPr>
            </control>
          </mc:Choice>
        </mc:AlternateContent>
        <mc:AlternateContent xmlns:mc="http://schemas.openxmlformats.org/markup-compatibility/2006">
          <mc:Choice Requires="x14">
            <control shapeId="36884" r:id="rId23" name="Check Box 20">
              <controlPr defaultSize="0" autoFill="0" autoLine="0" autoPict="0">
                <anchor moveWithCells="1">
                  <from>
                    <xdr:col>20</xdr:col>
                    <xdr:colOff>38100</xdr:colOff>
                    <xdr:row>26</xdr:row>
                    <xdr:rowOff>0</xdr:rowOff>
                  </from>
                  <to>
                    <xdr:col>20</xdr:col>
                    <xdr:colOff>266700</xdr:colOff>
                    <xdr:row>27</xdr:row>
                    <xdr:rowOff>0</xdr:rowOff>
                  </to>
                </anchor>
              </controlPr>
            </control>
          </mc:Choice>
        </mc:AlternateContent>
        <mc:AlternateContent xmlns:mc="http://schemas.openxmlformats.org/markup-compatibility/2006">
          <mc:Choice Requires="x14">
            <control shapeId="36885" r:id="rId24" name="Check Box 21">
              <controlPr defaultSize="0" autoFill="0" autoLine="0" autoPict="0">
                <anchor moveWithCells="1">
                  <from>
                    <xdr:col>20</xdr:col>
                    <xdr:colOff>38100</xdr:colOff>
                    <xdr:row>27</xdr:row>
                    <xdr:rowOff>0</xdr:rowOff>
                  </from>
                  <to>
                    <xdr:col>20</xdr:col>
                    <xdr:colOff>266700</xdr:colOff>
                    <xdr:row>28</xdr:row>
                    <xdr:rowOff>0</xdr:rowOff>
                  </to>
                </anchor>
              </controlPr>
            </control>
          </mc:Choice>
        </mc:AlternateContent>
        <mc:AlternateContent xmlns:mc="http://schemas.openxmlformats.org/markup-compatibility/2006">
          <mc:Choice Requires="x14">
            <control shapeId="36886" r:id="rId25" name="Check Box 22">
              <controlPr defaultSize="0" autoFill="0" autoLine="0" autoPict="0">
                <anchor moveWithCells="1">
                  <from>
                    <xdr:col>20</xdr:col>
                    <xdr:colOff>38100</xdr:colOff>
                    <xdr:row>28</xdr:row>
                    <xdr:rowOff>0</xdr:rowOff>
                  </from>
                  <to>
                    <xdr:col>20</xdr:col>
                    <xdr:colOff>266700</xdr:colOff>
                    <xdr:row>29</xdr:row>
                    <xdr:rowOff>0</xdr:rowOff>
                  </to>
                </anchor>
              </controlPr>
            </control>
          </mc:Choice>
        </mc:AlternateContent>
        <mc:AlternateContent xmlns:mc="http://schemas.openxmlformats.org/markup-compatibility/2006">
          <mc:Choice Requires="x14">
            <control shapeId="36887" r:id="rId26" name="Check Box 23">
              <controlPr defaultSize="0" autoFill="0" autoLine="0" autoPict="0">
                <anchor moveWithCells="1">
                  <from>
                    <xdr:col>20</xdr:col>
                    <xdr:colOff>38100</xdr:colOff>
                    <xdr:row>29</xdr:row>
                    <xdr:rowOff>0</xdr:rowOff>
                  </from>
                  <to>
                    <xdr:col>20</xdr:col>
                    <xdr:colOff>266700</xdr:colOff>
                    <xdr:row>30</xdr:row>
                    <xdr:rowOff>0</xdr:rowOff>
                  </to>
                </anchor>
              </controlPr>
            </control>
          </mc:Choice>
        </mc:AlternateContent>
        <mc:AlternateContent xmlns:mc="http://schemas.openxmlformats.org/markup-compatibility/2006">
          <mc:Choice Requires="x14">
            <control shapeId="36888" r:id="rId27" name="Check Box 24">
              <controlPr defaultSize="0" autoFill="0" autoLine="0" autoPict="0">
                <anchor moveWithCells="1">
                  <from>
                    <xdr:col>20</xdr:col>
                    <xdr:colOff>38100</xdr:colOff>
                    <xdr:row>30</xdr:row>
                    <xdr:rowOff>0</xdr:rowOff>
                  </from>
                  <to>
                    <xdr:col>20</xdr:col>
                    <xdr:colOff>266700</xdr:colOff>
                    <xdr:row>31</xdr:row>
                    <xdr:rowOff>0</xdr:rowOff>
                  </to>
                </anchor>
              </controlPr>
            </control>
          </mc:Choice>
        </mc:AlternateContent>
        <mc:AlternateContent xmlns:mc="http://schemas.openxmlformats.org/markup-compatibility/2006">
          <mc:Choice Requires="x14">
            <control shapeId="36889" r:id="rId28" name="Check Box 25">
              <controlPr defaultSize="0" autoFill="0" autoLine="0" autoPict="0">
                <anchor moveWithCells="1">
                  <from>
                    <xdr:col>20</xdr:col>
                    <xdr:colOff>38100</xdr:colOff>
                    <xdr:row>31</xdr:row>
                    <xdr:rowOff>0</xdr:rowOff>
                  </from>
                  <to>
                    <xdr:col>20</xdr:col>
                    <xdr:colOff>266700</xdr:colOff>
                    <xdr:row>32</xdr:row>
                    <xdr:rowOff>0</xdr:rowOff>
                  </to>
                </anchor>
              </controlPr>
            </control>
          </mc:Choice>
        </mc:AlternateContent>
        <mc:AlternateContent xmlns:mc="http://schemas.openxmlformats.org/markup-compatibility/2006">
          <mc:Choice Requires="x14">
            <control shapeId="36890" r:id="rId29" name="Check Box 26">
              <controlPr defaultSize="0" autoFill="0" autoLine="0" autoPict="0">
                <anchor moveWithCells="1">
                  <from>
                    <xdr:col>20</xdr:col>
                    <xdr:colOff>38100</xdr:colOff>
                    <xdr:row>32</xdr:row>
                    <xdr:rowOff>0</xdr:rowOff>
                  </from>
                  <to>
                    <xdr:col>20</xdr:col>
                    <xdr:colOff>266700</xdr:colOff>
                    <xdr:row>33</xdr:row>
                    <xdr:rowOff>0</xdr:rowOff>
                  </to>
                </anchor>
              </controlPr>
            </control>
          </mc:Choice>
        </mc:AlternateContent>
        <mc:AlternateContent xmlns:mc="http://schemas.openxmlformats.org/markup-compatibility/2006">
          <mc:Choice Requires="x14">
            <control shapeId="36891" r:id="rId30" name="Check Box 27">
              <controlPr defaultSize="0" autoFill="0" autoLine="0" autoPict="0">
                <anchor moveWithCells="1">
                  <from>
                    <xdr:col>20</xdr:col>
                    <xdr:colOff>38100</xdr:colOff>
                    <xdr:row>33</xdr:row>
                    <xdr:rowOff>0</xdr:rowOff>
                  </from>
                  <to>
                    <xdr:col>20</xdr:col>
                    <xdr:colOff>266700</xdr:colOff>
                    <xdr:row>34</xdr:row>
                    <xdr:rowOff>0</xdr:rowOff>
                  </to>
                </anchor>
              </controlPr>
            </control>
          </mc:Choice>
        </mc:AlternateContent>
        <mc:AlternateContent xmlns:mc="http://schemas.openxmlformats.org/markup-compatibility/2006">
          <mc:Choice Requires="x14">
            <control shapeId="36892" r:id="rId31" name="Check Box 28">
              <controlPr defaultSize="0" autoFill="0" autoLine="0" autoPict="0">
                <anchor moveWithCells="1">
                  <from>
                    <xdr:col>20</xdr:col>
                    <xdr:colOff>38100</xdr:colOff>
                    <xdr:row>34</xdr:row>
                    <xdr:rowOff>0</xdr:rowOff>
                  </from>
                  <to>
                    <xdr:col>20</xdr:col>
                    <xdr:colOff>266700</xdr:colOff>
                    <xdr:row>35</xdr:row>
                    <xdr:rowOff>0</xdr:rowOff>
                  </to>
                </anchor>
              </controlPr>
            </control>
          </mc:Choice>
        </mc:AlternateContent>
        <mc:AlternateContent xmlns:mc="http://schemas.openxmlformats.org/markup-compatibility/2006">
          <mc:Choice Requires="x14">
            <control shapeId="36893" r:id="rId32" name="Check Box 29">
              <controlPr defaultSize="0" autoFill="0" autoLine="0" autoPict="0">
                <anchor moveWithCells="1">
                  <from>
                    <xdr:col>20</xdr:col>
                    <xdr:colOff>38100</xdr:colOff>
                    <xdr:row>35</xdr:row>
                    <xdr:rowOff>0</xdr:rowOff>
                  </from>
                  <to>
                    <xdr:col>20</xdr:col>
                    <xdr:colOff>266700</xdr:colOff>
                    <xdr:row>36</xdr:row>
                    <xdr:rowOff>0</xdr:rowOff>
                  </to>
                </anchor>
              </controlPr>
            </control>
          </mc:Choice>
        </mc:AlternateContent>
        <mc:AlternateContent xmlns:mc="http://schemas.openxmlformats.org/markup-compatibility/2006">
          <mc:Choice Requires="x14">
            <control shapeId="36894" r:id="rId33" name="Check Box 30">
              <controlPr defaultSize="0" autoFill="0" autoLine="0" autoPict="0">
                <anchor moveWithCells="1">
                  <from>
                    <xdr:col>20</xdr:col>
                    <xdr:colOff>38100</xdr:colOff>
                    <xdr:row>36</xdr:row>
                    <xdr:rowOff>0</xdr:rowOff>
                  </from>
                  <to>
                    <xdr:col>20</xdr:col>
                    <xdr:colOff>266700</xdr:colOff>
                    <xdr:row>37</xdr:row>
                    <xdr:rowOff>0</xdr:rowOff>
                  </to>
                </anchor>
              </controlPr>
            </control>
          </mc:Choice>
        </mc:AlternateContent>
        <mc:AlternateContent xmlns:mc="http://schemas.openxmlformats.org/markup-compatibility/2006">
          <mc:Choice Requires="x14">
            <control shapeId="36895" r:id="rId34" name="Check Box 31">
              <controlPr defaultSize="0" autoFill="0" autoLine="0" autoPict="0">
                <anchor moveWithCells="1">
                  <from>
                    <xdr:col>20</xdr:col>
                    <xdr:colOff>38100</xdr:colOff>
                    <xdr:row>37</xdr:row>
                    <xdr:rowOff>0</xdr:rowOff>
                  </from>
                  <to>
                    <xdr:col>20</xdr:col>
                    <xdr:colOff>266700</xdr:colOff>
                    <xdr:row>38</xdr:row>
                    <xdr:rowOff>0</xdr:rowOff>
                  </to>
                </anchor>
              </controlPr>
            </control>
          </mc:Choice>
        </mc:AlternateContent>
        <mc:AlternateContent xmlns:mc="http://schemas.openxmlformats.org/markup-compatibility/2006">
          <mc:Choice Requires="x14">
            <control shapeId="36896" r:id="rId35" name="Check Box 32">
              <controlPr defaultSize="0" autoFill="0" autoLine="0" autoPict="0">
                <anchor moveWithCells="1">
                  <from>
                    <xdr:col>20</xdr:col>
                    <xdr:colOff>38100</xdr:colOff>
                    <xdr:row>38</xdr:row>
                    <xdr:rowOff>0</xdr:rowOff>
                  </from>
                  <to>
                    <xdr:col>20</xdr:col>
                    <xdr:colOff>266700</xdr:colOff>
                    <xdr:row>39</xdr:row>
                    <xdr:rowOff>0</xdr:rowOff>
                  </to>
                </anchor>
              </controlPr>
            </control>
          </mc:Choice>
        </mc:AlternateContent>
        <mc:AlternateContent xmlns:mc="http://schemas.openxmlformats.org/markup-compatibility/2006">
          <mc:Choice Requires="x14">
            <control shapeId="36897" r:id="rId36" name="Check Box 33">
              <controlPr defaultSize="0" autoFill="0" autoLine="0" autoPict="0">
                <anchor moveWithCells="1">
                  <from>
                    <xdr:col>20</xdr:col>
                    <xdr:colOff>38100</xdr:colOff>
                    <xdr:row>39</xdr:row>
                    <xdr:rowOff>0</xdr:rowOff>
                  </from>
                  <to>
                    <xdr:col>20</xdr:col>
                    <xdr:colOff>266700</xdr:colOff>
                    <xdr:row>40</xdr:row>
                    <xdr:rowOff>0</xdr:rowOff>
                  </to>
                </anchor>
              </controlPr>
            </control>
          </mc:Choice>
        </mc:AlternateContent>
        <mc:AlternateContent xmlns:mc="http://schemas.openxmlformats.org/markup-compatibility/2006">
          <mc:Choice Requires="x14">
            <control shapeId="36898" r:id="rId37" name="Check Box 34">
              <controlPr defaultSize="0" autoFill="0" autoLine="0" autoPict="0">
                <anchor moveWithCells="1">
                  <from>
                    <xdr:col>20</xdr:col>
                    <xdr:colOff>38100</xdr:colOff>
                    <xdr:row>40</xdr:row>
                    <xdr:rowOff>0</xdr:rowOff>
                  </from>
                  <to>
                    <xdr:col>20</xdr:col>
                    <xdr:colOff>266700</xdr:colOff>
                    <xdr:row>41</xdr:row>
                    <xdr:rowOff>0</xdr:rowOff>
                  </to>
                </anchor>
              </controlPr>
            </control>
          </mc:Choice>
        </mc:AlternateContent>
        <mc:AlternateContent xmlns:mc="http://schemas.openxmlformats.org/markup-compatibility/2006">
          <mc:Choice Requires="x14">
            <control shapeId="36899" r:id="rId38" name="Check Box 35">
              <controlPr defaultSize="0" autoFill="0" autoLine="0" autoPict="0">
                <anchor moveWithCells="1">
                  <from>
                    <xdr:col>20</xdr:col>
                    <xdr:colOff>38100</xdr:colOff>
                    <xdr:row>41</xdr:row>
                    <xdr:rowOff>0</xdr:rowOff>
                  </from>
                  <to>
                    <xdr:col>20</xdr:col>
                    <xdr:colOff>266700</xdr:colOff>
                    <xdr:row>42</xdr:row>
                    <xdr:rowOff>0</xdr:rowOff>
                  </to>
                </anchor>
              </controlPr>
            </control>
          </mc:Choice>
        </mc:AlternateContent>
        <mc:AlternateContent xmlns:mc="http://schemas.openxmlformats.org/markup-compatibility/2006">
          <mc:Choice Requires="x14">
            <control shapeId="36900" r:id="rId39" name="Check Box 36">
              <controlPr defaultSize="0" autoFill="0" autoLine="0" autoPict="0">
                <anchor moveWithCells="1">
                  <from>
                    <xdr:col>20</xdr:col>
                    <xdr:colOff>38100</xdr:colOff>
                    <xdr:row>42</xdr:row>
                    <xdr:rowOff>0</xdr:rowOff>
                  </from>
                  <to>
                    <xdr:col>20</xdr:col>
                    <xdr:colOff>266700</xdr:colOff>
                    <xdr:row>43</xdr:row>
                    <xdr:rowOff>0</xdr:rowOff>
                  </to>
                </anchor>
              </controlPr>
            </control>
          </mc:Choice>
        </mc:AlternateContent>
        <mc:AlternateContent xmlns:mc="http://schemas.openxmlformats.org/markup-compatibility/2006">
          <mc:Choice Requires="x14">
            <control shapeId="36901" r:id="rId40" name="Check Box 37">
              <controlPr defaultSize="0" autoFill="0" autoLine="0" autoPict="0">
                <anchor moveWithCells="1">
                  <from>
                    <xdr:col>23</xdr:col>
                    <xdr:colOff>66675</xdr:colOff>
                    <xdr:row>7</xdr:row>
                    <xdr:rowOff>0</xdr:rowOff>
                  </from>
                  <to>
                    <xdr:col>23</xdr:col>
                    <xdr:colOff>304800</xdr:colOff>
                    <xdr:row>8</xdr:row>
                    <xdr:rowOff>0</xdr:rowOff>
                  </to>
                </anchor>
              </controlPr>
            </control>
          </mc:Choice>
        </mc:AlternateContent>
        <mc:AlternateContent xmlns:mc="http://schemas.openxmlformats.org/markup-compatibility/2006">
          <mc:Choice Requires="x14">
            <control shapeId="36902" r:id="rId41" name="Check Box 38">
              <controlPr defaultSize="0" autoFill="0" autoLine="0" autoPict="0">
                <anchor moveWithCells="1">
                  <from>
                    <xdr:col>23</xdr:col>
                    <xdr:colOff>66675</xdr:colOff>
                    <xdr:row>8</xdr:row>
                    <xdr:rowOff>0</xdr:rowOff>
                  </from>
                  <to>
                    <xdr:col>23</xdr:col>
                    <xdr:colOff>304800</xdr:colOff>
                    <xdr:row>9</xdr:row>
                    <xdr:rowOff>0</xdr:rowOff>
                  </to>
                </anchor>
              </controlPr>
            </control>
          </mc:Choice>
        </mc:AlternateContent>
        <mc:AlternateContent xmlns:mc="http://schemas.openxmlformats.org/markup-compatibility/2006">
          <mc:Choice Requires="x14">
            <control shapeId="36903" r:id="rId42" name="Check Box 39">
              <controlPr defaultSize="0" autoFill="0" autoLine="0" autoPict="0">
                <anchor moveWithCells="1">
                  <from>
                    <xdr:col>23</xdr:col>
                    <xdr:colOff>66675</xdr:colOff>
                    <xdr:row>9</xdr:row>
                    <xdr:rowOff>0</xdr:rowOff>
                  </from>
                  <to>
                    <xdr:col>23</xdr:col>
                    <xdr:colOff>304800</xdr:colOff>
                    <xdr:row>10</xdr:row>
                    <xdr:rowOff>0</xdr:rowOff>
                  </to>
                </anchor>
              </controlPr>
            </control>
          </mc:Choice>
        </mc:AlternateContent>
        <mc:AlternateContent xmlns:mc="http://schemas.openxmlformats.org/markup-compatibility/2006">
          <mc:Choice Requires="x14">
            <control shapeId="36904" r:id="rId43" name="Check Box 40">
              <controlPr defaultSize="0" autoFill="0" autoLine="0" autoPict="0">
                <anchor moveWithCells="1">
                  <from>
                    <xdr:col>23</xdr:col>
                    <xdr:colOff>66675</xdr:colOff>
                    <xdr:row>10</xdr:row>
                    <xdr:rowOff>0</xdr:rowOff>
                  </from>
                  <to>
                    <xdr:col>23</xdr:col>
                    <xdr:colOff>304800</xdr:colOff>
                    <xdr:row>11</xdr:row>
                    <xdr:rowOff>19050</xdr:rowOff>
                  </to>
                </anchor>
              </controlPr>
            </control>
          </mc:Choice>
        </mc:AlternateContent>
        <mc:AlternateContent xmlns:mc="http://schemas.openxmlformats.org/markup-compatibility/2006">
          <mc:Choice Requires="x14">
            <control shapeId="36905" r:id="rId44" name="Check Box 41">
              <controlPr defaultSize="0" autoFill="0" autoLine="0" autoPict="0">
                <anchor moveWithCells="1">
                  <from>
                    <xdr:col>23</xdr:col>
                    <xdr:colOff>66675</xdr:colOff>
                    <xdr:row>11</xdr:row>
                    <xdr:rowOff>0</xdr:rowOff>
                  </from>
                  <to>
                    <xdr:col>23</xdr:col>
                    <xdr:colOff>304800</xdr:colOff>
                    <xdr:row>12</xdr:row>
                    <xdr:rowOff>0</xdr:rowOff>
                  </to>
                </anchor>
              </controlPr>
            </control>
          </mc:Choice>
        </mc:AlternateContent>
        <mc:AlternateContent xmlns:mc="http://schemas.openxmlformats.org/markup-compatibility/2006">
          <mc:Choice Requires="x14">
            <control shapeId="36906" r:id="rId45" name="Check Box 42">
              <controlPr defaultSize="0" autoFill="0" autoLine="0" autoPict="0">
                <anchor moveWithCells="1">
                  <from>
                    <xdr:col>23</xdr:col>
                    <xdr:colOff>66675</xdr:colOff>
                    <xdr:row>12</xdr:row>
                    <xdr:rowOff>0</xdr:rowOff>
                  </from>
                  <to>
                    <xdr:col>23</xdr:col>
                    <xdr:colOff>304800</xdr:colOff>
                    <xdr:row>13</xdr:row>
                    <xdr:rowOff>19050</xdr:rowOff>
                  </to>
                </anchor>
              </controlPr>
            </control>
          </mc:Choice>
        </mc:AlternateContent>
        <mc:AlternateContent xmlns:mc="http://schemas.openxmlformats.org/markup-compatibility/2006">
          <mc:Choice Requires="x14">
            <control shapeId="36907" r:id="rId46" name="Check Box 43">
              <controlPr defaultSize="0" autoFill="0" autoLine="0" autoPict="0">
                <anchor moveWithCells="1">
                  <from>
                    <xdr:col>23</xdr:col>
                    <xdr:colOff>66675</xdr:colOff>
                    <xdr:row>13</xdr:row>
                    <xdr:rowOff>0</xdr:rowOff>
                  </from>
                  <to>
                    <xdr:col>23</xdr:col>
                    <xdr:colOff>304800</xdr:colOff>
                    <xdr:row>14</xdr:row>
                    <xdr:rowOff>0</xdr:rowOff>
                  </to>
                </anchor>
              </controlPr>
            </control>
          </mc:Choice>
        </mc:AlternateContent>
        <mc:AlternateContent xmlns:mc="http://schemas.openxmlformats.org/markup-compatibility/2006">
          <mc:Choice Requires="x14">
            <control shapeId="36908" r:id="rId47" name="Check Box 44">
              <controlPr defaultSize="0" autoFill="0" autoLine="0" autoPict="0">
                <anchor moveWithCells="1">
                  <from>
                    <xdr:col>23</xdr:col>
                    <xdr:colOff>66675</xdr:colOff>
                    <xdr:row>14</xdr:row>
                    <xdr:rowOff>0</xdr:rowOff>
                  </from>
                  <to>
                    <xdr:col>23</xdr:col>
                    <xdr:colOff>304800</xdr:colOff>
                    <xdr:row>15</xdr:row>
                    <xdr:rowOff>19050</xdr:rowOff>
                  </to>
                </anchor>
              </controlPr>
            </control>
          </mc:Choice>
        </mc:AlternateContent>
        <mc:AlternateContent xmlns:mc="http://schemas.openxmlformats.org/markup-compatibility/2006">
          <mc:Choice Requires="x14">
            <control shapeId="36909" r:id="rId48" name="Check Box 45">
              <controlPr defaultSize="0" autoFill="0" autoLine="0" autoPict="0">
                <anchor moveWithCells="1">
                  <from>
                    <xdr:col>23</xdr:col>
                    <xdr:colOff>66675</xdr:colOff>
                    <xdr:row>15</xdr:row>
                    <xdr:rowOff>0</xdr:rowOff>
                  </from>
                  <to>
                    <xdr:col>23</xdr:col>
                    <xdr:colOff>304800</xdr:colOff>
                    <xdr:row>16</xdr:row>
                    <xdr:rowOff>0</xdr:rowOff>
                  </to>
                </anchor>
              </controlPr>
            </control>
          </mc:Choice>
        </mc:AlternateContent>
        <mc:AlternateContent xmlns:mc="http://schemas.openxmlformats.org/markup-compatibility/2006">
          <mc:Choice Requires="x14">
            <control shapeId="36910" r:id="rId49" name="Check Box 46">
              <controlPr defaultSize="0" autoFill="0" autoLine="0" autoPict="0">
                <anchor moveWithCells="1">
                  <from>
                    <xdr:col>23</xdr:col>
                    <xdr:colOff>66675</xdr:colOff>
                    <xdr:row>16</xdr:row>
                    <xdr:rowOff>0</xdr:rowOff>
                  </from>
                  <to>
                    <xdr:col>23</xdr:col>
                    <xdr:colOff>304800</xdr:colOff>
                    <xdr:row>17</xdr:row>
                    <xdr:rowOff>19050</xdr:rowOff>
                  </to>
                </anchor>
              </controlPr>
            </control>
          </mc:Choice>
        </mc:AlternateContent>
        <mc:AlternateContent xmlns:mc="http://schemas.openxmlformats.org/markup-compatibility/2006">
          <mc:Choice Requires="x14">
            <control shapeId="36911" r:id="rId50" name="Check Box 47">
              <controlPr defaultSize="0" autoFill="0" autoLine="0" autoPict="0">
                <anchor moveWithCells="1">
                  <from>
                    <xdr:col>23</xdr:col>
                    <xdr:colOff>66675</xdr:colOff>
                    <xdr:row>17</xdr:row>
                    <xdr:rowOff>0</xdr:rowOff>
                  </from>
                  <to>
                    <xdr:col>23</xdr:col>
                    <xdr:colOff>304800</xdr:colOff>
                    <xdr:row>18</xdr:row>
                    <xdr:rowOff>0</xdr:rowOff>
                  </to>
                </anchor>
              </controlPr>
            </control>
          </mc:Choice>
        </mc:AlternateContent>
        <mc:AlternateContent xmlns:mc="http://schemas.openxmlformats.org/markup-compatibility/2006">
          <mc:Choice Requires="x14">
            <control shapeId="36912" r:id="rId51" name="Check Box 48">
              <controlPr defaultSize="0" autoFill="0" autoLine="0" autoPict="0">
                <anchor moveWithCells="1">
                  <from>
                    <xdr:col>23</xdr:col>
                    <xdr:colOff>66675</xdr:colOff>
                    <xdr:row>18</xdr:row>
                    <xdr:rowOff>0</xdr:rowOff>
                  </from>
                  <to>
                    <xdr:col>23</xdr:col>
                    <xdr:colOff>304800</xdr:colOff>
                    <xdr:row>19</xdr:row>
                    <xdr:rowOff>19050</xdr:rowOff>
                  </to>
                </anchor>
              </controlPr>
            </control>
          </mc:Choice>
        </mc:AlternateContent>
        <mc:AlternateContent xmlns:mc="http://schemas.openxmlformats.org/markup-compatibility/2006">
          <mc:Choice Requires="x14">
            <control shapeId="36913" r:id="rId52" name="Check Box 49">
              <controlPr defaultSize="0" autoFill="0" autoLine="0" autoPict="0">
                <anchor moveWithCells="1">
                  <from>
                    <xdr:col>23</xdr:col>
                    <xdr:colOff>66675</xdr:colOff>
                    <xdr:row>19</xdr:row>
                    <xdr:rowOff>0</xdr:rowOff>
                  </from>
                  <to>
                    <xdr:col>23</xdr:col>
                    <xdr:colOff>304800</xdr:colOff>
                    <xdr:row>20</xdr:row>
                    <xdr:rowOff>0</xdr:rowOff>
                  </to>
                </anchor>
              </controlPr>
            </control>
          </mc:Choice>
        </mc:AlternateContent>
        <mc:AlternateContent xmlns:mc="http://schemas.openxmlformats.org/markup-compatibility/2006">
          <mc:Choice Requires="x14">
            <control shapeId="36914" r:id="rId53" name="Check Box 50">
              <controlPr defaultSize="0" autoFill="0" autoLine="0" autoPict="0">
                <anchor moveWithCells="1">
                  <from>
                    <xdr:col>23</xdr:col>
                    <xdr:colOff>66675</xdr:colOff>
                    <xdr:row>20</xdr:row>
                    <xdr:rowOff>0</xdr:rowOff>
                  </from>
                  <to>
                    <xdr:col>23</xdr:col>
                    <xdr:colOff>304800</xdr:colOff>
                    <xdr:row>21</xdr:row>
                    <xdr:rowOff>19050</xdr:rowOff>
                  </to>
                </anchor>
              </controlPr>
            </control>
          </mc:Choice>
        </mc:AlternateContent>
        <mc:AlternateContent xmlns:mc="http://schemas.openxmlformats.org/markup-compatibility/2006">
          <mc:Choice Requires="x14">
            <control shapeId="36915" r:id="rId54" name="Check Box 51">
              <controlPr defaultSize="0" autoFill="0" autoLine="0" autoPict="0">
                <anchor moveWithCells="1">
                  <from>
                    <xdr:col>23</xdr:col>
                    <xdr:colOff>66675</xdr:colOff>
                    <xdr:row>21</xdr:row>
                    <xdr:rowOff>0</xdr:rowOff>
                  </from>
                  <to>
                    <xdr:col>23</xdr:col>
                    <xdr:colOff>304800</xdr:colOff>
                    <xdr:row>22</xdr:row>
                    <xdr:rowOff>0</xdr:rowOff>
                  </to>
                </anchor>
              </controlPr>
            </control>
          </mc:Choice>
        </mc:AlternateContent>
        <mc:AlternateContent xmlns:mc="http://schemas.openxmlformats.org/markup-compatibility/2006">
          <mc:Choice Requires="x14">
            <control shapeId="36916" r:id="rId55" name="Check Box 52">
              <controlPr defaultSize="0" autoFill="0" autoLine="0" autoPict="0">
                <anchor moveWithCells="1">
                  <from>
                    <xdr:col>23</xdr:col>
                    <xdr:colOff>66675</xdr:colOff>
                    <xdr:row>22</xdr:row>
                    <xdr:rowOff>0</xdr:rowOff>
                  </from>
                  <to>
                    <xdr:col>23</xdr:col>
                    <xdr:colOff>304800</xdr:colOff>
                    <xdr:row>23</xdr:row>
                    <xdr:rowOff>19050</xdr:rowOff>
                  </to>
                </anchor>
              </controlPr>
            </control>
          </mc:Choice>
        </mc:AlternateContent>
        <mc:AlternateContent xmlns:mc="http://schemas.openxmlformats.org/markup-compatibility/2006">
          <mc:Choice Requires="x14">
            <control shapeId="36917" r:id="rId56" name="Check Box 53">
              <controlPr defaultSize="0" autoFill="0" autoLine="0" autoPict="0">
                <anchor moveWithCells="1">
                  <from>
                    <xdr:col>23</xdr:col>
                    <xdr:colOff>66675</xdr:colOff>
                    <xdr:row>23</xdr:row>
                    <xdr:rowOff>0</xdr:rowOff>
                  </from>
                  <to>
                    <xdr:col>23</xdr:col>
                    <xdr:colOff>304800</xdr:colOff>
                    <xdr:row>24</xdr:row>
                    <xdr:rowOff>0</xdr:rowOff>
                  </to>
                </anchor>
              </controlPr>
            </control>
          </mc:Choice>
        </mc:AlternateContent>
        <mc:AlternateContent xmlns:mc="http://schemas.openxmlformats.org/markup-compatibility/2006">
          <mc:Choice Requires="x14">
            <control shapeId="36918" r:id="rId57" name="Check Box 54">
              <controlPr defaultSize="0" autoFill="0" autoLine="0" autoPict="0">
                <anchor moveWithCells="1">
                  <from>
                    <xdr:col>23</xdr:col>
                    <xdr:colOff>66675</xdr:colOff>
                    <xdr:row>24</xdr:row>
                    <xdr:rowOff>0</xdr:rowOff>
                  </from>
                  <to>
                    <xdr:col>23</xdr:col>
                    <xdr:colOff>304800</xdr:colOff>
                    <xdr:row>25</xdr:row>
                    <xdr:rowOff>19050</xdr:rowOff>
                  </to>
                </anchor>
              </controlPr>
            </control>
          </mc:Choice>
        </mc:AlternateContent>
        <mc:AlternateContent xmlns:mc="http://schemas.openxmlformats.org/markup-compatibility/2006">
          <mc:Choice Requires="x14">
            <control shapeId="36919" r:id="rId58" name="Check Box 55">
              <controlPr defaultSize="0" autoFill="0" autoLine="0" autoPict="0">
                <anchor moveWithCells="1">
                  <from>
                    <xdr:col>23</xdr:col>
                    <xdr:colOff>66675</xdr:colOff>
                    <xdr:row>25</xdr:row>
                    <xdr:rowOff>0</xdr:rowOff>
                  </from>
                  <to>
                    <xdr:col>23</xdr:col>
                    <xdr:colOff>304800</xdr:colOff>
                    <xdr:row>26</xdr:row>
                    <xdr:rowOff>0</xdr:rowOff>
                  </to>
                </anchor>
              </controlPr>
            </control>
          </mc:Choice>
        </mc:AlternateContent>
        <mc:AlternateContent xmlns:mc="http://schemas.openxmlformats.org/markup-compatibility/2006">
          <mc:Choice Requires="x14">
            <control shapeId="36920" r:id="rId59" name="Check Box 56">
              <controlPr defaultSize="0" autoFill="0" autoLine="0" autoPict="0">
                <anchor moveWithCells="1">
                  <from>
                    <xdr:col>23</xdr:col>
                    <xdr:colOff>66675</xdr:colOff>
                    <xdr:row>26</xdr:row>
                    <xdr:rowOff>0</xdr:rowOff>
                  </from>
                  <to>
                    <xdr:col>23</xdr:col>
                    <xdr:colOff>304800</xdr:colOff>
                    <xdr:row>27</xdr:row>
                    <xdr:rowOff>19050</xdr:rowOff>
                  </to>
                </anchor>
              </controlPr>
            </control>
          </mc:Choice>
        </mc:AlternateContent>
        <mc:AlternateContent xmlns:mc="http://schemas.openxmlformats.org/markup-compatibility/2006">
          <mc:Choice Requires="x14">
            <control shapeId="36921" r:id="rId60" name="Check Box 57">
              <controlPr defaultSize="0" autoFill="0" autoLine="0" autoPict="0">
                <anchor moveWithCells="1">
                  <from>
                    <xdr:col>23</xdr:col>
                    <xdr:colOff>66675</xdr:colOff>
                    <xdr:row>27</xdr:row>
                    <xdr:rowOff>0</xdr:rowOff>
                  </from>
                  <to>
                    <xdr:col>23</xdr:col>
                    <xdr:colOff>304800</xdr:colOff>
                    <xdr:row>28</xdr:row>
                    <xdr:rowOff>0</xdr:rowOff>
                  </to>
                </anchor>
              </controlPr>
            </control>
          </mc:Choice>
        </mc:AlternateContent>
        <mc:AlternateContent xmlns:mc="http://schemas.openxmlformats.org/markup-compatibility/2006">
          <mc:Choice Requires="x14">
            <control shapeId="36922" r:id="rId61" name="Check Box 58">
              <controlPr defaultSize="0" autoFill="0" autoLine="0" autoPict="0">
                <anchor moveWithCells="1">
                  <from>
                    <xdr:col>23</xdr:col>
                    <xdr:colOff>66675</xdr:colOff>
                    <xdr:row>28</xdr:row>
                    <xdr:rowOff>0</xdr:rowOff>
                  </from>
                  <to>
                    <xdr:col>23</xdr:col>
                    <xdr:colOff>304800</xdr:colOff>
                    <xdr:row>29</xdr:row>
                    <xdr:rowOff>19050</xdr:rowOff>
                  </to>
                </anchor>
              </controlPr>
            </control>
          </mc:Choice>
        </mc:AlternateContent>
        <mc:AlternateContent xmlns:mc="http://schemas.openxmlformats.org/markup-compatibility/2006">
          <mc:Choice Requires="x14">
            <control shapeId="36923" r:id="rId62" name="Check Box 59">
              <controlPr defaultSize="0" autoFill="0" autoLine="0" autoPict="0">
                <anchor moveWithCells="1">
                  <from>
                    <xdr:col>23</xdr:col>
                    <xdr:colOff>66675</xdr:colOff>
                    <xdr:row>29</xdr:row>
                    <xdr:rowOff>0</xdr:rowOff>
                  </from>
                  <to>
                    <xdr:col>23</xdr:col>
                    <xdr:colOff>304800</xdr:colOff>
                    <xdr:row>30</xdr:row>
                    <xdr:rowOff>0</xdr:rowOff>
                  </to>
                </anchor>
              </controlPr>
            </control>
          </mc:Choice>
        </mc:AlternateContent>
        <mc:AlternateContent xmlns:mc="http://schemas.openxmlformats.org/markup-compatibility/2006">
          <mc:Choice Requires="x14">
            <control shapeId="36924" r:id="rId63" name="Check Box 60">
              <controlPr defaultSize="0" autoFill="0" autoLine="0" autoPict="0">
                <anchor moveWithCells="1">
                  <from>
                    <xdr:col>23</xdr:col>
                    <xdr:colOff>66675</xdr:colOff>
                    <xdr:row>30</xdr:row>
                    <xdr:rowOff>0</xdr:rowOff>
                  </from>
                  <to>
                    <xdr:col>23</xdr:col>
                    <xdr:colOff>304800</xdr:colOff>
                    <xdr:row>31</xdr:row>
                    <xdr:rowOff>19050</xdr:rowOff>
                  </to>
                </anchor>
              </controlPr>
            </control>
          </mc:Choice>
        </mc:AlternateContent>
        <mc:AlternateContent xmlns:mc="http://schemas.openxmlformats.org/markup-compatibility/2006">
          <mc:Choice Requires="x14">
            <control shapeId="36925" r:id="rId64" name="Check Box 61">
              <controlPr defaultSize="0" autoFill="0" autoLine="0" autoPict="0">
                <anchor moveWithCells="1">
                  <from>
                    <xdr:col>23</xdr:col>
                    <xdr:colOff>66675</xdr:colOff>
                    <xdr:row>31</xdr:row>
                    <xdr:rowOff>0</xdr:rowOff>
                  </from>
                  <to>
                    <xdr:col>23</xdr:col>
                    <xdr:colOff>304800</xdr:colOff>
                    <xdr:row>32</xdr:row>
                    <xdr:rowOff>0</xdr:rowOff>
                  </to>
                </anchor>
              </controlPr>
            </control>
          </mc:Choice>
        </mc:AlternateContent>
        <mc:AlternateContent xmlns:mc="http://schemas.openxmlformats.org/markup-compatibility/2006">
          <mc:Choice Requires="x14">
            <control shapeId="36926" r:id="rId65" name="Check Box 62">
              <controlPr defaultSize="0" autoFill="0" autoLine="0" autoPict="0">
                <anchor moveWithCells="1">
                  <from>
                    <xdr:col>23</xdr:col>
                    <xdr:colOff>66675</xdr:colOff>
                    <xdr:row>32</xdr:row>
                    <xdr:rowOff>0</xdr:rowOff>
                  </from>
                  <to>
                    <xdr:col>23</xdr:col>
                    <xdr:colOff>304800</xdr:colOff>
                    <xdr:row>33</xdr:row>
                    <xdr:rowOff>19050</xdr:rowOff>
                  </to>
                </anchor>
              </controlPr>
            </control>
          </mc:Choice>
        </mc:AlternateContent>
        <mc:AlternateContent xmlns:mc="http://schemas.openxmlformats.org/markup-compatibility/2006">
          <mc:Choice Requires="x14">
            <control shapeId="36927" r:id="rId66" name="Check Box 63">
              <controlPr defaultSize="0" autoFill="0" autoLine="0" autoPict="0">
                <anchor moveWithCells="1">
                  <from>
                    <xdr:col>23</xdr:col>
                    <xdr:colOff>66675</xdr:colOff>
                    <xdr:row>33</xdr:row>
                    <xdr:rowOff>0</xdr:rowOff>
                  </from>
                  <to>
                    <xdr:col>23</xdr:col>
                    <xdr:colOff>304800</xdr:colOff>
                    <xdr:row>34</xdr:row>
                    <xdr:rowOff>0</xdr:rowOff>
                  </to>
                </anchor>
              </controlPr>
            </control>
          </mc:Choice>
        </mc:AlternateContent>
        <mc:AlternateContent xmlns:mc="http://schemas.openxmlformats.org/markup-compatibility/2006">
          <mc:Choice Requires="x14">
            <control shapeId="36928" r:id="rId67" name="Check Box 64">
              <controlPr defaultSize="0" autoFill="0" autoLine="0" autoPict="0">
                <anchor moveWithCells="1">
                  <from>
                    <xdr:col>23</xdr:col>
                    <xdr:colOff>66675</xdr:colOff>
                    <xdr:row>34</xdr:row>
                    <xdr:rowOff>0</xdr:rowOff>
                  </from>
                  <to>
                    <xdr:col>23</xdr:col>
                    <xdr:colOff>304800</xdr:colOff>
                    <xdr:row>35</xdr:row>
                    <xdr:rowOff>19050</xdr:rowOff>
                  </to>
                </anchor>
              </controlPr>
            </control>
          </mc:Choice>
        </mc:AlternateContent>
        <mc:AlternateContent xmlns:mc="http://schemas.openxmlformats.org/markup-compatibility/2006">
          <mc:Choice Requires="x14">
            <control shapeId="36929" r:id="rId68" name="Check Box 65">
              <controlPr defaultSize="0" autoFill="0" autoLine="0" autoPict="0">
                <anchor moveWithCells="1">
                  <from>
                    <xdr:col>23</xdr:col>
                    <xdr:colOff>66675</xdr:colOff>
                    <xdr:row>35</xdr:row>
                    <xdr:rowOff>0</xdr:rowOff>
                  </from>
                  <to>
                    <xdr:col>23</xdr:col>
                    <xdr:colOff>304800</xdr:colOff>
                    <xdr:row>36</xdr:row>
                    <xdr:rowOff>0</xdr:rowOff>
                  </to>
                </anchor>
              </controlPr>
            </control>
          </mc:Choice>
        </mc:AlternateContent>
        <mc:AlternateContent xmlns:mc="http://schemas.openxmlformats.org/markup-compatibility/2006">
          <mc:Choice Requires="x14">
            <control shapeId="36930" r:id="rId69" name="Check Box 66">
              <controlPr defaultSize="0" autoFill="0" autoLine="0" autoPict="0">
                <anchor moveWithCells="1">
                  <from>
                    <xdr:col>23</xdr:col>
                    <xdr:colOff>66675</xdr:colOff>
                    <xdr:row>36</xdr:row>
                    <xdr:rowOff>0</xdr:rowOff>
                  </from>
                  <to>
                    <xdr:col>23</xdr:col>
                    <xdr:colOff>304800</xdr:colOff>
                    <xdr:row>37</xdr:row>
                    <xdr:rowOff>19050</xdr:rowOff>
                  </to>
                </anchor>
              </controlPr>
            </control>
          </mc:Choice>
        </mc:AlternateContent>
        <mc:AlternateContent xmlns:mc="http://schemas.openxmlformats.org/markup-compatibility/2006">
          <mc:Choice Requires="x14">
            <control shapeId="36931" r:id="rId70" name="Check Box 67">
              <controlPr defaultSize="0" autoFill="0" autoLine="0" autoPict="0">
                <anchor moveWithCells="1">
                  <from>
                    <xdr:col>23</xdr:col>
                    <xdr:colOff>66675</xdr:colOff>
                    <xdr:row>37</xdr:row>
                    <xdr:rowOff>0</xdr:rowOff>
                  </from>
                  <to>
                    <xdr:col>23</xdr:col>
                    <xdr:colOff>304800</xdr:colOff>
                    <xdr:row>38</xdr:row>
                    <xdr:rowOff>0</xdr:rowOff>
                  </to>
                </anchor>
              </controlPr>
            </control>
          </mc:Choice>
        </mc:AlternateContent>
        <mc:AlternateContent xmlns:mc="http://schemas.openxmlformats.org/markup-compatibility/2006">
          <mc:Choice Requires="x14">
            <control shapeId="36932" r:id="rId71" name="Check Box 68">
              <controlPr defaultSize="0" autoFill="0" autoLine="0" autoPict="0">
                <anchor moveWithCells="1">
                  <from>
                    <xdr:col>23</xdr:col>
                    <xdr:colOff>66675</xdr:colOff>
                    <xdr:row>38</xdr:row>
                    <xdr:rowOff>0</xdr:rowOff>
                  </from>
                  <to>
                    <xdr:col>23</xdr:col>
                    <xdr:colOff>304800</xdr:colOff>
                    <xdr:row>39</xdr:row>
                    <xdr:rowOff>19050</xdr:rowOff>
                  </to>
                </anchor>
              </controlPr>
            </control>
          </mc:Choice>
        </mc:AlternateContent>
        <mc:AlternateContent xmlns:mc="http://schemas.openxmlformats.org/markup-compatibility/2006">
          <mc:Choice Requires="x14">
            <control shapeId="36933" r:id="rId72" name="Check Box 69">
              <controlPr defaultSize="0" autoFill="0" autoLine="0" autoPict="0">
                <anchor moveWithCells="1">
                  <from>
                    <xdr:col>23</xdr:col>
                    <xdr:colOff>66675</xdr:colOff>
                    <xdr:row>39</xdr:row>
                    <xdr:rowOff>0</xdr:rowOff>
                  </from>
                  <to>
                    <xdr:col>23</xdr:col>
                    <xdr:colOff>304800</xdr:colOff>
                    <xdr:row>40</xdr:row>
                    <xdr:rowOff>0</xdr:rowOff>
                  </to>
                </anchor>
              </controlPr>
            </control>
          </mc:Choice>
        </mc:AlternateContent>
        <mc:AlternateContent xmlns:mc="http://schemas.openxmlformats.org/markup-compatibility/2006">
          <mc:Choice Requires="x14">
            <control shapeId="36934" r:id="rId73" name="Check Box 70">
              <controlPr defaultSize="0" autoFill="0" autoLine="0" autoPict="0">
                <anchor moveWithCells="1">
                  <from>
                    <xdr:col>23</xdr:col>
                    <xdr:colOff>66675</xdr:colOff>
                    <xdr:row>40</xdr:row>
                    <xdr:rowOff>0</xdr:rowOff>
                  </from>
                  <to>
                    <xdr:col>23</xdr:col>
                    <xdr:colOff>304800</xdr:colOff>
                    <xdr:row>41</xdr:row>
                    <xdr:rowOff>19050</xdr:rowOff>
                  </to>
                </anchor>
              </controlPr>
            </control>
          </mc:Choice>
        </mc:AlternateContent>
        <mc:AlternateContent xmlns:mc="http://schemas.openxmlformats.org/markup-compatibility/2006">
          <mc:Choice Requires="x14">
            <control shapeId="36935" r:id="rId74" name="Check Box 71">
              <controlPr defaultSize="0" autoFill="0" autoLine="0" autoPict="0">
                <anchor moveWithCells="1">
                  <from>
                    <xdr:col>23</xdr:col>
                    <xdr:colOff>66675</xdr:colOff>
                    <xdr:row>41</xdr:row>
                    <xdr:rowOff>0</xdr:rowOff>
                  </from>
                  <to>
                    <xdr:col>23</xdr:col>
                    <xdr:colOff>304800</xdr:colOff>
                    <xdr:row>42</xdr:row>
                    <xdr:rowOff>0</xdr:rowOff>
                  </to>
                </anchor>
              </controlPr>
            </control>
          </mc:Choice>
        </mc:AlternateContent>
        <mc:AlternateContent xmlns:mc="http://schemas.openxmlformats.org/markup-compatibility/2006">
          <mc:Choice Requires="x14">
            <control shapeId="36936" r:id="rId75" name="Check Box 72">
              <controlPr defaultSize="0" autoFill="0" autoLine="0" autoPict="0">
                <anchor moveWithCells="1">
                  <from>
                    <xdr:col>23</xdr:col>
                    <xdr:colOff>66675</xdr:colOff>
                    <xdr:row>42</xdr:row>
                    <xdr:rowOff>0</xdr:rowOff>
                  </from>
                  <to>
                    <xdr:col>23</xdr:col>
                    <xdr:colOff>304800</xdr:colOff>
                    <xdr:row>43</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xr:uid="{49A2256A-9F6A-41B9-9253-7BFFF9DDFD09}">
          <x14:formula1>
            <xm:f>"○"</xm:f>
          </x14:formula1>
          <xm:sqref>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O131080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O196616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O262152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O327688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O393224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O458760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O524296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O589832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O655368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O720904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O786440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O851976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O917512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O983048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WMA983048 WVW983048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S8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S65544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S131080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S196616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S262152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S327688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S393224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S458760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S524296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S589832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S655368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S720904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S786440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S851976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S917512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S983048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O131082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O196618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O262154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O327690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O393226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O458762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O524298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O589834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O655370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O720906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O786442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O851978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O917514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O983050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O12 JK12 TG12 ADC12 AMY12 AWU12 BGQ12 BQM12 CAI12 CKE12 CUA12 DDW12 DNS12 DXO12 EHK12 ERG12 FBC12 FKY12 FUU12 GEQ12 GOM12 GYI12 HIE12 HSA12 IBW12 ILS12 IVO12 JFK12 JPG12 JZC12 KIY12 KSU12 LCQ12 LMM12 LWI12 MGE12 MQA12 MZW12 NJS12 NTO12 ODK12 ONG12 OXC12 PGY12 PQU12 QAQ12 QKM12 QUI12 REE12 ROA12 RXW12 SHS12 SRO12 TBK12 TLG12 TVC12 UEY12 UOU12 UYQ12 VIM12 VSI12 WCE12 WMA12 WVW12 O65548 JK65548 TG65548 ADC65548 AMY65548 AWU65548 BGQ65548 BQM65548 CAI65548 CKE65548 CUA65548 DDW65548 DNS65548 DXO65548 EHK65548 ERG65548 FBC65548 FKY65548 FUU65548 GEQ65548 GOM65548 GYI65548 HIE65548 HSA65548 IBW65548 ILS65548 IVO65548 JFK65548 JPG65548 JZC65548 KIY65548 KSU65548 LCQ65548 LMM65548 LWI65548 MGE65548 MQA65548 MZW65548 NJS65548 NTO65548 ODK65548 ONG65548 OXC65548 PGY65548 PQU65548 QAQ65548 QKM65548 QUI65548 REE65548 ROA65548 RXW65548 SHS65548 SRO65548 TBK65548 TLG65548 TVC65548 UEY65548 UOU65548 UYQ65548 VIM65548 VSI65548 WCE65548 WMA65548 WVW65548 O131084 JK131084 TG131084 ADC131084 AMY131084 AWU131084 BGQ131084 BQM131084 CAI131084 CKE131084 CUA131084 DDW131084 DNS131084 DXO131084 EHK131084 ERG131084 FBC131084 FKY131084 FUU131084 GEQ131084 GOM131084 GYI131084 HIE131084 HSA131084 IBW131084 ILS131084 IVO131084 JFK131084 JPG131084 JZC131084 KIY131084 KSU131084 LCQ131084 LMM131084 LWI131084 MGE131084 MQA131084 MZW131084 NJS131084 NTO131084 ODK131084 ONG131084 OXC131084 PGY131084 PQU131084 QAQ131084 QKM131084 QUI131084 REE131084 ROA131084 RXW131084 SHS131084 SRO131084 TBK131084 TLG131084 TVC131084 UEY131084 UOU131084 UYQ131084 VIM131084 VSI131084 WCE131084 WMA131084 WVW131084 O196620 JK196620 TG196620 ADC196620 AMY196620 AWU196620 BGQ196620 BQM196620 CAI196620 CKE196620 CUA196620 DDW196620 DNS196620 DXO196620 EHK196620 ERG196620 FBC196620 FKY196620 FUU196620 GEQ196620 GOM196620 GYI196620 HIE196620 HSA196620 IBW196620 ILS196620 IVO196620 JFK196620 JPG196620 JZC196620 KIY196620 KSU196620 LCQ196620 LMM196620 LWI196620 MGE196620 MQA196620 MZW196620 NJS196620 NTO196620 ODK196620 ONG196620 OXC196620 PGY196620 PQU196620 QAQ196620 QKM196620 QUI196620 REE196620 ROA196620 RXW196620 SHS196620 SRO196620 TBK196620 TLG196620 TVC196620 UEY196620 UOU196620 UYQ196620 VIM196620 VSI196620 WCE196620 WMA196620 WVW196620 O262156 JK262156 TG262156 ADC262156 AMY262156 AWU262156 BGQ262156 BQM262156 CAI262156 CKE262156 CUA262156 DDW262156 DNS262156 DXO262156 EHK262156 ERG262156 FBC262156 FKY262156 FUU262156 GEQ262156 GOM262156 GYI262156 HIE262156 HSA262156 IBW262156 ILS262156 IVO262156 JFK262156 JPG262156 JZC262156 KIY262156 KSU262156 LCQ262156 LMM262156 LWI262156 MGE262156 MQA262156 MZW262156 NJS262156 NTO262156 ODK262156 ONG262156 OXC262156 PGY262156 PQU262156 QAQ262156 QKM262156 QUI262156 REE262156 ROA262156 RXW262156 SHS262156 SRO262156 TBK262156 TLG262156 TVC262156 UEY262156 UOU262156 UYQ262156 VIM262156 VSI262156 WCE262156 WMA262156 WVW262156 O327692 JK327692 TG327692 ADC327692 AMY327692 AWU327692 BGQ327692 BQM327692 CAI327692 CKE327692 CUA327692 DDW327692 DNS327692 DXO327692 EHK327692 ERG327692 FBC327692 FKY327692 FUU327692 GEQ327692 GOM327692 GYI327692 HIE327692 HSA327692 IBW327692 ILS327692 IVO327692 JFK327692 JPG327692 JZC327692 KIY327692 KSU327692 LCQ327692 LMM327692 LWI327692 MGE327692 MQA327692 MZW327692 NJS327692 NTO327692 ODK327692 ONG327692 OXC327692 PGY327692 PQU327692 QAQ327692 QKM327692 QUI327692 REE327692 ROA327692 RXW327692 SHS327692 SRO327692 TBK327692 TLG327692 TVC327692 UEY327692 UOU327692 UYQ327692 VIM327692 VSI327692 WCE327692 WMA327692 WVW327692 O393228 JK393228 TG393228 ADC393228 AMY393228 AWU393228 BGQ393228 BQM393228 CAI393228 CKE393228 CUA393228 DDW393228 DNS393228 DXO393228 EHK393228 ERG393228 FBC393228 FKY393228 FUU393228 GEQ393228 GOM393228 GYI393228 HIE393228 HSA393228 IBW393228 ILS393228 IVO393228 JFK393228 JPG393228 JZC393228 KIY393228 KSU393228 LCQ393228 LMM393228 LWI393228 MGE393228 MQA393228 MZW393228 NJS393228 NTO393228 ODK393228 ONG393228 OXC393228 PGY393228 PQU393228 QAQ393228 QKM393228 QUI393228 REE393228 ROA393228 RXW393228 SHS393228 SRO393228 TBK393228 TLG393228 TVC393228 UEY393228 UOU393228 UYQ393228 VIM393228 VSI393228 WCE393228 WMA393228 WVW393228 O458764 JK458764 TG458764 ADC458764 AMY458764 AWU458764 BGQ458764 BQM458764 CAI458764 CKE458764 CUA458764 DDW458764 DNS458764 DXO458764 EHK458764 ERG458764 FBC458764 FKY458764 FUU458764 GEQ458764 GOM458764 GYI458764 HIE458764 HSA458764 IBW458764 ILS458764 IVO458764 JFK458764 JPG458764 JZC458764 KIY458764 KSU458764 LCQ458764 LMM458764 LWI458764 MGE458764 MQA458764 MZW458764 NJS458764 NTO458764 ODK458764 ONG458764 OXC458764 PGY458764 PQU458764 QAQ458764 QKM458764 QUI458764 REE458764 ROA458764 RXW458764 SHS458764 SRO458764 TBK458764 TLG458764 TVC458764 UEY458764 UOU458764 UYQ458764 VIM458764 VSI458764 WCE458764 WMA458764 WVW458764 O524300 JK524300 TG524300 ADC524300 AMY524300 AWU524300 BGQ524300 BQM524300 CAI524300 CKE524300 CUA524300 DDW524300 DNS524300 DXO524300 EHK524300 ERG524300 FBC524300 FKY524300 FUU524300 GEQ524300 GOM524300 GYI524300 HIE524300 HSA524300 IBW524300 ILS524300 IVO524300 JFK524300 JPG524300 JZC524300 KIY524300 KSU524300 LCQ524300 LMM524300 LWI524300 MGE524300 MQA524300 MZW524300 NJS524300 NTO524300 ODK524300 ONG524300 OXC524300 PGY524300 PQU524300 QAQ524300 QKM524300 QUI524300 REE524300 ROA524300 RXW524300 SHS524300 SRO524300 TBK524300 TLG524300 TVC524300 UEY524300 UOU524300 UYQ524300 VIM524300 VSI524300 WCE524300 WMA524300 WVW524300 O589836 JK589836 TG589836 ADC589836 AMY589836 AWU589836 BGQ589836 BQM589836 CAI589836 CKE589836 CUA589836 DDW589836 DNS589836 DXO589836 EHK589836 ERG589836 FBC589836 FKY589836 FUU589836 GEQ589836 GOM589836 GYI589836 HIE589836 HSA589836 IBW589836 ILS589836 IVO589836 JFK589836 JPG589836 JZC589836 KIY589836 KSU589836 LCQ589836 LMM589836 LWI589836 MGE589836 MQA589836 MZW589836 NJS589836 NTO589836 ODK589836 ONG589836 OXC589836 PGY589836 PQU589836 QAQ589836 QKM589836 QUI589836 REE589836 ROA589836 RXW589836 SHS589836 SRO589836 TBK589836 TLG589836 TVC589836 UEY589836 UOU589836 UYQ589836 VIM589836 VSI589836 WCE589836 WMA589836 WVW589836 O655372 JK655372 TG655372 ADC655372 AMY655372 AWU655372 BGQ655372 BQM655372 CAI655372 CKE655372 CUA655372 DDW655372 DNS655372 DXO655372 EHK655372 ERG655372 FBC655372 FKY655372 FUU655372 GEQ655372 GOM655372 GYI655372 HIE655372 HSA655372 IBW655372 ILS655372 IVO655372 JFK655372 JPG655372 JZC655372 KIY655372 KSU655372 LCQ655372 LMM655372 LWI655372 MGE655372 MQA655372 MZW655372 NJS655372 NTO655372 ODK655372 ONG655372 OXC655372 PGY655372 PQU655372 QAQ655372 QKM655372 QUI655372 REE655372 ROA655372 RXW655372 SHS655372 SRO655372 TBK655372 TLG655372 TVC655372 UEY655372 UOU655372 UYQ655372 VIM655372 VSI655372 WCE655372 WMA655372 WVW655372 O720908 JK720908 TG720908 ADC720908 AMY720908 AWU720908 BGQ720908 BQM720908 CAI720908 CKE720908 CUA720908 DDW720908 DNS720908 DXO720908 EHK720908 ERG720908 FBC720908 FKY720908 FUU720908 GEQ720908 GOM720908 GYI720908 HIE720908 HSA720908 IBW720908 ILS720908 IVO720908 JFK720908 JPG720908 JZC720908 KIY720908 KSU720908 LCQ720908 LMM720908 LWI720908 MGE720908 MQA720908 MZW720908 NJS720908 NTO720908 ODK720908 ONG720908 OXC720908 PGY720908 PQU720908 QAQ720908 QKM720908 QUI720908 REE720908 ROA720908 RXW720908 SHS720908 SRO720908 TBK720908 TLG720908 TVC720908 UEY720908 UOU720908 UYQ720908 VIM720908 VSI720908 WCE720908 WMA720908 WVW720908 O786444 JK786444 TG786444 ADC786444 AMY786444 AWU786444 BGQ786444 BQM786444 CAI786444 CKE786444 CUA786444 DDW786444 DNS786444 DXO786444 EHK786444 ERG786444 FBC786444 FKY786444 FUU786444 GEQ786444 GOM786444 GYI786444 HIE786444 HSA786444 IBW786444 ILS786444 IVO786444 JFK786444 JPG786444 JZC786444 KIY786444 KSU786444 LCQ786444 LMM786444 LWI786444 MGE786444 MQA786444 MZW786444 NJS786444 NTO786444 ODK786444 ONG786444 OXC786444 PGY786444 PQU786444 QAQ786444 QKM786444 QUI786444 REE786444 ROA786444 RXW786444 SHS786444 SRO786444 TBK786444 TLG786444 TVC786444 UEY786444 UOU786444 UYQ786444 VIM786444 VSI786444 WCE786444 WMA786444 WVW786444 O851980 JK851980 TG851980 ADC851980 AMY851980 AWU851980 BGQ851980 BQM851980 CAI851980 CKE851980 CUA851980 DDW851980 DNS851980 DXO851980 EHK851980 ERG851980 FBC851980 FKY851980 FUU851980 GEQ851980 GOM851980 GYI851980 HIE851980 HSA851980 IBW851980 ILS851980 IVO851980 JFK851980 JPG851980 JZC851980 KIY851980 KSU851980 LCQ851980 LMM851980 LWI851980 MGE851980 MQA851980 MZW851980 NJS851980 NTO851980 ODK851980 ONG851980 OXC851980 PGY851980 PQU851980 QAQ851980 QKM851980 QUI851980 REE851980 ROA851980 RXW851980 SHS851980 SRO851980 TBK851980 TLG851980 TVC851980 UEY851980 UOU851980 UYQ851980 VIM851980 VSI851980 WCE851980 WMA851980 WVW851980 O917516 JK917516 TG917516 ADC917516 AMY917516 AWU917516 BGQ917516 BQM917516 CAI917516 CKE917516 CUA917516 DDW917516 DNS917516 DXO917516 EHK917516 ERG917516 FBC917516 FKY917516 FUU917516 GEQ917516 GOM917516 GYI917516 HIE917516 HSA917516 IBW917516 ILS917516 IVO917516 JFK917516 JPG917516 JZC917516 KIY917516 KSU917516 LCQ917516 LMM917516 LWI917516 MGE917516 MQA917516 MZW917516 NJS917516 NTO917516 ODK917516 ONG917516 OXC917516 PGY917516 PQU917516 QAQ917516 QKM917516 QUI917516 REE917516 ROA917516 RXW917516 SHS917516 SRO917516 TBK917516 TLG917516 TVC917516 UEY917516 UOU917516 UYQ917516 VIM917516 VSI917516 WCE917516 WMA917516 WVW917516 O983052 JK983052 TG983052 ADC983052 AMY983052 AWU983052 BGQ983052 BQM983052 CAI983052 CKE983052 CUA983052 DDW983052 DNS983052 DXO983052 EHK983052 ERG983052 FBC983052 FKY983052 FUU983052 GEQ983052 GOM983052 GYI983052 HIE983052 HSA983052 IBW983052 ILS983052 IVO983052 JFK983052 JPG983052 JZC983052 KIY983052 KSU983052 LCQ983052 LMM983052 LWI983052 MGE983052 MQA983052 MZW983052 NJS983052 NTO983052 ODK983052 ONG983052 OXC983052 PGY983052 PQU983052 QAQ983052 QKM983052 QUI983052 REE983052 ROA983052 RXW983052 SHS983052 SRO983052 TBK983052 TLG983052 TVC983052 UEY983052 UOU983052 UYQ983052 VIM983052 VSI983052 WCE983052 WMA983052 WVW983052 O14 JK14 TG14 ADC14 AMY14 AWU14 BGQ14 BQM14 CAI14 CKE14 CUA14 DDW14 DNS14 DXO14 EHK14 ERG14 FBC14 FKY14 FUU14 GEQ14 GOM14 GYI14 HIE14 HSA14 IBW14 ILS14 IVO14 JFK14 JPG14 JZC14 KIY14 KSU14 LCQ14 LMM14 LWI14 MGE14 MQA14 MZW14 NJS14 NTO14 ODK14 ONG14 OXC14 PGY14 PQU14 QAQ14 QKM14 QUI14 REE14 ROA14 RXW14 SHS14 SRO14 TBK14 TLG14 TVC14 UEY14 UOU14 UYQ14 VIM14 VSI14 WCE14 WMA14 WVW14 O65550 JK65550 TG65550 ADC65550 AMY65550 AWU65550 BGQ65550 BQM65550 CAI65550 CKE65550 CUA65550 DDW65550 DNS65550 DXO65550 EHK65550 ERG65550 FBC65550 FKY65550 FUU65550 GEQ65550 GOM65550 GYI65550 HIE65550 HSA65550 IBW65550 ILS65550 IVO65550 JFK65550 JPG65550 JZC65550 KIY65550 KSU65550 LCQ65550 LMM65550 LWI65550 MGE65550 MQA65550 MZW65550 NJS65550 NTO65550 ODK65550 ONG65550 OXC65550 PGY65550 PQU65550 QAQ65550 QKM65550 QUI65550 REE65550 ROA65550 RXW65550 SHS65550 SRO65550 TBK65550 TLG65550 TVC65550 UEY65550 UOU65550 UYQ65550 VIM65550 VSI65550 WCE65550 WMA65550 WVW65550 O131086 JK131086 TG131086 ADC131086 AMY131086 AWU131086 BGQ131086 BQM131086 CAI131086 CKE131086 CUA131086 DDW131086 DNS131086 DXO131086 EHK131086 ERG131086 FBC131086 FKY131086 FUU131086 GEQ131086 GOM131086 GYI131086 HIE131086 HSA131086 IBW131086 ILS131086 IVO131086 JFK131086 JPG131086 JZC131086 KIY131086 KSU131086 LCQ131086 LMM131086 LWI131086 MGE131086 MQA131086 MZW131086 NJS131086 NTO131086 ODK131086 ONG131086 OXC131086 PGY131086 PQU131086 QAQ131086 QKM131086 QUI131086 REE131086 ROA131086 RXW131086 SHS131086 SRO131086 TBK131086 TLG131086 TVC131086 UEY131086 UOU131086 UYQ131086 VIM131086 VSI131086 WCE131086 WMA131086 WVW131086 O196622 JK196622 TG196622 ADC196622 AMY196622 AWU196622 BGQ196622 BQM196622 CAI196622 CKE196622 CUA196622 DDW196622 DNS196622 DXO196622 EHK196622 ERG196622 FBC196622 FKY196622 FUU196622 GEQ196622 GOM196622 GYI196622 HIE196622 HSA196622 IBW196622 ILS196622 IVO196622 JFK196622 JPG196622 JZC196622 KIY196622 KSU196622 LCQ196622 LMM196622 LWI196622 MGE196622 MQA196622 MZW196622 NJS196622 NTO196622 ODK196622 ONG196622 OXC196622 PGY196622 PQU196622 QAQ196622 QKM196622 QUI196622 REE196622 ROA196622 RXW196622 SHS196622 SRO196622 TBK196622 TLG196622 TVC196622 UEY196622 UOU196622 UYQ196622 VIM196622 VSI196622 WCE196622 WMA196622 WVW196622 O262158 JK262158 TG262158 ADC262158 AMY262158 AWU262158 BGQ262158 BQM262158 CAI262158 CKE262158 CUA262158 DDW262158 DNS262158 DXO262158 EHK262158 ERG262158 FBC262158 FKY262158 FUU262158 GEQ262158 GOM262158 GYI262158 HIE262158 HSA262158 IBW262158 ILS262158 IVO262158 JFK262158 JPG262158 JZC262158 KIY262158 KSU262158 LCQ262158 LMM262158 LWI262158 MGE262158 MQA262158 MZW262158 NJS262158 NTO262158 ODK262158 ONG262158 OXC262158 PGY262158 PQU262158 QAQ262158 QKM262158 QUI262158 REE262158 ROA262158 RXW262158 SHS262158 SRO262158 TBK262158 TLG262158 TVC262158 UEY262158 UOU262158 UYQ262158 VIM262158 VSI262158 WCE262158 WMA262158 WVW262158 O327694 JK327694 TG327694 ADC327694 AMY327694 AWU327694 BGQ327694 BQM327694 CAI327694 CKE327694 CUA327694 DDW327694 DNS327694 DXO327694 EHK327694 ERG327694 FBC327694 FKY327694 FUU327694 GEQ327694 GOM327694 GYI327694 HIE327694 HSA327694 IBW327694 ILS327694 IVO327694 JFK327694 JPG327694 JZC327694 KIY327694 KSU327694 LCQ327694 LMM327694 LWI327694 MGE327694 MQA327694 MZW327694 NJS327694 NTO327694 ODK327694 ONG327694 OXC327694 PGY327694 PQU327694 QAQ327694 QKM327694 QUI327694 REE327694 ROA327694 RXW327694 SHS327694 SRO327694 TBK327694 TLG327694 TVC327694 UEY327694 UOU327694 UYQ327694 VIM327694 VSI327694 WCE327694 WMA327694 WVW327694 O393230 JK393230 TG393230 ADC393230 AMY393230 AWU393230 BGQ393230 BQM393230 CAI393230 CKE393230 CUA393230 DDW393230 DNS393230 DXO393230 EHK393230 ERG393230 FBC393230 FKY393230 FUU393230 GEQ393230 GOM393230 GYI393230 HIE393230 HSA393230 IBW393230 ILS393230 IVO393230 JFK393230 JPG393230 JZC393230 KIY393230 KSU393230 LCQ393230 LMM393230 LWI393230 MGE393230 MQA393230 MZW393230 NJS393230 NTO393230 ODK393230 ONG393230 OXC393230 PGY393230 PQU393230 QAQ393230 QKM393230 QUI393230 REE393230 ROA393230 RXW393230 SHS393230 SRO393230 TBK393230 TLG393230 TVC393230 UEY393230 UOU393230 UYQ393230 VIM393230 VSI393230 WCE393230 WMA393230 WVW393230 O458766 JK458766 TG458766 ADC458766 AMY458766 AWU458766 BGQ458766 BQM458766 CAI458766 CKE458766 CUA458766 DDW458766 DNS458766 DXO458766 EHK458766 ERG458766 FBC458766 FKY458766 FUU458766 GEQ458766 GOM458766 GYI458766 HIE458766 HSA458766 IBW458766 ILS458766 IVO458766 JFK458766 JPG458766 JZC458766 KIY458766 KSU458766 LCQ458766 LMM458766 LWI458766 MGE458766 MQA458766 MZW458766 NJS458766 NTO458766 ODK458766 ONG458766 OXC458766 PGY458766 PQU458766 QAQ458766 QKM458766 QUI458766 REE458766 ROA458766 RXW458766 SHS458766 SRO458766 TBK458766 TLG458766 TVC458766 UEY458766 UOU458766 UYQ458766 VIM458766 VSI458766 WCE458766 WMA458766 WVW458766 O524302 JK524302 TG524302 ADC524302 AMY524302 AWU524302 BGQ524302 BQM524302 CAI524302 CKE524302 CUA524302 DDW524302 DNS524302 DXO524302 EHK524302 ERG524302 FBC524302 FKY524302 FUU524302 GEQ524302 GOM524302 GYI524302 HIE524302 HSA524302 IBW524302 ILS524302 IVO524302 JFK524302 JPG524302 JZC524302 KIY524302 KSU524302 LCQ524302 LMM524302 LWI524302 MGE524302 MQA524302 MZW524302 NJS524302 NTO524302 ODK524302 ONG524302 OXC524302 PGY524302 PQU524302 QAQ524302 QKM524302 QUI524302 REE524302 ROA524302 RXW524302 SHS524302 SRO524302 TBK524302 TLG524302 TVC524302 UEY524302 UOU524302 UYQ524302 VIM524302 VSI524302 WCE524302 WMA524302 WVW524302 O589838 JK589838 TG589838 ADC589838 AMY589838 AWU589838 BGQ589838 BQM589838 CAI589838 CKE589838 CUA589838 DDW589838 DNS589838 DXO589838 EHK589838 ERG589838 FBC589838 FKY589838 FUU589838 GEQ589838 GOM589838 GYI589838 HIE589838 HSA589838 IBW589838 ILS589838 IVO589838 JFK589838 JPG589838 JZC589838 KIY589838 KSU589838 LCQ589838 LMM589838 LWI589838 MGE589838 MQA589838 MZW589838 NJS589838 NTO589838 ODK589838 ONG589838 OXC589838 PGY589838 PQU589838 QAQ589838 QKM589838 QUI589838 REE589838 ROA589838 RXW589838 SHS589838 SRO589838 TBK589838 TLG589838 TVC589838 UEY589838 UOU589838 UYQ589838 VIM589838 VSI589838 WCE589838 WMA589838 WVW589838 O655374 JK655374 TG655374 ADC655374 AMY655374 AWU655374 BGQ655374 BQM655374 CAI655374 CKE655374 CUA655374 DDW655374 DNS655374 DXO655374 EHK655374 ERG655374 FBC655374 FKY655374 FUU655374 GEQ655374 GOM655374 GYI655374 HIE655374 HSA655374 IBW655374 ILS655374 IVO655374 JFK655374 JPG655374 JZC655374 KIY655374 KSU655374 LCQ655374 LMM655374 LWI655374 MGE655374 MQA655374 MZW655374 NJS655374 NTO655374 ODK655374 ONG655374 OXC655374 PGY655374 PQU655374 QAQ655374 QKM655374 QUI655374 REE655374 ROA655374 RXW655374 SHS655374 SRO655374 TBK655374 TLG655374 TVC655374 UEY655374 UOU655374 UYQ655374 VIM655374 VSI655374 WCE655374 WMA655374 WVW655374 O720910 JK720910 TG720910 ADC720910 AMY720910 AWU720910 BGQ720910 BQM720910 CAI720910 CKE720910 CUA720910 DDW720910 DNS720910 DXO720910 EHK720910 ERG720910 FBC720910 FKY720910 FUU720910 GEQ720910 GOM720910 GYI720910 HIE720910 HSA720910 IBW720910 ILS720910 IVO720910 JFK720910 JPG720910 JZC720910 KIY720910 KSU720910 LCQ720910 LMM720910 LWI720910 MGE720910 MQA720910 MZW720910 NJS720910 NTO720910 ODK720910 ONG720910 OXC720910 PGY720910 PQU720910 QAQ720910 QKM720910 QUI720910 REE720910 ROA720910 RXW720910 SHS720910 SRO720910 TBK720910 TLG720910 TVC720910 UEY720910 UOU720910 UYQ720910 VIM720910 VSI720910 WCE720910 WMA720910 WVW720910 O786446 JK786446 TG786446 ADC786446 AMY786446 AWU786446 BGQ786446 BQM786446 CAI786446 CKE786446 CUA786446 DDW786446 DNS786446 DXO786446 EHK786446 ERG786446 FBC786446 FKY786446 FUU786446 GEQ786446 GOM786446 GYI786446 HIE786446 HSA786446 IBW786446 ILS786446 IVO786446 JFK786446 JPG786446 JZC786446 KIY786446 KSU786446 LCQ786446 LMM786446 LWI786446 MGE786446 MQA786446 MZW786446 NJS786446 NTO786446 ODK786446 ONG786446 OXC786446 PGY786446 PQU786446 QAQ786446 QKM786446 QUI786446 REE786446 ROA786446 RXW786446 SHS786446 SRO786446 TBK786446 TLG786446 TVC786446 UEY786446 UOU786446 UYQ786446 VIM786446 VSI786446 WCE786446 WMA786446 WVW786446 O851982 JK851982 TG851982 ADC851982 AMY851982 AWU851982 BGQ851982 BQM851982 CAI851982 CKE851982 CUA851982 DDW851982 DNS851982 DXO851982 EHK851982 ERG851982 FBC851982 FKY851982 FUU851982 GEQ851982 GOM851982 GYI851982 HIE851982 HSA851982 IBW851982 ILS851982 IVO851982 JFK851982 JPG851982 JZC851982 KIY851982 KSU851982 LCQ851982 LMM851982 LWI851982 MGE851982 MQA851982 MZW851982 NJS851982 NTO851982 ODK851982 ONG851982 OXC851982 PGY851982 PQU851982 QAQ851982 QKM851982 QUI851982 REE851982 ROA851982 RXW851982 SHS851982 SRO851982 TBK851982 TLG851982 TVC851982 UEY851982 UOU851982 UYQ851982 VIM851982 VSI851982 WCE851982 WMA851982 WVW851982 O917518 JK917518 TG917518 ADC917518 AMY917518 AWU917518 BGQ917518 BQM917518 CAI917518 CKE917518 CUA917518 DDW917518 DNS917518 DXO917518 EHK917518 ERG917518 FBC917518 FKY917518 FUU917518 GEQ917518 GOM917518 GYI917518 HIE917518 HSA917518 IBW917518 ILS917518 IVO917518 JFK917518 JPG917518 JZC917518 KIY917518 KSU917518 LCQ917518 LMM917518 LWI917518 MGE917518 MQA917518 MZW917518 NJS917518 NTO917518 ODK917518 ONG917518 OXC917518 PGY917518 PQU917518 QAQ917518 QKM917518 QUI917518 REE917518 ROA917518 RXW917518 SHS917518 SRO917518 TBK917518 TLG917518 TVC917518 UEY917518 UOU917518 UYQ917518 VIM917518 VSI917518 WCE917518 WMA917518 WVW917518 O983054 JK983054 TG983054 ADC983054 AMY983054 AWU983054 BGQ983054 BQM983054 CAI983054 CKE983054 CUA983054 DDW983054 DNS983054 DXO983054 EHK983054 ERG983054 FBC983054 FKY983054 FUU983054 GEQ983054 GOM983054 GYI983054 HIE983054 HSA983054 IBW983054 ILS983054 IVO983054 JFK983054 JPG983054 JZC983054 KIY983054 KSU983054 LCQ983054 LMM983054 LWI983054 MGE983054 MQA983054 MZW983054 NJS983054 NTO983054 ODK983054 ONG983054 OXC983054 PGY983054 PQU983054 QAQ983054 QKM983054 QUI983054 REE983054 ROA983054 RXW983054 SHS983054 SRO983054 TBK983054 TLG983054 TVC983054 UEY983054 UOU983054 UYQ983054 VIM983054 VSI983054 WCE983054 WMA983054 WVW983054 O16 JK16 TG16 ADC16 AMY16 AWU16 BGQ16 BQM16 CAI16 CKE16 CUA16 DDW16 DNS16 DXO16 EHK16 ERG16 FBC16 FKY16 FUU16 GEQ16 GOM16 GYI16 HIE16 HSA16 IBW16 ILS16 IVO16 JFK16 JPG16 JZC16 KIY16 KSU16 LCQ16 LMM16 LWI16 MGE16 MQA16 MZW16 NJS16 NTO16 ODK16 ONG16 OXC16 PGY16 PQU16 QAQ16 QKM16 QUI16 REE16 ROA16 RXW16 SHS16 SRO16 TBK16 TLG16 TVC16 UEY16 UOU16 UYQ16 VIM16 VSI16 WCE16 WMA16 WVW16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WVW983056 O18 JK18 TG18 ADC18 AMY18 AWU18 BGQ18 BQM18 CAI18 CKE18 CUA18 DDW18 DNS18 DXO18 EHK18 ERG18 FBC18 FKY18 FUU18 GEQ18 GOM18 GYI18 HIE18 HSA18 IBW18 ILS18 IVO18 JFK18 JPG18 JZC18 KIY18 KSU18 LCQ18 LMM18 LWI18 MGE18 MQA18 MZW18 NJS18 NTO18 ODK18 ONG18 OXC18 PGY18 PQU18 QAQ18 QKM18 QUI18 REE18 ROA18 RXW18 SHS18 SRO18 TBK18 TLG18 TVC18 UEY18 UOU18 UYQ18 VIM18 VSI18 WCE18 WMA18 WVW18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O20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O65556 JK65556 TG65556 ADC65556 AMY65556 AWU65556 BGQ65556 BQM65556 CAI65556 CKE65556 CUA65556 DDW65556 DNS65556 DXO65556 EHK65556 ERG65556 FBC65556 FKY65556 FUU65556 GEQ65556 GOM65556 GYI65556 HIE65556 HSA65556 IBW65556 ILS65556 IVO65556 JFK65556 JPG65556 JZC65556 KIY65556 KSU65556 LCQ65556 LMM65556 LWI65556 MGE65556 MQA65556 MZW65556 NJS65556 NTO65556 ODK65556 ONG65556 OXC65556 PGY65556 PQU65556 QAQ65556 QKM65556 QUI65556 REE65556 ROA65556 RXW65556 SHS65556 SRO65556 TBK65556 TLG65556 TVC65556 UEY65556 UOU65556 UYQ65556 VIM65556 VSI65556 WCE65556 WMA65556 WVW65556 O131092 JK131092 TG131092 ADC131092 AMY131092 AWU131092 BGQ131092 BQM131092 CAI131092 CKE131092 CUA131092 DDW131092 DNS131092 DXO131092 EHK131092 ERG131092 FBC131092 FKY131092 FUU131092 GEQ131092 GOM131092 GYI131092 HIE131092 HSA131092 IBW131092 ILS131092 IVO131092 JFK131092 JPG131092 JZC131092 KIY131092 KSU131092 LCQ131092 LMM131092 LWI131092 MGE131092 MQA131092 MZW131092 NJS131092 NTO131092 ODK131092 ONG131092 OXC131092 PGY131092 PQU131092 QAQ131092 QKM131092 QUI131092 REE131092 ROA131092 RXW131092 SHS131092 SRO131092 TBK131092 TLG131092 TVC131092 UEY131092 UOU131092 UYQ131092 VIM131092 VSI131092 WCE131092 WMA131092 WVW131092 O196628 JK196628 TG196628 ADC196628 AMY196628 AWU196628 BGQ196628 BQM196628 CAI196628 CKE196628 CUA196628 DDW196628 DNS196628 DXO196628 EHK196628 ERG196628 FBC196628 FKY196628 FUU196628 GEQ196628 GOM196628 GYI196628 HIE196628 HSA196628 IBW196628 ILS196628 IVO196628 JFK196628 JPG196628 JZC196628 KIY196628 KSU196628 LCQ196628 LMM196628 LWI196628 MGE196628 MQA196628 MZW196628 NJS196628 NTO196628 ODK196628 ONG196628 OXC196628 PGY196628 PQU196628 QAQ196628 QKM196628 QUI196628 REE196628 ROA196628 RXW196628 SHS196628 SRO196628 TBK196628 TLG196628 TVC196628 UEY196628 UOU196628 UYQ196628 VIM196628 VSI196628 WCE196628 WMA196628 WVW196628 O262164 JK262164 TG262164 ADC262164 AMY262164 AWU262164 BGQ262164 BQM262164 CAI262164 CKE262164 CUA262164 DDW262164 DNS262164 DXO262164 EHK262164 ERG262164 FBC262164 FKY262164 FUU262164 GEQ262164 GOM262164 GYI262164 HIE262164 HSA262164 IBW262164 ILS262164 IVO262164 JFK262164 JPG262164 JZC262164 KIY262164 KSU262164 LCQ262164 LMM262164 LWI262164 MGE262164 MQA262164 MZW262164 NJS262164 NTO262164 ODK262164 ONG262164 OXC262164 PGY262164 PQU262164 QAQ262164 QKM262164 QUI262164 REE262164 ROA262164 RXW262164 SHS262164 SRO262164 TBK262164 TLG262164 TVC262164 UEY262164 UOU262164 UYQ262164 VIM262164 VSI262164 WCE262164 WMA262164 WVW262164 O327700 JK327700 TG327700 ADC327700 AMY327700 AWU327700 BGQ327700 BQM327700 CAI327700 CKE327700 CUA327700 DDW327700 DNS327700 DXO327700 EHK327700 ERG327700 FBC327700 FKY327700 FUU327700 GEQ327700 GOM327700 GYI327700 HIE327700 HSA327700 IBW327700 ILS327700 IVO327700 JFK327700 JPG327700 JZC327700 KIY327700 KSU327700 LCQ327700 LMM327700 LWI327700 MGE327700 MQA327700 MZW327700 NJS327700 NTO327700 ODK327700 ONG327700 OXC327700 PGY327700 PQU327700 QAQ327700 QKM327700 QUI327700 REE327700 ROA327700 RXW327700 SHS327700 SRO327700 TBK327700 TLG327700 TVC327700 UEY327700 UOU327700 UYQ327700 VIM327700 VSI327700 WCE327700 WMA327700 WVW327700 O393236 JK393236 TG393236 ADC393236 AMY393236 AWU393236 BGQ393236 BQM393236 CAI393236 CKE393236 CUA393236 DDW393236 DNS393236 DXO393236 EHK393236 ERG393236 FBC393236 FKY393236 FUU393236 GEQ393236 GOM393236 GYI393236 HIE393236 HSA393236 IBW393236 ILS393236 IVO393236 JFK393236 JPG393236 JZC393236 KIY393236 KSU393236 LCQ393236 LMM393236 LWI393236 MGE393236 MQA393236 MZW393236 NJS393236 NTO393236 ODK393236 ONG393236 OXC393236 PGY393236 PQU393236 QAQ393236 QKM393236 QUI393236 REE393236 ROA393236 RXW393236 SHS393236 SRO393236 TBK393236 TLG393236 TVC393236 UEY393236 UOU393236 UYQ393236 VIM393236 VSI393236 WCE393236 WMA393236 WVW393236 O458772 JK458772 TG458772 ADC458772 AMY458772 AWU458772 BGQ458772 BQM458772 CAI458772 CKE458772 CUA458772 DDW458772 DNS458772 DXO458772 EHK458772 ERG458772 FBC458772 FKY458772 FUU458772 GEQ458772 GOM458772 GYI458772 HIE458772 HSA458772 IBW458772 ILS458772 IVO458772 JFK458772 JPG458772 JZC458772 KIY458772 KSU458772 LCQ458772 LMM458772 LWI458772 MGE458772 MQA458772 MZW458772 NJS458772 NTO458772 ODK458772 ONG458772 OXC458772 PGY458772 PQU458772 QAQ458772 QKM458772 QUI458772 REE458772 ROA458772 RXW458772 SHS458772 SRO458772 TBK458772 TLG458772 TVC458772 UEY458772 UOU458772 UYQ458772 VIM458772 VSI458772 WCE458772 WMA458772 WVW458772 O524308 JK524308 TG524308 ADC524308 AMY524308 AWU524308 BGQ524308 BQM524308 CAI524308 CKE524308 CUA524308 DDW524308 DNS524308 DXO524308 EHK524308 ERG524308 FBC524308 FKY524308 FUU524308 GEQ524308 GOM524308 GYI524308 HIE524308 HSA524308 IBW524308 ILS524308 IVO524308 JFK524308 JPG524308 JZC524308 KIY524308 KSU524308 LCQ524308 LMM524308 LWI524308 MGE524308 MQA524308 MZW524308 NJS524308 NTO524308 ODK524308 ONG524308 OXC524308 PGY524308 PQU524308 QAQ524308 QKM524308 QUI524308 REE524308 ROA524308 RXW524308 SHS524308 SRO524308 TBK524308 TLG524308 TVC524308 UEY524308 UOU524308 UYQ524308 VIM524308 VSI524308 WCE524308 WMA524308 WVW524308 O589844 JK589844 TG589844 ADC589844 AMY589844 AWU589844 BGQ589844 BQM589844 CAI589844 CKE589844 CUA589844 DDW589844 DNS589844 DXO589844 EHK589844 ERG589844 FBC589844 FKY589844 FUU589844 GEQ589844 GOM589844 GYI589844 HIE589844 HSA589844 IBW589844 ILS589844 IVO589844 JFK589844 JPG589844 JZC589844 KIY589844 KSU589844 LCQ589844 LMM589844 LWI589844 MGE589844 MQA589844 MZW589844 NJS589844 NTO589844 ODK589844 ONG589844 OXC589844 PGY589844 PQU589844 QAQ589844 QKM589844 QUI589844 REE589844 ROA589844 RXW589844 SHS589844 SRO589844 TBK589844 TLG589844 TVC589844 UEY589844 UOU589844 UYQ589844 VIM589844 VSI589844 WCE589844 WMA589844 WVW589844 O655380 JK655380 TG655380 ADC655380 AMY655380 AWU655380 BGQ655380 BQM655380 CAI655380 CKE655380 CUA655380 DDW655380 DNS655380 DXO655380 EHK655380 ERG655380 FBC655380 FKY655380 FUU655380 GEQ655380 GOM655380 GYI655380 HIE655380 HSA655380 IBW655380 ILS655380 IVO655380 JFK655380 JPG655380 JZC655380 KIY655380 KSU655380 LCQ655380 LMM655380 LWI655380 MGE655380 MQA655380 MZW655380 NJS655380 NTO655380 ODK655380 ONG655380 OXC655380 PGY655380 PQU655380 QAQ655380 QKM655380 QUI655380 REE655380 ROA655380 RXW655380 SHS655380 SRO655380 TBK655380 TLG655380 TVC655380 UEY655380 UOU655380 UYQ655380 VIM655380 VSI655380 WCE655380 WMA655380 WVW655380 O720916 JK720916 TG720916 ADC720916 AMY720916 AWU720916 BGQ720916 BQM720916 CAI720916 CKE720916 CUA720916 DDW720916 DNS720916 DXO720916 EHK720916 ERG720916 FBC720916 FKY720916 FUU720916 GEQ720916 GOM720916 GYI720916 HIE720916 HSA720916 IBW720916 ILS720916 IVO720916 JFK720916 JPG720916 JZC720916 KIY720916 KSU720916 LCQ720916 LMM720916 LWI720916 MGE720916 MQA720916 MZW720916 NJS720916 NTO720916 ODK720916 ONG720916 OXC720916 PGY720916 PQU720916 QAQ720916 QKM720916 QUI720916 REE720916 ROA720916 RXW720916 SHS720916 SRO720916 TBK720916 TLG720916 TVC720916 UEY720916 UOU720916 UYQ720916 VIM720916 VSI720916 WCE720916 WMA720916 WVW720916 O786452 JK786452 TG786452 ADC786452 AMY786452 AWU786452 BGQ786452 BQM786452 CAI786452 CKE786452 CUA786452 DDW786452 DNS786452 DXO786452 EHK786452 ERG786452 FBC786452 FKY786452 FUU786452 GEQ786452 GOM786452 GYI786452 HIE786452 HSA786452 IBW786452 ILS786452 IVO786452 JFK786452 JPG786452 JZC786452 KIY786452 KSU786452 LCQ786452 LMM786452 LWI786452 MGE786452 MQA786452 MZW786452 NJS786452 NTO786452 ODK786452 ONG786452 OXC786452 PGY786452 PQU786452 QAQ786452 QKM786452 QUI786452 REE786452 ROA786452 RXW786452 SHS786452 SRO786452 TBK786452 TLG786452 TVC786452 UEY786452 UOU786452 UYQ786452 VIM786452 VSI786452 WCE786452 WMA786452 WVW786452 O851988 JK851988 TG851988 ADC851988 AMY851988 AWU851988 BGQ851988 BQM851988 CAI851988 CKE851988 CUA851988 DDW851988 DNS851988 DXO851988 EHK851988 ERG851988 FBC851988 FKY851988 FUU851988 GEQ851988 GOM851988 GYI851988 HIE851988 HSA851988 IBW851988 ILS851988 IVO851988 JFK851988 JPG851988 JZC851988 KIY851988 KSU851988 LCQ851988 LMM851988 LWI851988 MGE851988 MQA851988 MZW851988 NJS851988 NTO851988 ODK851988 ONG851988 OXC851988 PGY851988 PQU851988 QAQ851988 QKM851988 QUI851988 REE851988 ROA851988 RXW851988 SHS851988 SRO851988 TBK851988 TLG851988 TVC851988 UEY851988 UOU851988 UYQ851988 VIM851988 VSI851988 WCE851988 WMA851988 WVW851988 O917524 JK917524 TG917524 ADC917524 AMY917524 AWU917524 BGQ917524 BQM917524 CAI917524 CKE917524 CUA917524 DDW917524 DNS917524 DXO917524 EHK917524 ERG917524 FBC917524 FKY917524 FUU917524 GEQ917524 GOM917524 GYI917524 HIE917524 HSA917524 IBW917524 ILS917524 IVO917524 JFK917524 JPG917524 JZC917524 KIY917524 KSU917524 LCQ917524 LMM917524 LWI917524 MGE917524 MQA917524 MZW917524 NJS917524 NTO917524 ODK917524 ONG917524 OXC917524 PGY917524 PQU917524 QAQ917524 QKM917524 QUI917524 REE917524 ROA917524 RXW917524 SHS917524 SRO917524 TBK917524 TLG917524 TVC917524 UEY917524 UOU917524 UYQ917524 VIM917524 VSI917524 WCE917524 WMA917524 WVW917524 O983060 JK983060 TG983060 ADC983060 AMY983060 AWU983060 BGQ983060 BQM983060 CAI983060 CKE983060 CUA983060 DDW983060 DNS983060 DXO983060 EHK983060 ERG983060 FBC983060 FKY983060 FUU983060 GEQ983060 GOM983060 GYI983060 HIE983060 HSA983060 IBW983060 ILS983060 IVO983060 JFK983060 JPG983060 JZC983060 KIY983060 KSU983060 LCQ983060 LMM983060 LWI983060 MGE983060 MQA983060 MZW983060 NJS983060 NTO983060 ODK983060 ONG983060 OXC983060 PGY983060 PQU983060 QAQ983060 QKM983060 QUI983060 REE983060 ROA983060 RXW983060 SHS983060 SRO983060 TBK983060 TLG983060 TVC983060 UEY983060 UOU983060 UYQ983060 VIM983060 VSI983060 WCE983060 WMA983060 WVW983060 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O26 JK26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WVW26 O65562 JK65562 TG65562 ADC65562 AMY65562 AWU65562 BGQ65562 BQM65562 CAI65562 CKE65562 CUA65562 DDW65562 DNS65562 DXO65562 EHK65562 ERG65562 FBC65562 FKY65562 FUU65562 GEQ65562 GOM65562 GYI65562 HIE65562 HSA65562 IBW65562 ILS65562 IVO65562 JFK65562 JPG65562 JZC65562 KIY65562 KSU65562 LCQ65562 LMM65562 LWI65562 MGE65562 MQA65562 MZW65562 NJS65562 NTO65562 ODK65562 ONG65562 OXC65562 PGY65562 PQU65562 QAQ65562 QKM65562 QUI65562 REE65562 ROA65562 RXW65562 SHS65562 SRO65562 TBK65562 TLG65562 TVC65562 UEY65562 UOU65562 UYQ65562 VIM65562 VSI65562 WCE65562 WMA65562 WVW65562 O131098 JK131098 TG131098 ADC131098 AMY131098 AWU131098 BGQ131098 BQM131098 CAI131098 CKE131098 CUA131098 DDW131098 DNS131098 DXO131098 EHK131098 ERG131098 FBC131098 FKY131098 FUU131098 GEQ131098 GOM131098 GYI131098 HIE131098 HSA131098 IBW131098 ILS131098 IVO131098 JFK131098 JPG131098 JZC131098 KIY131098 KSU131098 LCQ131098 LMM131098 LWI131098 MGE131098 MQA131098 MZW131098 NJS131098 NTO131098 ODK131098 ONG131098 OXC131098 PGY131098 PQU131098 QAQ131098 QKM131098 QUI131098 REE131098 ROA131098 RXW131098 SHS131098 SRO131098 TBK131098 TLG131098 TVC131098 UEY131098 UOU131098 UYQ131098 VIM131098 VSI131098 WCE131098 WMA131098 WVW131098 O196634 JK196634 TG196634 ADC196634 AMY196634 AWU196634 BGQ196634 BQM196634 CAI196634 CKE196634 CUA196634 DDW196634 DNS196634 DXO196634 EHK196634 ERG196634 FBC196634 FKY196634 FUU196634 GEQ196634 GOM196634 GYI196634 HIE196634 HSA196634 IBW196634 ILS196634 IVO196634 JFK196634 JPG196634 JZC196634 KIY196634 KSU196634 LCQ196634 LMM196634 LWI196634 MGE196634 MQA196634 MZW196634 NJS196634 NTO196634 ODK196634 ONG196634 OXC196634 PGY196634 PQU196634 QAQ196634 QKM196634 QUI196634 REE196634 ROA196634 RXW196634 SHS196634 SRO196634 TBK196634 TLG196634 TVC196634 UEY196634 UOU196634 UYQ196634 VIM196634 VSI196634 WCE196634 WMA196634 WVW196634 O262170 JK262170 TG262170 ADC262170 AMY262170 AWU262170 BGQ262170 BQM262170 CAI262170 CKE262170 CUA262170 DDW262170 DNS262170 DXO262170 EHK262170 ERG262170 FBC262170 FKY262170 FUU262170 GEQ262170 GOM262170 GYI262170 HIE262170 HSA262170 IBW262170 ILS262170 IVO262170 JFK262170 JPG262170 JZC262170 KIY262170 KSU262170 LCQ262170 LMM262170 LWI262170 MGE262170 MQA262170 MZW262170 NJS262170 NTO262170 ODK262170 ONG262170 OXC262170 PGY262170 PQU262170 QAQ262170 QKM262170 QUI262170 REE262170 ROA262170 RXW262170 SHS262170 SRO262170 TBK262170 TLG262170 TVC262170 UEY262170 UOU262170 UYQ262170 VIM262170 VSI262170 WCE262170 WMA262170 WVW262170 O327706 JK327706 TG327706 ADC327706 AMY327706 AWU327706 BGQ327706 BQM327706 CAI327706 CKE327706 CUA327706 DDW327706 DNS327706 DXO327706 EHK327706 ERG327706 FBC327706 FKY327706 FUU327706 GEQ327706 GOM327706 GYI327706 HIE327706 HSA327706 IBW327706 ILS327706 IVO327706 JFK327706 JPG327706 JZC327706 KIY327706 KSU327706 LCQ327706 LMM327706 LWI327706 MGE327706 MQA327706 MZW327706 NJS327706 NTO327706 ODK327706 ONG327706 OXC327706 PGY327706 PQU327706 QAQ327706 QKM327706 QUI327706 REE327706 ROA327706 RXW327706 SHS327706 SRO327706 TBK327706 TLG327706 TVC327706 UEY327706 UOU327706 UYQ327706 VIM327706 VSI327706 WCE327706 WMA327706 WVW327706 O393242 JK393242 TG393242 ADC393242 AMY393242 AWU393242 BGQ393242 BQM393242 CAI393242 CKE393242 CUA393242 DDW393242 DNS393242 DXO393242 EHK393242 ERG393242 FBC393242 FKY393242 FUU393242 GEQ393242 GOM393242 GYI393242 HIE393242 HSA393242 IBW393242 ILS393242 IVO393242 JFK393242 JPG393242 JZC393242 KIY393242 KSU393242 LCQ393242 LMM393242 LWI393242 MGE393242 MQA393242 MZW393242 NJS393242 NTO393242 ODK393242 ONG393242 OXC393242 PGY393242 PQU393242 QAQ393242 QKM393242 QUI393242 REE393242 ROA393242 RXW393242 SHS393242 SRO393242 TBK393242 TLG393242 TVC393242 UEY393242 UOU393242 UYQ393242 VIM393242 VSI393242 WCE393242 WMA393242 WVW393242 O458778 JK458778 TG458778 ADC458778 AMY458778 AWU458778 BGQ458778 BQM458778 CAI458778 CKE458778 CUA458778 DDW458778 DNS458778 DXO458778 EHK458778 ERG458778 FBC458778 FKY458778 FUU458778 GEQ458778 GOM458778 GYI458778 HIE458778 HSA458778 IBW458778 ILS458778 IVO458778 JFK458778 JPG458778 JZC458778 KIY458778 KSU458778 LCQ458778 LMM458778 LWI458778 MGE458778 MQA458778 MZW458778 NJS458778 NTO458778 ODK458778 ONG458778 OXC458778 PGY458778 PQU458778 QAQ458778 QKM458778 QUI458778 REE458778 ROA458778 RXW458778 SHS458778 SRO458778 TBK458778 TLG458778 TVC458778 UEY458778 UOU458778 UYQ458778 VIM458778 VSI458778 WCE458778 WMA458778 WVW458778 O524314 JK524314 TG524314 ADC524314 AMY524314 AWU524314 BGQ524314 BQM524314 CAI524314 CKE524314 CUA524314 DDW524314 DNS524314 DXO524314 EHK524314 ERG524314 FBC524314 FKY524314 FUU524314 GEQ524314 GOM524314 GYI524314 HIE524314 HSA524314 IBW524314 ILS524314 IVO524314 JFK524314 JPG524314 JZC524314 KIY524314 KSU524314 LCQ524314 LMM524314 LWI524314 MGE524314 MQA524314 MZW524314 NJS524314 NTO524314 ODK524314 ONG524314 OXC524314 PGY524314 PQU524314 QAQ524314 QKM524314 QUI524314 REE524314 ROA524314 RXW524314 SHS524314 SRO524314 TBK524314 TLG524314 TVC524314 UEY524314 UOU524314 UYQ524314 VIM524314 VSI524314 WCE524314 WMA524314 WVW524314 O589850 JK589850 TG589850 ADC589850 AMY589850 AWU589850 BGQ589850 BQM589850 CAI589850 CKE589850 CUA589850 DDW589850 DNS589850 DXO589850 EHK589850 ERG589850 FBC589850 FKY589850 FUU589850 GEQ589850 GOM589850 GYI589850 HIE589850 HSA589850 IBW589850 ILS589850 IVO589850 JFK589850 JPG589850 JZC589850 KIY589850 KSU589850 LCQ589850 LMM589850 LWI589850 MGE589850 MQA589850 MZW589850 NJS589850 NTO589850 ODK589850 ONG589850 OXC589850 PGY589850 PQU589850 QAQ589850 QKM589850 QUI589850 REE589850 ROA589850 RXW589850 SHS589850 SRO589850 TBK589850 TLG589850 TVC589850 UEY589850 UOU589850 UYQ589850 VIM589850 VSI589850 WCE589850 WMA589850 WVW589850 O655386 JK655386 TG655386 ADC655386 AMY655386 AWU655386 BGQ655386 BQM655386 CAI655386 CKE655386 CUA655386 DDW655386 DNS655386 DXO655386 EHK655386 ERG655386 FBC655386 FKY655386 FUU655386 GEQ655386 GOM655386 GYI655386 HIE655386 HSA655386 IBW655386 ILS655386 IVO655386 JFK655386 JPG655386 JZC655386 KIY655386 KSU655386 LCQ655386 LMM655386 LWI655386 MGE655386 MQA655386 MZW655386 NJS655386 NTO655386 ODK655386 ONG655386 OXC655386 PGY655386 PQU655386 QAQ655386 QKM655386 QUI655386 REE655386 ROA655386 RXW655386 SHS655386 SRO655386 TBK655386 TLG655386 TVC655386 UEY655386 UOU655386 UYQ655386 VIM655386 VSI655386 WCE655386 WMA655386 WVW655386 O720922 JK720922 TG720922 ADC720922 AMY720922 AWU720922 BGQ720922 BQM720922 CAI720922 CKE720922 CUA720922 DDW720922 DNS720922 DXO720922 EHK720922 ERG720922 FBC720922 FKY720922 FUU720922 GEQ720922 GOM720922 GYI720922 HIE720922 HSA720922 IBW720922 ILS720922 IVO720922 JFK720922 JPG720922 JZC720922 KIY720922 KSU720922 LCQ720922 LMM720922 LWI720922 MGE720922 MQA720922 MZW720922 NJS720922 NTO720922 ODK720922 ONG720922 OXC720922 PGY720922 PQU720922 QAQ720922 QKM720922 QUI720922 REE720922 ROA720922 RXW720922 SHS720922 SRO720922 TBK720922 TLG720922 TVC720922 UEY720922 UOU720922 UYQ720922 VIM720922 VSI720922 WCE720922 WMA720922 WVW720922 O786458 JK786458 TG786458 ADC786458 AMY786458 AWU786458 BGQ786458 BQM786458 CAI786458 CKE786458 CUA786458 DDW786458 DNS786458 DXO786458 EHK786458 ERG786458 FBC786458 FKY786458 FUU786458 GEQ786458 GOM786458 GYI786458 HIE786458 HSA786458 IBW786458 ILS786458 IVO786458 JFK786458 JPG786458 JZC786458 KIY786458 KSU786458 LCQ786458 LMM786458 LWI786458 MGE786458 MQA786458 MZW786458 NJS786458 NTO786458 ODK786458 ONG786458 OXC786458 PGY786458 PQU786458 QAQ786458 QKM786458 QUI786458 REE786458 ROA786458 RXW786458 SHS786458 SRO786458 TBK786458 TLG786458 TVC786458 UEY786458 UOU786458 UYQ786458 VIM786458 VSI786458 WCE786458 WMA786458 WVW786458 O851994 JK851994 TG851994 ADC851994 AMY851994 AWU851994 BGQ851994 BQM851994 CAI851994 CKE851994 CUA851994 DDW851994 DNS851994 DXO851994 EHK851994 ERG851994 FBC851994 FKY851994 FUU851994 GEQ851994 GOM851994 GYI851994 HIE851994 HSA851994 IBW851994 ILS851994 IVO851994 JFK851994 JPG851994 JZC851994 KIY851994 KSU851994 LCQ851994 LMM851994 LWI851994 MGE851994 MQA851994 MZW851994 NJS851994 NTO851994 ODK851994 ONG851994 OXC851994 PGY851994 PQU851994 QAQ851994 QKM851994 QUI851994 REE851994 ROA851994 RXW851994 SHS851994 SRO851994 TBK851994 TLG851994 TVC851994 UEY851994 UOU851994 UYQ851994 VIM851994 VSI851994 WCE851994 WMA851994 WVW851994 O917530 JK917530 TG917530 ADC917530 AMY917530 AWU917530 BGQ917530 BQM917530 CAI917530 CKE917530 CUA917530 DDW917530 DNS917530 DXO917530 EHK917530 ERG917530 FBC917530 FKY917530 FUU917530 GEQ917530 GOM917530 GYI917530 HIE917530 HSA917530 IBW917530 ILS917530 IVO917530 JFK917530 JPG917530 JZC917530 KIY917530 KSU917530 LCQ917530 LMM917530 LWI917530 MGE917530 MQA917530 MZW917530 NJS917530 NTO917530 ODK917530 ONG917530 OXC917530 PGY917530 PQU917530 QAQ917530 QKM917530 QUI917530 REE917530 ROA917530 RXW917530 SHS917530 SRO917530 TBK917530 TLG917530 TVC917530 UEY917530 UOU917530 UYQ917530 VIM917530 VSI917530 WCE917530 WMA917530 WVW917530 O983066 JK983066 TG983066 ADC983066 AMY983066 AWU983066 BGQ983066 BQM983066 CAI983066 CKE983066 CUA983066 DDW983066 DNS983066 DXO983066 EHK983066 ERG983066 FBC983066 FKY983066 FUU983066 GEQ983066 GOM983066 GYI983066 HIE983066 HSA983066 IBW983066 ILS983066 IVO983066 JFK983066 JPG983066 JZC983066 KIY983066 KSU983066 LCQ983066 LMM983066 LWI983066 MGE983066 MQA983066 MZW983066 NJS983066 NTO983066 ODK983066 ONG983066 OXC983066 PGY983066 PQU983066 QAQ983066 QKM983066 QUI983066 REE983066 ROA983066 RXW983066 SHS983066 SRO983066 TBK983066 TLG983066 TVC983066 UEY983066 UOU983066 UYQ983066 VIM983066 VSI983066 WCE983066 WMA983066 WVW983066 O28 JK28 TG28 ADC28 AMY28 AWU28 BGQ28 BQM28 CAI28 CKE28 CUA28 DDW28 DNS28 DXO28 EHK28 ERG28 FBC28 FKY28 FUU28 GEQ28 GOM28 GYI28 HIE28 HSA28 IBW28 ILS28 IVO28 JFK28 JPG28 JZC28 KIY28 KSU28 LCQ28 LMM28 LWI28 MGE28 MQA28 MZW28 NJS28 NTO28 ODK28 ONG28 OXC28 PGY28 PQU28 QAQ28 QKM28 QUI28 REE28 ROA28 RXW28 SHS28 SRO28 TBK28 TLG28 TVC28 UEY28 UOU28 UYQ28 VIM28 VSI28 WCE28 WMA28 WVW28 O65564 JK65564 TG65564 ADC65564 AMY65564 AWU65564 BGQ65564 BQM65564 CAI65564 CKE65564 CUA65564 DDW65564 DNS65564 DXO65564 EHK65564 ERG65564 FBC65564 FKY65564 FUU65564 GEQ65564 GOM65564 GYI65564 HIE65564 HSA65564 IBW65564 ILS65564 IVO65564 JFK65564 JPG65564 JZC65564 KIY65564 KSU65564 LCQ65564 LMM65564 LWI65564 MGE65564 MQA65564 MZW65564 NJS65564 NTO65564 ODK65564 ONG65564 OXC65564 PGY65564 PQU65564 QAQ65564 QKM65564 QUI65564 REE65564 ROA65564 RXW65564 SHS65564 SRO65564 TBK65564 TLG65564 TVC65564 UEY65564 UOU65564 UYQ65564 VIM65564 VSI65564 WCE65564 WMA65564 WVW65564 O131100 JK131100 TG131100 ADC131100 AMY131100 AWU131100 BGQ131100 BQM131100 CAI131100 CKE131100 CUA131100 DDW131100 DNS131100 DXO131100 EHK131100 ERG131100 FBC131100 FKY131100 FUU131100 GEQ131100 GOM131100 GYI131100 HIE131100 HSA131100 IBW131100 ILS131100 IVO131100 JFK131100 JPG131100 JZC131100 KIY131100 KSU131100 LCQ131100 LMM131100 LWI131100 MGE131100 MQA131100 MZW131100 NJS131100 NTO131100 ODK131100 ONG131100 OXC131100 PGY131100 PQU131100 QAQ131100 QKM131100 QUI131100 REE131100 ROA131100 RXW131100 SHS131100 SRO131100 TBK131100 TLG131100 TVC131100 UEY131100 UOU131100 UYQ131100 VIM131100 VSI131100 WCE131100 WMA131100 WVW131100 O196636 JK196636 TG196636 ADC196636 AMY196636 AWU196636 BGQ196636 BQM196636 CAI196636 CKE196636 CUA196636 DDW196636 DNS196636 DXO196636 EHK196636 ERG196636 FBC196636 FKY196636 FUU196636 GEQ196636 GOM196636 GYI196636 HIE196636 HSA196636 IBW196636 ILS196636 IVO196636 JFK196636 JPG196636 JZC196636 KIY196636 KSU196636 LCQ196636 LMM196636 LWI196636 MGE196636 MQA196636 MZW196636 NJS196636 NTO196636 ODK196636 ONG196636 OXC196636 PGY196636 PQU196636 QAQ196636 QKM196636 QUI196636 REE196636 ROA196636 RXW196636 SHS196636 SRO196636 TBK196636 TLG196636 TVC196636 UEY196636 UOU196636 UYQ196636 VIM196636 VSI196636 WCE196636 WMA196636 WVW196636 O262172 JK262172 TG262172 ADC262172 AMY262172 AWU262172 BGQ262172 BQM262172 CAI262172 CKE262172 CUA262172 DDW262172 DNS262172 DXO262172 EHK262172 ERG262172 FBC262172 FKY262172 FUU262172 GEQ262172 GOM262172 GYI262172 HIE262172 HSA262172 IBW262172 ILS262172 IVO262172 JFK262172 JPG262172 JZC262172 KIY262172 KSU262172 LCQ262172 LMM262172 LWI262172 MGE262172 MQA262172 MZW262172 NJS262172 NTO262172 ODK262172 ONG262172 OXC262172 PGY262172 PQU262172 QAQ262172 QKM262172 QUI262172 REE262172 ROA262172 RXW262172 SHS262172 SRO262172 TBK262172 TLG262172 TVC262172 UEY262172 UOU262172 UYQ262172 VIM262172 VSI262172 WCE262172 WMA262172 WVW262172 O327708 JK327708 TG327708 ADC327708 AMY327708 AWU327708 BGQ327708 BQM327708 CAI327708 CKE327708 CUA327708 DDW327708 DNS327708 DXO327708 EHK327708 ERG327708 FBC327708 FKY327708 FUU327708 GEQ327708 GOM327708 GYI327708 HIE327708 HSA327708 IBW327708 ILS327708 IVO327708 JFK327708 JPG327708 JZC327708 KIY327708 KSU327708 LCQ327708 LMM327708 LWI327708 MGE327708 MQA327708 MZW327708 NJS327708 NTO327708 ODK327708 ONG327708 OXC327708 PGY327708 PQU327708 QAQ327708 QKM327708 QUI327708 REE327708 ROA327708 RXW327708 SHS327708 SRO327708 TBK327708 TLG327708 TVC327708 UEY327708 UOU327708 UYQ327708 VIM327708 VSI327708 WCE327708 WMA327708 WVW327708 O393244 JK393244 TG393244 ADC393244 AMY393244 AWU393244 BGQ393244 BQM393244 CAI393244 CKE393244 CUA393244 DDW393244 DNS393244 DXO393244 EHK393244 ERG393244 FBC393244 FKY393244 FUU393244 GEQ393244 GOM393244 GYI393244 HIE393244 HSA393244 IBW393244 ILS393244 IVO393244 JFK393244 JPG393244 JZC393244 KIY393244 KSU393244 LCQ393244 LMM393244 LWI393244 MGE393244 MQA393244 MZW393244 NJS393244 NTO393244 ODK393244 ONG393244 OXC393244 PGY393244 PQU393244 QAQ393244 QKM393244 QUI393244 REE393244 ROA393244 RXW393244 SHS393244 SRO393244 TBK393244 TLG393244 TVC393244 UEY393244 UOU393244 UYQ393244 VIM393244 VSI393244 WCE393244 WMA393244 WVW393244 O458780 JK458780 TG458780 ADC458780 AMY458780 AWU458780 BGQ458780 BQM458780 CAI458780 CKE458780 CUA458780 DDW458780 DNS458780 DXO458780 EHK458780 ERG458780 FBC458780 FKY458780 FUU458780 GEQ458780 GOM458780 GYI458780 HIE458780 HSA458780 IBW458780 ILS458780 IVO458780 JFK458780 JPG458780 JZC458780 KIY458780 KSU458780 LCQ458780 LMM458780 LWI458780 MGE458780 MQA458780 MZW458780 NJS458780 NTO458780 ODK458780 ONG458780 OXC458780 PGY458780 PQU458780 QAQ458780 QKM458780 QUI458780 REE458780 ROA458780 RXW458780 SHS458780 SRO458780 TBK458780 TLG458780 TVC458780 UEY458780 UOU458780 UYQ458780 VIM458780 VSI458780 WCE458780 WMA458780 WVW458780 O524316 JK524316 TG524316 ADC524316 AMY524316 AWU524316 BGQ524316 BQM524316 CAI524316 CKE524316 CUA524316 DDW524316 DNS524316 DXO524316 EHK524316 ERG524316 FBC524316 FKY524316 FUU524316 GEQ524316 GOM524316 GYI524316 HIE524316 HSA524316 IBW524316 ILS524316 IVO524316 JFK524316 JPG524316 JZC524316 KIY524316 KSU524316 LCQ524316 LMM524316 LWI524316 MGE524316 MQA524316 MZW524316 NJS524316 NTO524316 ODK524316 ONG524316 OXC524316 PGY524316 PQU524316 QAQ524316 QKM524316 QUI524316 REE524316 ROA524316 RXW524316 SHS524316 SRO524316 TBK524316 TLG524316 TVC524316 UEY524316 UOU524316 UYQ524316 VIM524316 VSI524316 WCE524316 WMA524316 WVW524316 O589852 JK589852 TG589852 ADC589852 AMY589852 AWU589852 BGQ589852 BQM589852 CAI589852 CKE589852 CUA589852 DDW589852 DNS589852 DXO589852 EHK589852 ERG589852 FBC589852 FKY589852 FUU589852 GEQ589852 GOM589852 GYI589852 HIE589852 HSA589852 IBW589852 ILS589852 IVO589852 JFK589852 JPG589852 JZC589852 KIY589852 KSU589852 LCQ589852 LMM589852 LWI589852 MGE589852 MQA589852 MZW589852 NJS589852 NTO589852 ODK589852 ONG589852 OXC589852 PGY589852 PQU589852 QAQ589852 QKM589852 QUI589852 REE589852 ROA589852 RXW589852 SHS589852 SRO589852 TBK589852 TLG589852 TVC589852 UEY589852 UOU589852 UYQ589852 VIM589852 VSI589852 WCE589852 WMA589852 WVW589852 O655388 JK655388 TG655388 ADC655388 AMY655388 AWU655388 BGQ655388 BQM655388 CAI655388 CKE655388 CUA655388 DDW655388 DNS655388 DXO655388 EHK655388 ERG655388 FBC655388 FKY655388 FUU655388 GEQ655388 GOM655388 GYI655388 HIE655388 HSA655388 IBW655388 ILS655388 IVO655388 JFK655388 JPG655388 JZC655388 KIY655388 KSU655388 LCQ655388 LMM655388 LWI655388 MGE655388 MQA655388 MZW655388 NJS655388 NTO655388 ODK655388 ONG655388 OXC655388 PGY655388 PQU655388 QAQ655388 QKM655388 QUI655388 REE655388 ROA655388 RXW655388 SHS655388 SRO655388 TBK655388 TLG655388 TVC655388 UEY655388 UOU655388 UYQ655388 VIM655388 VSI655388 WCE655388 WMA655388 WVW655388 O720924 JK720924 TG720924 ADC720924 AMY720924 AWU720924 BGQ720924 BQM720924 CAI720924 CKE720924 CUA720924 DDW720924 DNS720924 DXO720924 EHK720924 ERG720924 FBC720924 FKY720924 FUU720924 GEQ720924 GOM720924 GYI720924 HIE720924 HSA720924 IBW720924 ILS720924 IVO720924 JFK720924 JPG720924 JZC720924 KIY720924 KSU720924 LCQ720924 LMM720924 LWI720924 MGE720924 MQA720924 MZW720924 NJS720924 NTO720924 ODK720924 ONG720924 OXC720924 PGY720924 PQU720924 QAQ720924 QKM720924 QUI720924 REE720924 ROA720924 RXW720924 SHS720924 SRO720924 TBK720924 TLG720924 TVC720924 UEY720924 UOU720924 UYQ720924 VIM720924 VSI720924 WCE720924 WMA720924 WVW720924 O786460 JK786460 TG786460 ADC786460 AMY786460 AWU786460 BGQ786460 BQM786460 CAI786460 CKE786460 CUA786460 DDW786460 DNS786460 DXO786460 EHK786460 ERG786460 FBC786460 FKY786460 FUU786460 GEQ786460 GOM786460 GYI786460 HIE786460 HSA786460 IBW786460 ILS786460 IVO786460 JFK786460 JPG786460 JZC786460 KIY786460 KSU786460 LCQ786460 LMM786460 LWI786460 MGE786460 MQA786460 MZW786460 NJS786460 NTO786460 ODK786460 ONG786460 OXC786460 PGY786460 PQU786460 QAQ786460 QKM786460 QUI786460 REE786460 ROA786460 RXW786460 SHS786460 SRO786460 TBK786460 TLG786460 TVC786460 UEY786460 UOU786460 UYQ786460 VIM786460 VSI786460 WCE786460 WMA786460 WVW786460 O851996 JK851996 TG851996 ADC851996 AMY851996 AWU851996 BGQ851996 BQM851996 CAI851996 CKE851996 CUA851996 DDW851996 DNS851996 DXO851996 EHK851996 ERG851996 FBC851996 FKY851996 FUU851996 GEQ851996 GOM851996 GYI851996 HIE851996 HSA851996 IBW851996 ILS851996 IVO851996 JFK851996 JPG851996 JZC851996 KIY851996 KSU851996 LCQ851996 LMM851996 LWI851996 MGE851996 MQA851996 MZW851996 NJS851996 NTO851996 ODK851996 ONG851996 OXC851996 PGY851996 PQU851996 QAQ851996 QKM851996 QUI851996 REE851996 ROA851996 RXW851996 SHS851996 SRO851996 TBK851996 TLG851996 TVC851996 UEY851996 UOU851996 UYQ851996 VIM851996 VSI851996 WCE851996 WMA851996 WVW851996 O917532 JK917532 TG917532 ADC917532 AMY917532 AWU917532 BGQ917532 BQM917532 CAI917532 CKE917532 CUA917532 DDW917532 DNS917532 DXO917532 EHK917532 ERG917532 FBC917532 FKY917532 FUU917532 GEQ917532 GOM917532 GYI917532 HIE917532 HSA917532 IBW917532 ILS917532 IVO917532 JFK917532 JPG917532 JZC917532 KIY917532 KSU917532 LCQ917532 LMM917532 LWI917532 MGE917532 MQA917532 MZW917532 NJS917532 NTO917532 ODK917532 ONG917532 OXC917532 PGY917532 PQU917532 QAQ917532 QKM917532 QUI917532 REE917532 ROA917532 RXW917532 SHS917532 SRO917532 TBK917532 TLG917532 TVC917532 UEY917532 UOU917532 UYQ917532 VIM917532 VSI917532 WCE917532 WMA917532 WVW917532 O983068 JK983068 TG983068 ADC983068 AMY983068 AWU983068 BGQ983068 BQM983068 CAI983068 CKE983068 CUA983068 DDW983068 DNS983068 DXO983068 EHK983068 ERG983068 FBC983068 FKY983068 FUU983068 GEQ983068 GOM983068 GYI983068 HIE983068 HSA983068 IBW983068 ILS983068 IVO983068 JFK983068 JPG983068 JZC983068 KIY983068 KSU983068 LCQ983068 LMM983068 LWI983068 MGE983068 MQA983068 MZW983068 NJS983068 NTO983068 ODK983068 ONG983068 OXC983068 PGY983068 PQU983068 QAQ983068 QKM983068 QUI983068 REE983068 ROA983068 RXW983068 SHS983068 SRO983068 TBK983068 TLG983068 TVC983068 UEY983068 UOU983068 UYQ983068 VIM983068 VSI983068 WCE983068 WMA983068 WVW983068 O30 JK30 TG30 ADC30 AMY30 AWU30 BGQ30 BQM30 CAI30 CKE30 CUA30 DDW30 DNS30 DXO30 EHK30 ERG30 FBC30 FKY30 FUU30 GEQ30 GOM30 GYI30 HIE30 HSA30 IBW30 ILS30 IVO30 JFK30 JPG30 JZC30 KIY30 KSU30 LCQ30 LMM30 LWI30 MGE30 MQA30 MZW30 NJS30 NTO30 ODK30 ONG30 OXC30 PGY30 PQU30 QAQ30 QKM30 QUI30 REE30 ROA30 RXW30 SHS30 SRO30 TBK30 TLG30 TVC30 UEY30 UOU30 UYQ30 VIM30 VSI30 WCE30 WMA30 WVW30 O65566 JK65566 TG65566 ADC65566 AMY65566 AWU65566 BGQ65566 BQM65566 CAI65566 CKE65566 CUA65566 DDW65566 DNS65566 DXO65566 EHK65566 ERG65566 FBC65566 FKY65566 FUU65566 GEQ65566 GOM65566 GYI65566 HIE65566 HSA65566 IBW65566 ILS65566 IVO65566 JFK65566 JPG65566 JZC65566 KIY65566 KSU65566 LCQ65566 LMM65566 LWI65566 MGE65566 MQA65566 MZW65566 NJS65566 NTO65566 ODK65566 ONG65566 OXC65566 PGY65566 PQU65566 QAQ65566 QKM65566 QUI65566 REE65566 ROA65566 RXW65566 SHS65566 SRO65566 TBK65566 TLG65566 TVC65566 UEY65566 UOU65566 UYQ65566 VIM65566 VSI65566 WCE65566 WMA65566 WVW65566 O131102 JK131102 TG131102 ADC131102 AMY131102 AWU131102 BGQ131102 BQM131102 CAI131102 CKE131102 CUA131102 DDW131102 DNS131102 DXO131102 EHK131102 ERG131102 FBC131102 FKY131102 FUU131102 GEQ131102 GOM131102 GYI131102 HIE131102 HSA131102 IBW131102 ILS131102 IVO131102 JFK131102 JPG131102 JZC131102 KIY131102 KSU131102 LCQ131102 LMM131102 LWI131102 MGE131102 MQA131102 MZW131102 NJS131102 NTO131102 ODK131102 ONG131102 OXC131102 PGY131102 PQU131102 QAQ131102 QKM131102 QUI131102 REE131102 ROA131102 RXW131102 SHS131102 SRO131102 TBK131102 TLG131102 TVC131102 UEY131102 UOU131102 UYQ131102 VIM131102 VSI131102 WCE131102 WMA131102 WVW131102 O196638 JK196638 TG196638 ADC196638 AMY196638 AWU196638 BGQ196638 BQM196638 CAI196638 CKE196638 CUA196638 DDW196638 DNS196638 DXO196638 EHK196638 ERG196638 FBC196638 FKY196638 FUU196638 GEQ196638 GOM196638 GYI196638 HIE196638 HSA196638 IBW196638 ILS196638 IVO196638 JFK196638 JPG196638 JZC196638 KIY196638 KSU196638 LCQ196638 LMM196638 LWI196638 MGE196638 MQA196638 MZW196638 NJS196638 NTO196638 ODK196638 ONG196638 OXC196638 PGY196638 PQU196638 QAQ196638 QKM196638 QUI196638 REE196638 ROA196638 RXW196638 SHS196638 SRO196638 TBK196638 TLG196638 TVC196638 UEY196638 UOU196638 UYQ196638 VIM196638 VSI196638 WCE196638 WMA196638 WVW196638 O262174 JK262174 TG262174 ADC262174 AMY262174 AWU262174 BGQ262174 BQM262174 CAI262174 CKE262174 CUA262174 DDW262174 DNS262174 DXO262174 EHK262174 ERG262174 FBC262174 FKY262174 FUU262174 GEQ262174 GOM262174 GYI262174 HIE262174 HSA262174 IBW262174 ILS262174 IVO262174 JFK262174 JPG262174 JZC262174 KIY262174 KSU262174 LCQ262174 LMM262174 LWI262174 MGE262174 MQA262174 MZW262174 NJS262174 NTO262174 ODK262174 ONG262174 OXC262174 PGY262174 PQU262174 QAQ262174 QKM262174 QUI262174 REE262174 ROA262174 RXW262174 SHS262174 SRO262174 TBK262174 TLG262174 TVC262174 UEY262174 UOU262174 UYQ262174 VIM262174 VSI262174 WCE262174 WMA262174 WVW262174 O327710 JK327710 TG327710 ADC327710 AMY327710 AWU327710 BGQ327710 BQM327710 CAI327710 CKE327710 CUA327710 DDW327710 DNS327710 DXO327710 EHK327710 ERG327710 FBC327710 FKY327710 FUU327710 GEQ327710 GOM327710 GYI327710 HIE327710 HSA327710 IBW327710 ILS327710 IVO327710 JFK327710 JPG327710 JZC327710 KIY327710 KSU327710 LCQ327710 LMM327710 LWI327710 MGE327710 MQA327710 MZW327710 NJS327710 NTO327710 ODK327710 ONG327710 OXC327710 PGY327710 PQU327710 QAQ327710 QKM327710 QUI327710 REE327710 ROA327710 RXW327710 SHS327710 SRO327710 TBK327710 TLG327710 TVC327710 UEY327710 UOU327710 UYQ327710 VIM327710 VSI327710 WCE327710 WMA327710 WVW327710 O393246 JK393246 TG393246 ADC393246 AMY393246 AWU393246 BGQ393246 BQM393246 CAI393246 CKE393246 CUA393246 DDW393246 DNS393246 DXO393246 EHK393246 ERG393246 FBC393246 FKY393246 FUU393246 GEQ393246 GOM393246 GYI393246 HIE393246 HSA393246 IBW393246 ILS393246 IVO393246 JFK393246 JPG393246 JZC393246 KIY393246 KSU393246 LCQ393246 LMM393246 LWI393246 MGE393246 MQA393246 MZW393246 NJS393246 NTO393246 ODK393246 ONG393246 OXC393246 PGY393246 PQU393246 QAQ393246 QKM393246 QUI393246 REE393246 ROA393246 RXW393246 SHS393246 SRO393246 TBK393246 TLG393246 TVC393246 UEY393246 UOU393246 UYQ393246 VIM393246 VSI393246 WCE393246 WMA393246 WVW393246 O458782 JK458782 TG458782 ADC458782 AMY458782 AWU458782 BGQ458782 BQM458782 CAI458782 CKE458782 CUA458782 DDW458782 DNS458782 DXO458782 EHK458782 ERG458782 FBC458782 FKY458782 FUU458782 GEQ458782 GOM458782 GYI458782 HIE458782 HSA458782 IBW458782 ILS458782 IVO458782 JFK458782 JPG458782 JZC458782 KIY458782 KSU458782 LCQ458782 LMM458782 LWI458782 MGE458782 MQA458782 MZW458782 NJS458782 NTO458782 ODK458782 ONG458782 OXC458782 PGY458782 PQU458782 QAQ458782 QKM458782 QUI458782 REE458782 ROA458782 RXW458782 SHS458782 SRO458782 TBK458782 TLG458782 TVC458782 UEY458782 UOU458782 UYQ458782 VIM458782 VSI458782 WCE458782 WMA458782 WVW458782 O524318 JK524318 TG524318 ADC524318 AMY524318 AWU524318 BGQ524318 BQM524318 CAI524318 CKE524318 CUA524318 DDW524318 DNS524318 DXO524318 EHK524318 ERG524318 FBC524318 FKY524318 FUU524318 GEQ524318 GOM524318 GYI524318 HIE524318 HSA524318 IBW524318 ILS524318 IVO524318 JFK524318 JPG524318 JZC524318 KIY524318 KSU524318 LCQ524318 LMM524318 LWI524318 MGE524318 MQA524318 MZW524318 NJS524318 NTO524318 ODK524318 ONG524318 OXC524318 PGY524318 PQU524318 QAQ524318 QKM524318 QUI524318 REE524318 ROA524318 RXW524318 SHS524318 SRO524318 TBK524318 TLG524318 TVC524318 UEY524318 UOU524318 UYQ524318 VIM524318 VSI524318 WCE524318 WMA524318 WVW524318 O589854 JK589854 TG589854 ADC589854 AMY589854 AWU589854 BGQ589854 BQM589854 CAI589854 CKE589854 CUA589854 DDW589854 DNS589854 DXO589854 EHK589854 ERG589854 FBC589854 FKY589854 FUU589854 GEQ589854 GOM589854 GYI589854 HIE589854 HSA589854 IBW589854 ILS589854 IVO589854 JFK589854 JPG589854 JZC589854 KIY589854 KSU589854 LCQ589854 LMM589854 LWI589854 MGE589854 MQA589854 MZW589854 NJS589854 NTO589854 ODK589854 ONG589854 OXC589854 PGY589854 PQU589854 QAQ589854 QKM589854 QUI589854 REE589854 ROA589854 RXW589854 SHS589854 SRO589854 TBK589854 TLG589854 TVC589854 UEY589854 UOU589854 UYQ589854 VIM589854 VSI589854 WCE589854 WMA589854 WVW589854 O655390 JK655390 TG655390 ADC655390 AMY655390 AWU655390 BGQ655390 BQM655390 CAI655390 CKE655390 CUA655390 DDW655390 DNS655390 DXO655390 EHK655390 ERG655390 FBC655390 FKY655390 FUU655390 GEQ655390 GOM655390 GYI655390 HIE655390 HSA655390 IBW655390 ILS655390 IVO655390 JFK655390 JPG655390 JZC655390 KIY655390 KSU655390 LCQ655390 LMM655390 LWI655390 MGE655390 MQA655390 MZW655390 NJS655390 NTO655390 ODK655390 ONG655390 OXC655390 PGY655390 PQU655390 QAQ655390 QKM655390 QUI655390 REE655390 ROA655390 RXW655390 SHS655390 SRO655390 TBK655390 TLG655390 TVC655390 UEY655390 UOU655390 UYQ655390 VIM655390 VSI655390 WCE655390 WMA655390 WVW655390 O720926 JK720926 TG720926 ADC720926 AMY720926 AWU720926 BGQ720926 BQM720926 CAI720926 CKE720926 CUA720926 DDW720926 DNS720926 DXO720926 EHK720926 ERG720926 FBC720926 FKY720926 FUU720926 GEQ720926 GOM720926 GYI720926 HIE720926 HSA720926 IBW720926 ILS720926 IVO720926 JFK720926 JPG720926 JZC720926 KIY720926 KSU720926 LCQ720926 LMM720926 LWI720926 MGE720926 MQA720926 MZW720926 NJS720926 NTO720926 ODK720926 ONG720926 OXC720926 PGY720926 PQU720926 QAQ720926 QKM720926 QUI720926 REE720926 ROA720926 RXW720926 SHS720926 SRO720926 TBK720926 TLG720926 TVC720926 UEY720926 UOU720926 UYQ720926 VIM720926 VSI720926 WCE720926 WMA720926 WVW720926 O786462 JK786462 TG786462 ADC786462 AMY786462 AWU786462 BGQ786462 BQM786462 CAI786462 CKE786462 CUA786462 DDW786462 DNS786462 DXO786462 EHK786462 ERG786462 FBC786462 FKY786462 FUU786462 GEQ786462 GOM786462 GYI786462 HIE786462 HSA786462 IBW786462 ILS786462 IVO786462 JFK786462 JPG786462 JZC786462 KIY786462 KSU786462 LCQ786462 LMM786462 LWI786462 MGE786462 MQA786462 MZW786462 NJS786462 NTO786462 ODK786462 ONG786462 OXC786462 PGY786462 PQU786462 QAQ786462 QKM786462 QUI786462 REE786462 ROA786462 RXW786462 SHS786462 SRO786462 TBK786462 TLG786462 TVC786462 UEY786462 UOU786462 UYQ786462 VIM786462 VSI786462 WCE786462 WMA786462 WVW786462 O851998 JK851998 TG851998 ADC851998 AMY851998 AWU851998 BGQ851998 BQM851998 CAI851998 CKE851998 CUA851998 DDW851998 DNS851998 DXO851998 EHK851998 ERG851998 FBC851998 FKY851998 FUU851998 GEQ851998 GOM851998 GYI851998 HIE851998 HSA851998 IBW851998 ILS851998 IVO851998 JFK851998 JPG851998 JZC851998 KIY851998 KSU851998 LCQ851998 LMM851998 LWI851998 MGE851998 MQA851998 MZW851998 NJS851998 NTO851998 ODK851998 ONG851998 OXC851998 PGY851998 PQU851998 QAQ851998 QKM851998 QUI851998 REE851998 ROA851998 RXW851998 SHS851998 SRO851998 TBK851998 TLG851998 TVC851998 UEY851998 UOU851998 UYQ851998 VIM851998 VSI851998 WCE851998 WMA851998 WVW851998 O917534 JK917534 TG917534 ADC917534 AMY917534 AWU917534 BGQ917534 BQM917534 CAI917534 CKE917534 CUA917534 DDW917534 DNS917534 DXO917534 EHK917534 ERG917534 FBC917534 FKY917534 FUU917534 GEQ917534 GOM917534 GYI917534 HIE917534 HSA917534 IBW917534 ILS917534 IVO917534 JFK917534 JPG917534 JZC917534 KIY917534 KSU917534 LCQ917534 LMM917534 LWI917534 MGE917534 MQA917534 MZW917534 NJS917534 NTO917534 ODK917534 ONG917534 OXC917534 PGY917534 PQU917534 QAQ917534 QKM917534 QUI917534 REE917534 ROA917534 RXW917534 SHS917534 SRO917534 TBK917534 TLG917534 TVC917534 UEY917534 UOU917534 UYQ917534 VIM917534 VSI917534 WCE917534 WMA917534 WVW917534 O983070 JK983070 TG983070 ADC983070 AMY983070 AWU983070 BGQ983070 BQM983070 CAI983070 CKE983070 CUA983070 DDW983070 DNS983070 DXO983070 EHK983070 ERG983070 FBC983070 FKY983070 FUU983070 GEQ983070 GOM983070 GYI983070 HIE983070 HSA983070 IBW983070 ILS983070 IVO983070 JFK983070 JPG983070 JZC983070 KIY983070 KSU983070 LCQ983070 LMM983070 LWI983070 MGE983070 MQA983070 MZW983070 NJS983070 NTO983070 ODK983070 ONG983070 OXC983070 PGY983070 PQU983070 QAQ983070 QKM983070 QUI983070 REE983070 ROA983070 RXW983070 SHS983070 SRO983070 TBK983070 TLG983070 TVC983070 UEY983070 UOU983070 UYQ983070 VIM983070 VSI983070 WCE983070 WMA983070 WVW983070 Q10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Q65546 JM65546 TI65546 ADE65546 ANA65546 AWW65546 BGS65546 BQO65546 CAK65546 CKG65546 CUC65546 DDY65546 DNU65546 DXQ65546 EHM65546 ERI65546 FBE65546 FLA65546 FUW65546 GES65546 GOO65546 GYK65546 HIG65546 HSC65546 IBY65546 ILU65546 IVQ65546 JFM65546 JPI65546 JZE65546 KJA65546 KSW65546 LCS65546 LMO65546 LWK65546 MGG65546 MQC65546 MZY65546 NJU65546 NTQ65546 ODM65546 ONI65546 OXE65546 PHA65546 PQW65546 QAS65546 QKO65546 QUK65546 REG65546 ROC65546 RXY65546 SHU65546 SRQ65546 TBM65546 TLI65546 TVE65546 UFA65546 UOW65546 UYS65546 VIO65546 VSK65546 WCG65546 WMC65546 WVY65546 Q131082 JM131082 TI131082 ADE131082 ANA131082 AWW131082 BGS131082 BQO131082 CAK131082 CKG131082 CUC131082 DDY131082 DNU131082 DXQ131082 EHM131082 ERI131082 FBE131082 FLA131082 FUW131082 GES131082 GOO131082 GYK131082 HIG131082 HSC131082 IBY131082 ILU131082 IVQ131082 JFM131082 JPI131082 JZE131082 KJA131082 KSW131082 LCS131082 LMO131082 LWK131082 MGG131082 MQC131082 MZY131082 NJU131082 NTQ131082 ODM131082 ONI131082 OXE131082 PHA131082 PQW131082 QAS131082 QKO131082 QUK131082 REG131082 ROC131082 RXY131082 SHU131082 SRQ131082 TBM131082 TLI131082 TVE131082 UFA131082 UOW131082 UYS131082 VIO131082 VSK131082 WCG131082 WMC131082 WVY131082 Q196618 JM196618 TI196618 ADE196618 ANA196618 AWW196618 BGS196618 BQO196618 CAK196618 CKG196618 CUC196618 DDY196618 DNU196618 DXQ196618 EHM196618 ERI196618 FBE196618 FLA196618 FUW196618 GES196618 GOO196618 GYK196618 HIG196618 HSC196618 IBY196618 ILU196618 IVQ196618 JFM196618 JPI196618 JZE196618 KJA196618 KSW196618 LCS196618 LMO196618 LWK196618 MGG196618 MQC196618 MZY196618 NJU196618 NTQ196618 ODM196618 ONI196618 OXE196618 PHA196618 PQW196618 QAS196618 QKO196618 QUK196618 REG196618 ROC196618 RXY196618 SHU196618 SRQ196618 TBM196618 TLI196618 TVE196618 UFA196618 UOW196618 UYS196618 VIO196618 VSK196618 WCG196618 WMC196618 WVY196618 Q262154 JM262154 TI262154 ADE262154 ANA262154 AWW262154 BGS262154 BQO262154 CAK262154 CKG262154 CUC262154 DDY262154 DNU262154 DXQ262154 EHM262154 ERI262154 FBE262154 FLA262154 FUW262154 GES262154 GOO262154 GYK262154 HIG262154 HSC262154 IBY262154 ILU262154 IVQ262154 JFM262154 JPI262154 JZE262154 KJA262154 KSW262154 LCS262154 LMO262154 LWK262154 MGG262154 MQC262154 MZY262154 NJU262154 NTQ262154 ODM262154 ONI262154 OXE262154 PHA262154 PQW262154 QAS262154 QKO262154 QUK262154 REG262154 ROC262154 RXY262154 SHU262154 SRQ262154 TBM262154 TLI262154 TVE262154 UFA262154 UOW262154 UYS262154 VIO262154 VSK262154 WCG262154 WMC262154 WVY262154 Q327690 JM327690 TI327690 ADE327690 ANA327690 AWW327690 BGS327690 BQO327690 CAK327690 CKG327690 CUC327690 DDY327690 DNU327690 DXQ327690 EHM327690 ERI327690 FBE327690 FLA327690 FUW327690 GES327690 GOO327690 GYK327690 HIG327690 HSC327690 IBY327690 ILU327690 IVQ327690 JFM327690 JPI327690 JZE327690 KJA327690 KSW327690 LCS327690 LMO327690 LWK327690 MGG327690 MQC327690 MZY327690 NJU327690 NTQ327690 ODM327690 ONI327690 OXE327690 PHA327690 PQW327690 QAS327690 QKO327690 QUK327690 REG327690 ROC327690 RXY327690 SHU327690 SRQ327690 TBM327690 TLI327690 TVE327690 UFA327690 UOW327690 UYS327690 VIO327690 VSK327690 WCG327690 WMC327690 WVY327690 Q393226 JM393226 TI393226 ADE393226 ANA393226 AWW393226 BGS393226 BQO393226 CAK393226 CKG393226 CUC393226 DDY393226 DNU393226 DXQ393226 EHM393226 ERI393226 FBE393226 FLA393226 FUW393226 GES393226 GOO393226 GYK393226 HIG393226 HSC393226 IBY393226 ILU393226 IVQ393226 JFM393226 JPI393226 JZE393226 KJA393226 KSW393226 LCS393226 LMO393226 LWK393226 MGG393226 MQC393226 MZY393226 NJU393226 NTQ393226 ODM393226 ONI393226 OXE393226 PHA393226 PQW393226 QAS393226 QKO393226 QUK393226 REG393226 ROC393226 RXY393226 SHU393226 SRQ393226 TBM393226 TLI393226 TVE393226 UFA393226 UOW393226 UYS393226 VIO393226 VSK393226 WCG393226 WMC393226 WVY393226 Q458762 JM458762 TI458762 ADE458762 ANA458762 AWW458762 BGS458762 BQO458762 CAK458762 CKG458762 CUC458762 DDY458762 DNU458762 DXQ458762 EHM458762 ERI458762 FBE458762 FLA458762 FUW458762 GES458762 GOO458762 GYK458762 HIG458762 HSC458762 IBY458762 ILU458762 IVQ458762 JFM458762 JPI458762 JZE458762 KJA458762 KSW458762 LCS458762 LMO458762 LWK458762 MGG458762 MQC458762 MZY458762 NJU458762 NTQ458762 ODM458762 ONI458762 OXE458762 PHA458762 PQW458762 QAS458762 QKO458762 QUK458762 REG458762 ROC458762 RXY458762 SHU458762 SRQ458762 TBM458762 TLI458762 TVE458762 UFA458762 UOW458762 UYS458762 VIO458762 VSK458762 WCG458762 WMC458762 WVY458762 Q524298 JM524298 TI524298 ADE524298 ANA524298 AWW524298 BGS524298 BQO524298 CAK524298 CKG524298 CUC524298 DDY524298 DNU524298 DXQ524298 EHM524298 ERI524298 FBE524298 FLA524298 FUW524298 GES524298 GOO524298 GYK524298 HIG524298 HSC524298 IBY524298 ILU524298 IVQ524298 JFM524298 JPI524298 JZE524298 KJA524298 KSW524298 LCS524298 LMO524298 LWK524298 MGG524298 MQC524298 MZY524298 NJU524298 NTQ524298 ODM524298 ONI524298 OXE524298 PHA524298 PQW524298 QAS524298 QKO524298 QUK524298 REG524298 ROC524298 RXY524298 SHU524298 SRQ524298 TBM524298 TLI524298 TVE524298 UFA524298 UOW524298 UYS524298 VIO524298 VSK524298 WCG524298 WMC524298 WVY524298 Q589834 JM589834 TI589834 ADE589834 ANA589834 AWW589834 BGS589834 BQO589834 CAK589834 CKG589834 CUC589834 DDY589834 DNU589834 DXQ589834 EHM589834 ERI589834 FBE589834 FLA589834 FUW589834 GES589834 GOO589834 GYK589834 HIG589834 HSC589834 IBY589834 ILU589834 IVQ589834 JFM589834 JPI589834 JZE589834 KJA589834 KSW589834 LCS589834 LMO589834 LWK589834 MGG589834 MQC589834 MZY589834 NJU589834 NTQ589834 ODM589834 ONI589834 OXE589834 PHA589834 PQW589834 QAS589834 QKO589834 QUK589834 REG589834 ROC589834 RXY589834 SHU589834 SRQ589834 TBM589834 TLI589834 TVE589834 UFA589834 UOW589834 UYS589834 VIO589834 VSK589834 WCG589834 WMC589834 WVY589834 Q655370 JM655370 TI655370 ADE655370 ANA655370 AWW655370 BGS655370 BQO655370 CAK655370 CKG655370 CUC655370 DDY655370 DNU655370 DXQ655370 EHM655370 ERI655370 FBE655370 FLA655370 FUW655370 GES655370 GOO655370 GYK655370 HIG655370 HSC655370 IBY655370 ILU655370 IVQ655370 JFM655370 JPI655370 JZE655370 KJA655370 KSW655370 LCS655370 LMO655370 LWK655370 MGG655370 MQC655370 MZY655370 NJU655370 NTQ655370 ODM655370 ONI655370 OXE655370 PHA655370 PQW655370 QAS655370 QKO655370 QUK655370 REG655370 ROC655370 RXY655370 SHU655370 SRQ655370 TBM655370 TLI655370 TVE655370 UFA655370 UOW655370 UYS655370 VIO655370 VSK655370 WCG655370 WMC655370 WVY655370 Q720906 JM720906 TI720906 ADE720906 ANA720906 AWW720906 BGS720906 BQO720906 CAK720906 CKG720906 CUC720906 DDY720906 DNU720906 DXQ720906 EHM720906 ERI720906 FBE720906 FLA720906 FUW720906 GES720906 GOO720906 GYK720906 HIG720906 HSC720906 IBY720906 ILU720906 IVQ720906 JFM720906 JPI720906 JZE720906 KJA720906 KSW720906 LCS720906 LMO720906 LWK720906 MGG720906 MQC720906 MZY720906 NJU720906 NTQ720906 ODM720906 ONI720906 OXE720906 PHA720906 PQW720906 QAS720906 QKO720906 QUK720906 REG720906 ROC720906 RXY720906 SHU720906 SRQ720906 TBM720906 TLI720906 TVE720906 UFA720906 UOW720906 UYS720906 VIO720906 VSK720906 WCG720906 WMC720906 WVY720906 Q786442 JM786442 TI786442 ADE786442 ANA786442 AWW786442 BGS786442 BQO786442 CAK786442 CKG786442 CUC786442 DDY786442 DNU786442 DXQ786442 EHM786442 ERI786442 FBE786442 FLA786442 FUW786442 GES786442 GOO786442 GYK786442 HIG786442 HSC786442 IBY786442 ILU786442 IVQ786442 JFM786442 JPI786442 JZE786442 KJA786442 KSW786442 LCS786442 LMO786442 LWK786442 MGG786442 MQC786442 MZY786442 NJU786442 NTQ786442 ODM786442 ONI786442 OXE786442 PHA786442 PQW786442 QAS786442 QKO786442 QUK786442 REG786442 ROC786442 RXY786442 SHU786442 SRQ786442 TBM786442 TLI786442 TVE786442 UFA786442 UOW786442 UYS786442 VIO786442 VSK786442 WCG786442 WMC786442 WVY786442 Q851978 JM851978 TI851978 ADE851978 ANA851978 AWW851978 BGS851978 BQO851978 CAK851978 CKG851978 CUC851978 DDY851978 DNU851978 DXQ851978 EHM851978 ERI851978 FBE851978 FLA851978 FUW851978 GES851978 GOO851978 GYK851978 HIG851978 HSC851978 IBY851978 ILU851978 IVQ851978 JFM851978 JPI851978 JZE851978 KJA851978 KSW851978 LCS851978 LMO851978 LWK851978 MGG851978 MQC851978 MZY851978 NJU851978 NTQ851978 ODM851978 ONI851978 OXE851978 PHA851978 PQW851978 QAS851978 QKO851978 QUK851978 REG851978 ROC851978 RXY851978 SHU851978 SRQ851978 TBM851978 TLI851978 TVE851978 UFA851978 UOW851978 UYS851978 VIO851978 VSK851978 WCG851978 WMC851978 WVY851978 Q917514 JM917514 TI917514 ADE917514 ANA917514 AWW917514 BGS917514 BQO917514 CAK917514 CKG917514 CUC917514 DDY917514 DNU917514 DXQ917514 EHM917514 ERI917514 FBE917514 FLA917514 FUW917514 GES917514 GOO917514 GYK917514 HIG917514 HSC917514 IBY917514 ILU917514 IVQ917514 JFM917514 JPI917514 JZE917514 KJA917514 KSW917514 LCS917514 LMO917514 LWK917514 MGG917514 MQC917514 MZY917514 NJU917514 NTQ917514 ODM917514 ONI917514 OXE917514 PHA917514 PQW917514 QAS917514 QKO917514 QUK917514 REG917514 ROC917514 RXY917514 SHU917514 SRQ917514 TBM917514 TLI917514 TVE917514 UFA917514 UOW917514 UYS917514 VIO917514 VSK917514 WCG917514 WMC917514 WVY917514 Q983050 JM983050 TI983050 ADE983050 ANA983050 AWW983050 BGS983050 BQO983050 CAK983050 CKG983050 CUC983050 DDY983050 DNU983050 DXQ983050 EHM983050 ERI983050 FBE983050 FLA983050 FUW983050 GES983050 GOO983050 GYK983050 HIG983050 HSC983050 IBY983050 ILU983050 IVQ983050 JFM983050 JPI983050 JZE983050 KJA983050 KSW983050 LCS983050 LMO983050 LWK983050 MGG983050 MQC983050 MZY983050 NJU983050 NTQ983050 ODM983050 ONI983050 OXE983050 PHA983050 PQW983050 QAS983050 QKO983050 QUK983050 REG983050 ROC983050 RXY983050 SHU983050 SRQ983050 TBM983050 TLI983050 TVE983050 UFA983050 UOW983050 UYS983050 VIO983050 VSK983050 WCG983050 WMC983050 WVY983050 Q12 JM12 TI12 ADE12 ANA12 AWW12 BGS12 BQO12 CAK12 CKG12 CUC12 DDY12 DNU12 DXQ12 EHM12 ERI12 FBE12 FLA12 FUW12 GES12 GOO12 GYK12 HIG12 HSC12 IBY12 ILU12 IVQ12 JFM12 JPI12 JZE12 KJA12 KSW12 LCS12 LMO12 LWK12 MGG12 MQC12 MZY12 NJU12 NTQ12 ODM12 ONI12 OXE12 PHA12 PQW12 QAS12 QKO12 QUK12 REG12 ROC12 RXY12 SHU12 SRQ12 TBM12 TLI12 TVE12 UFA12 UOW12 UYS12 VIO12 VSK12 WCG12 WMC12 WVY12 Q65548 JM65548 TI65548 ADE65548 ANA65548 AWW65548 BGS65548 BQO65548 CAK65548 CKG65548 CUC65548 DDY65548 DNU65548 DXQ65548 EHM65548 ERI65548 FBE65548 FLA65548 FUW65548 GES65548 GOO65548 GYK65548 HIG65548 HSC65548 IBY65548 ILU65548 IVQ65548 JFM65548 JPI65548 JZE65548 KJA65548 KSW65548 LCS65548 LMO65548 LWK65548 MGG65548 MQC65548 MZY65548 NJU65548 NTQ65548 ODM65548 ONI65548 OXE65548 PHA65548 PQW65548 QAS65548 QKO65548 QUK65548 REG65548 ROC65548 RXY65548 SHU65548 SRQ65548 TBM65548 TLI65548 TVE65548 UFA65548 UOW65548 UYS65548 VIO65548 VSK65548 WCG65548 WMC65548 WVY65548 Q131084 JM131084 TI131084 ADE131084 ANA131084 AWW131084 BGS131084 BQO131084 CAK131084 CKG131084 CUC131084 DDY131084 DNU131084 DXQ131084 EHM131084 ERI131084 FBE131084 FLA131084 FUW131084 GES131084 GOO131084 GYK131084 HIG131084 HSC131084 IBY131084 ILU131084 IVQ131084 JFM131084 JPI131084 JZE131084 KJA131084 KSW131084 LCS131084 LMO131084 LWK131084 MGG131084 MQC131084 MZY131084 NJU131084 NTQ131084 ODM131084 ONI131084 OXE131084 PHA131084 PQW131084 QAS131084 QKO131084 QUK131084 REG131084 ROC131084 RXY131084 SHU131084 SRQ131084 TBM131084 TLI131084 TVE131084 UFA131084 UOW131084 UYS131084 VIO131084 VSK131084 WCG131084 WMC131084 WVY131084 Q196620 JM196620 TI196620 ADE196620 ANA196620 AWW196620 BGS196620 BQO196620 CAK196620 CKG196620 CUC196620 DDY196620 DNU196620 DXQ196620 EHM196620 ERI196620 FBE196620 FLA196620 FUW196620 GES196620 GOO196620 GYK196620 HIG196620 HSC196620 IBY196620 ILU196620 IVQ196620 JFM196620 JPI196620 JZE196620 KJA196620 KSW196620 LCS196620 LMO196620 LWK196620 MGG196620 MQC196620 MZY196620 NJU196620 NTQ196620 ODM196620 ONI196620 OXE196620 PHA196620 PQW196620 QAS196620 QKO196620 QUK196620 REG196620 ROC196620 RXY196620 SHU196620 SRQ196620 TBM196620 TLI196620 TVE196620 UFA196620 UOW196620 UYS196620 VIO196620 VSK196620 WCG196620 WMC196620 WVY196620 Q262156 JM262156 TI262156 ADE262156 ANA262156 AWW262156 BGS262156 BQO262156 CAK262156 CKG262156 CUC262156 DDY262156 DNU262156 DXQ262156 EHM262156 ERI262156 FBE262156 FLA262156 FUW262156 GES262156 GOO262156 GYK262156 HIG262156 HSC262156 IBY262156 ILU262156 IVQ262156 JFM262156 JPI262156 JZE262156 KJA262156 KSW262156 LCS262156 LMO262156 LWK262156 MGG262156 MQC262156 MZY262156 NJU262156 NTQ262156 ODM262156 ONI262156 OXE262156 PHA262156 PQW262156 QAS262156 QKO262156 QUK262156 REG262156 ROC262156 RXY262156 SHU262156 SRQ262156 TBM262156 TLI262156 TVE262156 UFA262156 UOW262156 UYS262156 VIO262156 VSK262156 WCG262156 WMC262156 WVY262156 Q327692 JM327692 TI327692 ADE327692 ANA327692 AWW327692 BGS327692 BQO327692 CAK327692 CKG327692 CUC327692 DDY327692 DNU327692 DXQ327692 EHM327692 ERI327692 FBE327692 FLA327692 FUW327692 GES327692 GOO327692 GYK327692 HIG327692 HSC327692 IBY327692 ILU327692 IVQ327692 JFM327692 JPI327692 JZE327692 KJA327692 KSW327692 LCS327692 LMO327692 LWK327692 MGG327692 MQC327692 MZY327692 NJU327692 NTQ327692 ODM327692 ONI327692 OXE327692 PHA327692 PQW327692 QAS327692 QKO327692 QUK327692 REG327692 ROC327692 RXY327692 SHU327692 SRQ327692 TBM327692 TLI327692 TVE327692 UFA327692 UOW327692 UYS327692 VIO327692 VSK327692 WCG327692 WMC327692 WVY327692 Q393228 JM393228 TI393228 ADE393228 ANA393228 AWW393228 BGS393228 BQO393228 CAK393228 CKG393228 CUC393228 DDY393228 DNU393228 DXQ393228 EHM393228 ERI393228 FBE393228 FLA393228 FUW393228 GES393228 GOO393228 GYK393228 HIG393228 HSC393228 IBY393228 ILU393228 IVQ393228 JFM393228 JPI393228 JZE393228 KJA393228 KSW393228 LCS393228 LMO393228 LWK393228 MGG393228 MQC393228 MZY393228 NJU393228 NTQ393228 ODM393228 ONI393228 OXE393228 PHA393228 PQW393228 QAS393228 QKO393228 QUK393228 REG393228 ROC393228 RXY393228 SHU393228 SRQ393228 TBM393228 TLI393228 TVE393228 UFA393228 UOW393228 UYS393228 VIO393228 VSK393228 WCG393228 WMC393228 WVY393228 Q458764 JM458764 TI458764 ADE458764 ANA458764 AWW458764 BGS458764 BQO458764 CAK458764 CKG458764 CUC458764 DDY458764 DNU458764 DXQ458764 EHM458764 ERI458764 FBE458764 FLA458764 FUW458764 GES458764 GOO458764 GYK458764 HIG458764 HSC458764 IBY458764 ILU458764 IVQ458764 JFM458764 JPI458764 JZE458764 KJA458764 KSW458764 LCS458764 LMO458764 LWK458764 MGG458764 MQC458764 MZY458764 NJU458764 NTQ458764 ODM458764 ONI458764 OXE458764 PHA458764 PQW458764 QAS458764 QKO458764 QUK458764 REG458764 ROC458764 RXY458764 SHU458764 SRQ458764 TBM458764 TLI458764 TVE458764 UFA458764 UOW458764 UYS458764 VIO458764 VSK458764 WCG458764 WMC458764 WVY458764 Q524300 JM524300 TI524300 ADE524300 ANA524300 AWW524300 BGS524300 BQO524300 CAK524300 CKG524300 CUC524300 DDY524300 DNU524300 DXQ524300 EHM524300 ERI524300 FBE524300 FLA524300 FUW524300 GES524300 GOO524300 GYK524300 HIG524300 HSC524300 IBY524300 ILU524300 IVQ524300 JFM524300 JPI524300 JZE524300 KJA524300 KSW524300 LCS524300 LMO524300 LWK524300 MGG524300 MQC524300 MZY524300 NJU524300 NTQ524300 ODM524300 ONI524300 OXE524300 PHA524300 PQW524300 QAS524300 QKO524300 QUK524300 REG524300 ROC524300 RXY524300 SHU524300 SRQ524300 TBM524300 TLI524300 TVE524300 UFA524300 UOW524300 UYS524300 VIO524300 VSK524300 WCG524300 WMC524300 WVY524300 Q589836 JM589836 TI589836 ADE589836 ANA589836 AWW589836 BGS589836 BQO589836 CAK589836 CKG589836 CUC589836 DDY589836 DNU589836 DXQ589836 EHM589836 ERI589836 FBE589836 FLA589836 FUW589836 GES589836 GOO589836 GYK589836 HIG589836 HSC589836 IBY589836 ILU589836 IVQ589836 JFM589836 JPI589836 JZE589836 KJA589836 KSW589836 LCS589836 LMO589836 LWK589836 MGG589836 MQC589836 MZY589836 NJU589836 NTQ589836 ODM589836 ONI589836 OXE589836 PHA589836 PQW589836 QAS589836 QKO589836 QUK589836 REG589836 ROC589836 RXY589836 SHU589836 SRQ589836 TBM589836 TLI589836 TVE589836 UFA589836 UOW589836 UYS589836 VIO589836 VSK589836 WCG589836 WMC589836 WVY589836 Q655372 JM655372 TI655372 ADE655372 ANA655372 AWW655372 BGS655372 BQO655372 CAK655372 CKG655372 CUC655372 DDY655372 DNU655372 DXQ655372 EHM655372 ERI655372 FBE655372 FLA655372 FUW655372 GES655372 GOO655372 GYK655372 HIG655372 HSC655372 IBY655372 ILU655372 IVQ655372 JFM655372 JPI655372 JZE655372 KJA655372 KSW655372 LCS655372 LMO655372 LWK655372 MGG655372 MQC655372 MZY655372 NJU655372 NTQ655372 ODM655372 ONI655372 OXE655372 PHA655372 PQW655372 QAS655372 QKO655372 QUK655372 REG655372 ROC655372 RXY655372 SHU655372 SRQ655372 TBM655372 TLI655372 TVE655372 UFA655372 UOW655372 UYS655372 VIO655372 VSK655372 WCG655372 WMC655372 WVY655372 Q720908 JM720908 TI720908 ADE720908 ANA720908 AWW720908 BGS720908 BQO720908 CAK720908 CKG720908 CUC720908 DDY720908 DNU720908 DXQ720908 EHM720908 ERI720908 FBE720908 FLA720908 FUW720908 GES720908 GOO720908 GYK720908 HIG720908 HSC720908 IBY720908 ILU720908 IVQ720908 JFM720908 JPI720908 JZE720908 KJA720908 KSW720908 LCS720908 LMO720908 LWK720908 MGG720908 MQC720908 MZY720908 NJU720908 NTQ720908 ODM720908 ONI720908 OXE720908 PHA720908 PQW720908 QAS720908 QKO720908 QUK720908 REG720908 ROC720908 RXY720908 SHU720908 SRQ720908 TBM720908 TLI720908 TVE720908 UFA720908 UOW720908 UYS720908 VIO720908 VSK720908 WCG720908 WMC720908 WVY720908 Q786444 JM786444 TI786444 ADE786444 ANA786444 AWW786444 BGS786444 BQO786444 CAK786444 CKG786444 CUC786444 DDY786444 DNU786444 DXQ786444 EHM786444 ERI786444 FBE786444 FLA786444 FUW786444 GES786444 GOO786444 GYK786444 HIG786444 HSC786444 IBY786444 ILU786444 IVQ786444 JFM786444 JPI786444 JZE786444 KJA786444 KSW786444 LCS786444 LMO786444 LWK786444 MGG786444 MQC786444 MZY786444 NJU786444 NTQ786444 ODM786444 ONI786444 OXE786444 PHA786444 PQW786444 QAS786444 QKO786444 QUK786444 REG786444 ROC786444 RXY786444 SHU786444 SRQ786444 TBM786444 TLI786444 TVE786444 UFA786444 UOW786444 UYS786444 VIO786444 VSK786444 WCG786444 WMC786444 WVY786444 Q851980 JM851980 TI851980 ADE851980 ANA851980 AWW851980 BGS851980 BQO851980 CAK851980 CKG851980 CUC851980 DDY851980 DNU851980 DXQ851980 EHM851980 ERI851980 FBE851980 FLA851980 FUW851980 GES851980 GOO851980 GYK851980 HIG851980 HSC851980 IBY851980 ILU851980 IVQ851980 JFM851980 JPI851980 JZE851980 KJA851980 KSW851980 LCS851980 LMO851980 LWK851980 MGG851980 MQC851980 MZY851980 NJU851980 NTQ851980 ODM851980 ONI851980 OXE851980 PHA851980 PQW851980 QAS851980 QKO851980 QUK851980 REG851980 ROC851980 RXY851980 SHU851980 SRQ851980 TBM851980 TLI851980 TVE851980 UFA851980 UOW851980 UYS851980 VIO851980 VSK851980 WCG851980 WMC851980 WVY851980 Q917516 JM917516 TI917516 ADE917516 ANA917516 AWW917516 BGS917516 BQO917516 CAK917516 CKG917516 CUC917516 DDY917516 DNU917516 DXQ917516 EHM917516 ERI917516 FBE917516 FLA917516 FUW917516 GES917516 GOO917516 GYK917516 HIG917516 HSC917516 IBY917516 ILU917516 IVQ917516 JFM917516 JPI917516 JZE917516 KJA917516 KSW917516 LCS917516 LMO917516 LWK917516 MGG917516 MQC917516 MZY917516 NJU917516 NTQ917516 ODM917516 ONI917516 OXE917516 PHA917516 PQW917516 QAS917516 QKO917516 QUK917516 REG917516 ROC917516 RXY917516 SHU917516 SRQ917516 TBM917516 TLI917516 TVE917516 UFA917516 UOW917516 UYS917516 VIO917516 VSK917516 WCG917516 WMC917516 WVY917516 Q983052 JM983052 TI983052 ADE983052 ANA983052 AWW983052 BGS983052 BQO983052 CAK983052 CKG983052 CUC983052 DDY983052 DNU983052 DXQ983052 EHM983052 ERI983052 FBE983052 FLA983052 FUW983052 GES983052 GOO983052 GYK983052 HIG983052 HSC983052 IBY983052 ILU983052 IVQ983052 JFM983052 JPI983052 JZE983052 KJA983052 KSW983052 LCS983052 LMO983052 LWK983052 MGG983052 MQC983052 MZY983052 NJU983052 NTQ983052 ODM983052 ONI983052 OXE983052 PHA983052 PQW983052 QAS983052 QKO983052 QUK983052 REG983052 ROC983052 RXY983052 SHU983052 SRQ983052 TBM983052 TLI983052 TVE983052 UFA983052 UOW983052 UYS983052 VIO983052 VSK983052 WCG983052 WMC983052 WVY983052 Q14 JM14 TI14 ADE14 ANA14 AWW14 BGS14 BQO14 CAK14 CKG14 CUC14 DDY14 DNU14 DXQ14 EHM14 ERI14 FBE14 FLA14 FUW14 GES14 GOO14 GYK14 HIG14 HSC14 IBY14 ILU14 IVQ14 JFM14 JPI14 JZE14 KJA14 KSW14 LCS14 LMO14 LWK14 MGG14 MQC14 MZY14 NJU14 NTQ14 ODM14 ONI14 OXE14 PHA14 PQW14 QAS14 QKO14 QUK14 REG14 ROC14 RXY14 SHU14 SRQ14 TBM14 TLI14 TVE14 UFA14 UOW14 UYS14 VIO14 VSK14 WCG14 WMC14 WVY14 Q65550 JM65550 TI65550 ADE65550 ANA65550 AWW65550 BGS65550 BQO65550 CAK65550 CKG65550 CUC65550 DDY65550 DNU65550 DXQ65550 EHM65550 ERI65550 FBE65550 FLA65550 FUW65550 GES65550 GOO65550 GYK65550 HIG65550 HSC65550 IBY65550 ILU65550 IVQ65550 JFM65550 JPI65550 JZE65550 KJA65550 KSW65550 LCS65550 LMO65550 LWK65550 MGG65550 MQC65550 MZY65550 NJU65550 NTQ65550 ODM65550 ONI65550 OXE65550 PHA65550 PQW65550 QAS65550 QKO65550 QUK65550 REG65550 ROC65550 RXY65550 SHU65550 SRQ65550 TBM65550 TLI65550 TVE65550 UFA65550 UOW65550 UYS65550 VIO65550 VSK65550 WCG65550 WMC65550 WVY65550 Q131086 JM131086 TI131086 ADE131086 ANA131086 AWW131086 BGS131086 BQO131086 CAK131086 CKG131086 CUC131086 DDY131086 DNU131086 DXQ131086 EHM131086 ERI131086 FBE131086 FLA131086 FUW131086 GES131086 GOO131086 GYK131086 HIG131086 HSC131086 IBY131086 ILU131086 IVQ131086 JFM131086 JPI131086 JZE131086 KJA131086 KSW131086 LCS131086 LMO131086 LWK131086 MGG131086 MQC131086 MZY131086 NJU131086 NTQ131086 ODM131086 ONI131086 OXE131086 PHA131086 PQW131086 QAS131086 QKO131086 QUK131086 REG131086 ROC131086 RXY131086 SHU131086 SRQ131086 TBM131086 TLI131086 TVE131086 UFA131086 UOW131086 UYS131086 VIO131086 VSK131086 WCG131086 WMC131086 WVY131086 Q196622 JM196622 TI196622 ADE196622 ANA196622 AWW196622 BGS196622 BQO196622 CAK196622 CKG196622 CUC196622 DDY196622 DNU196622 DXQ196622 EHM196622 ERI196622 FBE196622 FLA196622 FUW196622 GES196622 GOO196622 GYK196622 HIG196622 HSC196622 IBY196622 ILU196622 IVQ196622 JFM196622 JPI196622 JZE196622 KJA196622 KSW196622 LCS196622 LMO196622 LWK196622 MGG196622 MQC196622 MZY196622 NJU196622 NTQ196622 ODM196622 ONI196622 OXE196622 PHA196622 PQW196622 QAS196622 QKO196622 QUK196622 REG196622 ROC196622 RXY196622 SHU196622 SRQ196622 TBM196622 TLI196622 TVE196622 UFA196622 UOW196622 UYS196622 VIO196622 VSK196622 WCG196622 WMC196622 WVY196622 Q262158 JM262158 TI262158 ADE262158 ANA262158 AWW262158 BGS262158 BQO262158 CAK262158 CKG262158 CUC262158 DDY262158 DNU262158 DXQ262158 EHM262158 ERI262158 FBE262158 FLA262158 FUW262158 GES262158 GOO262158 GYK262158 HIG262158 HSC262158 IBY262158 ILU262158 IVQ262158 JFM262158 JPI262158 JZE262158 KJA262158 KSW262158 LCS262158 LMO262158 LWK262158 MGG262158 MQC262158 MZY262158 NJU262158 NTQ262158 ODM262158 ONI262158 OXE262158 PHA262158 PQW262158 QAS262158 QKO262158 QUK262158 REG262158 ROC262158 RXY262158 SHU262158 SRQ262158 TBM262158 TLI262158 TVE262158 UFA262158 UOW262158 UYS262158 VIO262158 VSK262158 WCG262158 WMC262158 WVY262158 Q327694 JM327694 TI327694 ADE327694 ANA327694 AWW327694 BGS327694 BQO327694 CAK327694 CKG327694 CUC327694 DDY327694 DNU327694 DXQ327694 EHM327694 ERI327694 FBE327694 FLA327694 FUW327694 GES327694 GOO327694 GYK327694 HIG327694 HSC327694 IBY327694 ILU327694 IVQ327694 JFM327694 JPI327694 JZE327694 KJA327694 KSW327694 LCS327694 LMO327694 LWK327694 MGG327694 MQC327694 MZY327694 NJU327694 NTQ327694 ODM327694 ONI327694 OXE327694 PHA327694 PQW327694 QAS327694 QKO327694 QUK327694 REG327694 ROC327694 RXY327694 SHU327694 SRQ327694 TBM327694 TLI327694 TVE327694 UFA327694 UOW327694 UYS327694 VIO327694 VSK327694 WCG327694 WMC327694 WVY327694 Q393230 JM393230 TI393230 ADE393230 ANA393230 AWW393230 BGS393230 BQO393230 CAK393230 CKG393230 CUC393230 DDY393230 DNU393230 DXQ393230 EHM393230 ERI393230 FBE393230 FLA393230 FUW393230 GES393230 GOO393230 GYK393230 HIG393230 HSC393230 IBY393230 ILU393230 IVQ393230 JFM393230 JPI393230 JZE393230 KJA393230 KSW393230 LCS393230 LMO393230 LWK393230 MGG393230 MQC393230 MZY393230 NJU393230 NTQ393230 ODM393230 ONI393230 OXE393230 PHA393230 PQW393230 QAS393230 QKO393230 QUK393230 REG393230 ROC393230 RXY393230 SHU393230 SRQ393230 TBM393230 TLI393230 TVE393230 UFA393230 UOW393230 UYS393230 VIO393230 VSK393230 WCG393230 WMC393230 WVY393230 Q458766 JM458766 TI458766 ADE458766 ANA458766 AWW458766 BGS458766 BQO458766 CAK458766 CKG458766 CUC458766 DDY458766 DNU458766 DXQ458766 EHM458766 ERI458766 FBE458766 FLA458766 FUW458766 GES458766 GOO458766 GYK458766 HIG458766 HSC458766 IBY458766 ILU458766 IVQ458766 JFM458766 JPI458766 JZE458766 KJA458766 KSW458766 LCS458766 LMO458766 LWK458766 MGG458766 MQC458766 MZY458766 NJU458766 NTQ458766 ODM458766 ONI458766 OXE458766 PHA458766 PQW458766 QAS458766 QKO458766 QUK458766 REG458766 ROC458766 RXY458766 SHU458766 SRQ458766 TBM458766 TLI458766 TVE458766 UFA458766 UOW458766 UYS458766 VIO458766 VSK458766 WCG458766 WMC458766 WVY458766 Q524302 JM524302 TI524302 ADE524302 ANA524302 AWW524302 BGS524302 BQO524302 CAK524302 CKG524302 CUC524302 DDY524302 DNU524302 DXQ524302 EHM524302 ERI524302 FBE524302 FLA524302 FUW524302 GES524302 GOO524302 GYK524302 HIG524302 HSC524302 IBY524302 ILU524302 IVQ524302 JFM524302 JPI524302 JZE524302 KJA524302 KSW524302 LCS524302 LMO524302 LWK524302 MGG524302 MQC524302 MZY524302 NJU524302 NTQ524302 ODM524302 ONI524302 OXE524302 PHA524302 PQW524302 QAS524302 QKO524302 QUK524302 REG524302 ROC524302 RXY524302 SHU524302 SRQ524302 TBM524302 TLI524302 TVE524302 UFA524302 UOW524302 UYS524302 VIO524302 VSK524302 WCG524302 WMC524302 WVY524302 Q589838 JM589838 TI589838 ADE589838 ANA589838 AWW589838 BGS589838 BQO589838 CAK589838 CKG589838 CUC589838 DDY589838 DNU589838 DXQ589838 EHM589838 ERI589838 FBE589838 FLA589838 FUW589838 GES589838 GOO589838 GYK589838 HIG589838 HSC589838 IBY589838 ILU589838 IVQ589838 JFM589838 JPI589838 JZE589838 KJA589838 KSW589838 LCS589838 LMO589838 LWK589838 MGG589838 MQC589838 MZY589838 NJU589838 NTQ589838 ODM589838 ONI589838 OXE589838 PHA589838 PQW589838 QAS589838 QKO589838 QUK589838 REG589838 ROC589838 RXY589838 SHU589838 SRQ589838 TBM589838 TLI589838 TVE589838 UFA589838 UOW589838 UYS589838 VIO589838 VSK589838 WCG589838 WMC589838 WVY589838 Q655374 JM655374 TI655374 ADE655374 ANA655374 AWW655374 BGS655374 BQO655374 CAK655374 CKG655374 CUC655374 DDY655374 DNU655374 DXQ655374 EHM655374 ERI655374 FBE655374 FLA655374 FUW655374 GES655374 GOO655374 GYK655374 HIG655374 HSC655374 IBY655374 ILU655374 IVQ655374 JFM655374 JPI655374 JZE655374 KJA655374 KSW655374 LCS655374 LMO655374 LWK655374 MGG655374 MQC655374 MZY655374 NJU655374 NTQ655374 ODM655374 ONI655374 OXE655374 PHA655374 PQW655374 QAS655374 QKO655374 QUK655374 REG655374 ROC655374 RXY655374 SHU655374 SRQ655374 TBM655374 TLI655374 TVE655374 UFA655374 UOW655374 UYS655374 VIO655374 VSK655374 WCG655374 WMC655374 WVY655374 Q720910 JM720910 TI720910 ADE720910 ANA720910 AWW720910 BGS720910 BQO720910 CAK720910 CKG720910 CUC720910 DDY720910 DNU720910 DXQ720910 EHM720910 ERI720910 FBE720910 FLA720910 FUW720910 GES720910 GOO720910 GYK720910 HIG720910 HSC720910 IBY720910 ILU720910 IVQ720910 JFM720910 JPI720910 JZE720910 KJA720910 KSW720910 LCS720910 LMO720910 LWK720910 MGG720910 MQC720910 MZY720910 NJU720910 NTQ720910 ODM720910 ONI720910 OXE720910 PHA720910 PQW720910 QAS720910 QKO720910 QUK720910 REG720910 ROC720910 RXY720910 SHU720910 SRQ720910 TBM720910 TLI720910 TVE720910 UFA720910 UOW720910 UYS720910 VIO720910 VSK720910 WCG720910 WMC720910 WVY720910 Q786446 JM786446 TI786446 ADE786446 ANA786446 AWW786446 BGS786446 BQO786446 CAK786446 CKG786446 CUC786446 DDY786446 DNU786446 DXQ786446 EHM786446 ERI786446 FBE786446 FLA786446 FUW786446 GES786446 GOO786446 GYK786446 HIG786446 HSC786446 IBY786446 ILU786446 IVQ786446 JFM786446 JPI786446 JZE786446 KJA786446 KSW786446 LCS786446 LMO786446 LWK786446 MGG786446 MQC786446 MZY786446 NJU786446 NTQ786446 ODM786446 ONI786446 OXE786446 PHA786446 PQW786446 QAS786446 QKO786446 QUK786446 REG786446 ROC786446 RXY786446 SHU786446 SRQ786446 TBM786446 TLI786446 TVE786446 UFA786446 UOW786446 UYS786446 VIO786446 VSK786446 WCG786446 WMC786446 WVY786446 Q851982 JM851982 TI851982 ADE851982 ANA851982 AWW851982 BGS851982 BQO851982 CAK851982 CKG851982 CUC851982 DDY851982 DNU851982 DXQ851982 EHM851982 ERI851982 FBE851982 FLA851982 FUW851982 GES851982 GOO851982 GYK851982 HIG851982 HSC851982 IBY851982 ILU851982 IVQ851982 JFM851982 JPI851982 JZE851982 KJA851982 KSW851982 LCS851982 LMO851982 LWK851982 MGG851982 MQC851982 MZY851982 NJU851982 NTQ851982 ODM851982 ONI851982 OXE851982 PHA851982 PQW851982 QAS851982 QKO851982 QUK851982 REG851982 ROC851982 RXY851982 SHU851982 SRQ851982 TBM851982 TLI851982 TVE851982 UFA851982 UOW851982 UYS851982 VIO851982 VSK851982 WCG851982 WMC851982 WVY851982 Q917518 JM917518 TI917518 ADE917518 ANA917518 AWW917518 BGS917518 BQO917518 CAK917518 CKG917518 CUC917518 DDY917518 DNU917518 DXQ917518 EHM917518 ERI917518 FBE917518 FLA917518 FUW917518 GES917518 GOO917518 GYK917518 HIG917518 HSC917518 IBY917518 ILU917518 IVQ917518 JFM917518 JPI917518 JZE917518 KJA917518 KSW917518 LCS917518 LMO917518 LWK917518 MGG917518 MQC917518 MZY917518 NJU917518 NTQ917518 ODM917518 ONI917518 OXE917518 PHA917518 PQW917518 QAS917518 QKO917518 QUK917518 REG917518 ROC917518 RXY917518 SHU917518 SRQ917518 TBM917518 TLI917518 TVE917518 UFA917518 UOW917518 UYS917518 VIO917518 VSK917518 WCG917518 WMC917518 WVY917518 Q983054 JM983054 TI983054 ADE983054 ANA983054 AWW983054 BGS983054 BQO983054 CAK983054 CKG983054 CUC983054 DDY983054 DNU983054 DXQ983054 EHM983054 ERI983054 FBE983054 FLA983054 FUW983054 GES983054 GOO983054 GYK983054 HIG983054 HSC983054 IBY983054 ILU983054 IVQ983054 JFM983054 JPI983054 JZE983054 KJA983054 KSW983054 LCS983054 LMO983054 LWK983054 MGG983054 MQC983054 MZY983054 NJU983054 NTQ983054 ODM983054 ONI983054 OXE983054 PHA983054 PQW983054 QAS983054 QKO983054 QUK983054 REG983054 ROC983054 RXY983054 SHU983054 SRQ983054 TBM983054 TLI983054 TVE983054 UFA983054 UOW983054 UYS983054 VIO983054 VSK983054 WCG983054 WMC983054 WVY983054 Q16 JM16 TI16 ADE16 ANA16 AWW16 BGS16 BQO16 CAK16 CKG16 CUC16 DDY16 DNU16 DXQ16 EHM16 ERI16 FBE16 FLA16 FUW16 GES16 GOO16 GYK16 HIG16 HSC16 IBY16 ILU16 IVQ16 JFM16 JPI16 JZE16 KJA16 KSW16 LCS16 LMO16 LWK16 MGG16 MQC16 MZY16 NJU16 NTQ16 ODM16 ONI16 OXE16 PHA16 PQW16 QAS16 QKO16 QUK16 REG16 ROC16 RXY16 SHU16 SRQ16 TBM16 TLI16 TVE16 UFA16 UOW16 UYS16 VIO16 VSK16 WCG16 WMC16 WVY16 Q65552 JM65552 TI65552 ADE65552 ANA65552 AWW65552 BGS65552 BQO65552 CAK65552 CKG65552 CUC65552 DDY65552 DNU65552 DXQ65552 EHM65552 ERI65552 FBE65552 FLA65552 FUW65552 GES65552 GOO65552 GYK65552 HIG65552 HSC65552 IBY65552 ILU65552 IVQ65552 JFM65552 JPI65552 JZE65552 KJA65552 KSW65552 LCS65552 LMO65552 LWK65552 MGG65552 MQC65552 MZY65552 NJU65552 NTQ65552 ODM65552 ONI65552 OXE65552 PHA65552 PQW65552 QAS65552 QKO65552 QUK65552 REG65552 ROC65552 RXY65552 SHU65552 SRQ65552 TBM65552 TLI65552 TVE65552 UFA65552 UOW65552 UYS65552 VIO65552 VSK65552 WCG65552 WMC65552 WVY65552 Q131088 JM131088 TI131088 ADE131088 ANA131088 AWW131088 BGS131088 BQO131088 CAK131088 CKG131088 CUC131088 DDY131088 DNU131088 DXQ131088 EHM131088 ERI131088 FBE131088 FLA131088 FUW131088 GES131088 GOO131088 GYK131088 HIG131088 HSC131088 IBY131088 ILU131088 IVQ131088 JFM131088 JPI131088 JZE131088 KJA131088 KSW131088 LCS131088 LMO131088 LWK131088 MGG131088 MQC131088 MZY131088 NJU131088 NTQ131088 ODM131088 ONI131088 OXE131088 PHA131088 PQW131088 QAS131088 QKO131088 QUK131088 REG131088 ROC131088 RXY131088 SHU131088 SRQ131088 TBM131088 TLI131088 TVE131088 UFA131088 UOW131088 UYS131088 VIO131088 VSK131088 WCG131088 WMC131088 WVY131088 Q196624 JM196624 TI196624 ADE196624 ANA196624 AWW196624 BGS196624 BQO196624 CAK196624 CKG196624 CUC196624 DDY196624 DNU196624 DXQ196624 EHM196624 ERI196624 FBE196624 FLA196624 FUW196624 GES196624 GOO196624 GYK196624 HIG196624 HSC196624 IBY196624 ILU196624 IVQ196624 JFM196624 JPI196624 JZE196624 KJA196624 KSW196624 LCS196624 LMO196624 LWK196624 MGG196624 MQC196624 MZY196624 NJU196624 NTQ196624 ODM196624 ONI196624 OXE196624 PHA196624 PQW196624 QAS196624 QKO196624 QUK196624 REG196624 ROC196624 RXY196624 SHU196624 SRQ196624 TBM196624 TLI196624 TVE196624 UFA196624 UOW196624 UYS196624 VIO196624 VSK196624 WCG196624 WMC196624 WVY196624 Q262160 JM262160 TI262160 ADE262160 ANA262160 AWW262160 BGS262160 BQO262160 CAK262160 CKG262160 CUC262160 DDY262160 DNU262160 DXQ262160 EHM262160 ERI262160 FBE262160 FLA262160 FUW262160 GES262160 GOO262160 GYK262160 HIG262160 HSC262160 IBY262160 ILU262160 IVQ262160 JFM262160 JPI262160 JZE262160 KJA262160 KSW262160 LCS262160 LMO262160 LWK262160 MGG262160 MQC262160 MZY262160 NJU262160 NTQ262160 ODM262160 ONI262160 OXE262160 PHA262160 PQW262160 QAS262160 QKO262160 QUK262160 REG262160 ROC262160 RXY262160 SHU262160 SRQ262160 TBM262160 TLI262160 TVE262160 UFA262160 UOW262160 UYS262160 VIO262160 VSK262160 WCG262160 WMC262160 WVY262160 Q327696 JM327696 TI327696 ADE327696 ANA327696 AWW327696 BGS327696 BQO327696 CAK327696 CKG327696 CUC327696 DDY327696 DNU327696 DXQ327696 EHM327696 ERI327696 FBE327696 FLA327696 FUW327696 GES327696 GOO327696 GYK327696 HIG327696 HSC327696 IBY327696 ILU327696 IVQ327696 JFM327696 JPI327696 JZE327696 KJA327696 KSW327696 LCS327696 LMO327696 LWK327696 MGG327696 MQC327696 MZY327696 NJU327696 NTQ327696 ODM327696 ONI327696 OXE327696 PHA327696 PQW327696 QAS327696 QKO327696 QUK327696 REG327696 ROC327696 RXY327696 SHU327696 SRQ327696 TBM327696 TLI327696 TVE327696 UFA327696 UOW327696 UYS327696 VIO327696 VSK327696 WCG327696 WMC327696 WVY327696 Q393232 JM393232 TI393232 ADE393232 ANA393232 AWW393232 BGS393232 BQO393232 CAK393232 CKG393232 CUC393232 DDY393232 DNU393232 DXQ393232 EHM393232 ERI393232 FBE393232 FLA393232 FUW393232 GES393232 GOO393232 GYK393232 HIG393232 HSC393232 IBY393232 ILU393232 IVQ393232 JFM393232 JPI393232 JZE393232 KJA393232 KSW393232 LCS393232 LMO393232 LWK393232 MGG393232 MQC393232 MZY393232 NJU393232 NTQ393232 ODM393232 ONI393232 OXE393232 PHA393232 PQW393232 QAS393232 QKO393232 QUK393232 REG393232 ROC393232 RXY393232 SHU393232 SRQ393232 TBM393232 TLI393232 TVE393232 UFA393232 UOW393232 UYS393232 VIO393232 VSK393232 WCG393232 WMC393232 WVY393232 Q458768 JM458768 TI458768 ADE458768 ANA458768 AWW458768 BGS458768 BQO458768 CAK458768 CKG458768 CUC458768 DDY458768 DNU458768 DXQ458768 EHM458768 ERI458768 FBE458768 FLA458768 FUW458768 GES458768 GOO458768 GYK458768 HIG458768 HSC458768 IBY458768 ILU458768 IVQ458768 JFM458768 JPI458768 JZE458768 KJA458768 KSW458768 LCS458768 LMO458768 LWK458768 MGG458768 MQC458768 MZY458768 NJU458768 NTQ458768 ODM458768 ONI458768 OXE458768 PHA458768 PQW458768 QAS458768 QKO458768 QUK458768 REG458768 ROC458768 RXY458768 SHU458768 SRQ458768 TBM458768 TLI458768 TVE458768 UFA458768 UOW458768 UYS458768 VIO458768 VSK458768 WCG458768 WMC458768 WVY458768 Q524304 JM524304 TI524304 ADE524304 ANA524304 AWW524304 BGS524304 BQO524304 CAK524304 CKG524304 CUC524304 DDY524304 DNU524304 DXQ524304 EHM524304 ERI524304 FBE524304 FLA524304 FUW524304 GES524304 GOO524304 GYK524304 HIG524304 HSC524304 IBY524304 ILU524304 IVQ524304 JFM524304 JPI524304 JZE524304 KJA524304 KSW524304 LCS524304 LMO524304 LWK524304 MGG524304 MQC524304 MZY524304 NJU524304 NTQ524304 ODM524304 ONI524304 OXE524304 PHA524304 PQW524304 QAS524304 QKO524304 QUK524304 REG524304 ROC524304 RXY524304 SHU524304 SRQ524304 TBM524304 TLI524304 TVE524304 UFA524304 UOW524304 UYS524304 VIO524304 VSK524304 WCG524304 WMC524304 WVY524304 Q589840 JM589840 TI589840 ADE589840 ANA589840 AWW589840 BGS589840 BQO589840 CAK589840 CKG589840 CUC589840 DDY589840 DNU589840 DXQ589840 EHM589840 ERI589840 FBE589840 FLA589840 FUW589840 GES589840 GOO589840 GYK589840 HIG589840 HSC589840 IBY589840 ILU589840 IVQ589840 JFM589840 JPI589840 JZE589840 KJA589840 KSW589840 LCS589840 LMO589840 LWK589840 MGG589840 MQC589840 MZY589840 NJU589840 NTQ589840 ODM589840 ONI589840 OXE589840 PHA589840 PQW589840 QAS589840 QKO589840 QUK589840 REG589840 ROC589840 RXY589840 SHU589840 SRQ589840 TBM589840 TLI589840 TVE589840 UFA589840 UOW589840 UYS589840 VIO589840 VSK589840 WCG589840 WMC589840 WVY589840 Q655376 JM655376 TI655376 ADE655376 ANA655376 AWW655376 BGS655376 BQO655376 CAK655376 CKG655376 CUC655376 DDY655376 DNU655376 DXQ655376 EHM655376 ERI655376 FBE655376 FLA655376 FUW655376 GES655376 GOO655376 GYK655376 HIG655376 HSC655376 IBY655376 ILU655376 IVQ655376 JFM655376 JPI655376 JZE655376 KJA655376 KSW655376 LCS655376 LMO655376 LWK655376 MGG655376 MQC655376 MZY655376 NJU655376 NTQ655376 ODM655376 ONI655376 OXE655376 PHA655376 PQW655376 QAS655376 QKO655376 QUK655376 REG655376 ROC655376 RXY655376 SHU655376 SRQ655376 TBM655376 TLI655376 TVE655376 UFA655376 UOW655376 UYS655376 VIO655376 VSK655376 WCG655376 WMC655376 WVY655376 Q720912 JM720912 TI720912 ADE720912 ANA720912 AWW720912 BGS720912 BQO720912 CAK720912 CKG720912 CUC720912 DDY720912 DNU720912 DXQ720912 EHM720912 ERI720912 FBE720912 FLA720912 FUW720912 GES720912 GOO720912 GYK720912 HIG720912 HSC720912 IBY720912 ILU720912 IVQ720912 JFM720912 JPI720912 JZE720912 KJA720912 KSW720912 LCS720912 LMO720912 LWK720912 MGG720912 MQC720912 MZY720912 NJU720912 NTQ720912 ODM720912 ONI720912 OXE720912 PHA720912 PQW720912 QAS720912 QKO720912 QUK720912 REG720912 ROC720912 RXY720912 SHU720912 SRQ720912 TBM720912 TLI720912 TVE720912 UFA720912 UOW720912 UYS720912 VIO720912 VSK720912 WCG720912 WMC720912 WVY720912 Q786448 JM786448 TI786448 ADE786448 ANA786448 AWW786448 BGS786448 BQO786448 CAK786448 CKG786448 CUC786448 DDY786448 DNU786448 DXQ786448 EHM786448 ERI786448 FBE786448 FLA786448 FUW786448 GES786448 GOO786448 GYK786448 HIG786448 HSC786448 IBY786448 ILU786448 IVQ786448 JFM786448 JPI786448 JZE786448 KJA786448 KSW786448 LCS786448 LMO786448 LWK786448 MGG786448 MQC786448 MZY786448 NJU786448 NTQ786448 ODM786448 ONI786448 OXE786448 PHA786448 PQW786448 QAS786448 QKO786448 QUK786448 REG786448 ROC786448 RXY786448 SHU786448 SRQ786448 TBM786448 TLI786448 TVE786448 UFA786448 UOW786448 UYS786448 VIO786448 VSK786448 WCG786448 WMC786448 WVY786448 Q851984 JM851984 TI851984 ADE851984 ANA851984 AWW851984 BGS851984 BQO851984 CAK851984 CKG851984 CUC851984 DDY851984 DNU851984 DXQ851984 EHM851984 ERI851984 FBE851984 FLA851984 FUW851984 GES851984 GOO851984 GYK851984 HIG851984 HSC851984 IBY851984 ILU851984 IVQ851984 JFM851984 JPI851984 JZE851984 KJA851984 KSW851984 LCS851984 LMO851984 LWK851984 MGG851984 MQC851984 MZY851984 NJU851984 NTQ851984 ODM851984 ONI851984 OXE851984 PHA851984 PQW851984 QAS851984 QKO851984 QUK851984 REG851984 ROC851984 RXY851984 SHU851984 SRQ851984 TBM851984 TLI851984 TVE851984 UFA851984 UOW851984 UYS851984 VIO851984 VSK851984 WCG851984 WMC851984 WVY851984 Q917520 JM917520 TI917520 ADE917520 ANA917520 AWW917520 BGS917520 BQO917520 CAK917520 CKG917520 CUC917520 DDY917520 DNU917520 DXQ917520 EHM917520 ERI917520 FBE917520 FLA917520 FUW917520 GES917520 GOO917520 GYK917520 HIG917520 HSC917520 IBY917520 ILU917520 IVQ917520 JFM917520 JPI917520 JZE917520 KJA917520 KSW917520 LCS917520 LMO917520 LWK917520 MGG917520 MQC917520 MZY917520 NJU917520 NTQ917520 ODM917520 ONI917520 OXE917520 PHA917520 PQW917520 QAS917520 QKO917520 QUK917520 REG917520 ROC917520 RXY917520 SHU917520 SRQ917520 TBM917520 TLI917520 TVE917520 UFA917520 UOW917520 UYS917520 VIO917520 VSK917520 WCG917520 WMC917520 WVY917520 Q983056 JM983056 TI983056 ADE983056 ANA983056 AWW983056 BGS983056 BQO983056 CAK983056 CKG983056 CUC983056 DDY983056 DNU983056 DXQ983056 EHM983056 ERI983056 FBE983056 FLA983056 FUW983056 GES983056 GOO983056 GYK983056 HIG983056 HSC983056 IBY983056 ILU983056 IVQ983056 JFM983056 JPI983056 JZE983056 KJA983056 KSW983056 LCS983056 LMO983056 LWK983056 MGG983056 MQC983056 MZY983056 NJU983056 NTQ983056 ODM983056 ONI983056 OXE983056 PHA983056 PQW983056 QAS983056 QKO983056 QUK983056 REG983056 ROC983056 RXY983056 SHU983056 SRQ983056 TBM983056 TLI983056 TVE983056 UFA983056 UOW983056 UYS983056 VIO983056 VSK983056 WCG983056 WMC983056 WVY983056 Q18 JM18 TI18 ADE18 ANA18 AWW18 BGS18 BQO18 CAK18 CKG18 CUC18 DDY18 DNU18 DXQ18 EHM18 ERI18 FBE18 FLA18 FUW18 GES18 GOO18 GYK18 HIG18 HSC18 IBY18 ILU18 IVQ18 JFM18 JPI18 JZE18 KJA18 KSW18 LCS18 LMO18 LWK18 MGG18 MQC18 MZY18 NJU18 NTQ18 ODM18 ONI18 OXE18 PHA18 PQW18 QAS18 QKO18 QUK18 REG18 ROC18 RXY18 SHU18 SRQ18 TBM18 TLI18 TVE18 UFA18 UOW18 UYS18 VIO18 VSK18 WCG18 WMC18 WVY18 Q65554 JM65554 TI65554 ADE65554 ANA65554 AWW65554 BGS65554 BQO65554 CAK65554 CKG65554 CUC65554 DDY65554 DNU65554 DXQ65554 EHM65554 ERI65554 FBE65554 FLA65554 FUW65554 GES65554 GOO65554 GYK65554 HIG65554 HSC65554 IBY65554 ILU65554 IVQ65554 JFM65554 JPI65554 JZE65554 KJA65554 KSW65554 LCS65554 LMO65554 LWK65554 MGG65554 MQC65554 MZY65554 NJU65554 NTQ65554 ODM65554 ONI65554 OXE65554 PHA65554 PQW65554 QAS65554 QKO65554 QUK65554 REG65554 ROC65554 RXY65554 SHU65554 SRQ65554 TBM65554 TLI65554 TVE65554 UFA65554 UOW65554 UYS65554 VIO65554 VSK65554 WCG65554 WMC65554 WVY65554 Q131090 JM131090 TI131090 ADE131090 ANA131090 AWW131090 BGS131090 BQO131090 CAK131090 CKG131090 CUC131090 DDY131090 DNU131090 DXQ131090 EHM131090 ERI131090 FBE131090 FLA131090 FUW131090 GES131090 GOO131090 GYK131090 HIG131090 HSC131090 IBY131090 ILU131090 IVQ131090 JFM131090 JPI131090 JZE131090 KJA131090 KSW131090 LCS131090 LMO131090 LWK131090 MGG131090 MQC131090 MZY131090 NJU131090 NTQ131090 ODM131090 ONI131090 OXE131090 PHA131090 PQW131090 QAS131090 QKO131090 QUK131090 REG131090 ROC131090 RXY131090 SHU131090 SRQ131090 TBM131090 TLI131090 TVE131090 UFA131090 UOW131090 UYS131090 VIO131090 VSK131090 WCG131090 WMC131090 WVY131090 Q196626 JM196626 TI196626 ADE196626 ANA196626 AWW196626 BGS196626 BQO196626 CAK196626 CKG196626 CUC196626 DDY196626 DNU196626 DXQ196626 EHM196626 ERI196626 FBE196626 FLA196626 FUW196626 GES196626 GOO196626 GYK196626 HIG196626 HSC196626 IBY196626 ILU196626 IVQ196626 JFM196626 JPI196626 JZE196626 KJA196626 KSW196626 LCS196626 LMO196626 LWK196626 MGG196626 MQC196626 MZY196626 NJU196626 NTQ196626 ODM196626 ONI196626 OXE196626 PHA196626 PQW196626 QAS196626 QKO196626 QUK196626 REG196626 ROC196626 RXY196626 SHU196626 SRQ196626 TBM196626 TLI196626 TVE196626 UFA196626 UOW196626 UYS196626 VIO196626 VSK196626 WCG196626 WMC196626 WVY196626 Q262162 JM262162 TI262162 ADE262162 ANA262162 AWW262162 BGS262162 BQO262162 CAK262162 CKG262162 CUC262162 DDY262162 DNU262162 DXQ262162 EHM262162 ERI262162 FBE262162 FLA262162 FUW262162 GES262162 GOO262162 GYK262162 HIG262162 HSC262162 IBY262162 ILU262162 IVQ262162 JFM262162 JPI262162 JZE262162 KJA262162 KSW262162 LCS262162 LMO262162 LWK262162 MGG262162 MQC262162 MZY262162 NJU262162 NTQ262162 ODM262162 ONI262162 OXE262162 PHA262162 PQW262162 QAS262162 QKO262162 QUK262162 REG262162 ROC262162 RXY262162 SHU262162 SRQ262162 TBM262162 TLI262162 TVE262162 UFA262162 UOW262162 UYS262162 VIO262162 VSK262162 WCG262162 WMC262162 WVY262162 Q327698 JM327698 TI327698 ADE327698 ANA327698 AWW327698 BGS327698 BQO327698 CAK327698 CKG327698 CUC327698 DDY327698 DNU327698 DXQ327698 EHM327698 ERI327698 FBE327698 FLA327698 FUW327698 GES327698 GOO327698 GYK327698 HIG327698 HSC327698 IBY327698 ILU327698 IVQ327698 JFM327698 JPI327698 JZE327698 KJA327698 KSW327698 LCS327698 LMO327698 LWK327698 MGG327698 MQC327698 MZY327698 NJU327698 NTQ327698 ODM327698 ONI327698 OXE327698 PHA327698 PQW327698 QAS327698 QKO327698 QUK327698 REG327698 ROC327698 RXY327698 SHU327698 SRQ327698 TBM327698 TLI327698 TVE327698 UFA327698 UOW327698 UYS327698 VIO327698 VSK327698 WCG327698 WMC327698 WVY327698 Q393234 JM393234 TI393234 ADE393234 ANA393234 AWW393234 BGS393234 BQO393234 CAK393234 CKG393234 CUC393234 DDY393234 DNU393234 DXQ393234 EHM393234 ERI393234 FBE393234 FLA393234 FUW393234 GES393234 GOO393234 GYK393234 HIG393234 HSC393234 IBY393234 ILU393234 IVQ393234 JFM393234 JPI393234 JZE393234 KJA393234 KSW393234 LCS393234 LMO393234 LWK393234 MGG393234 MQC393234 MZY393234 NJU393234 NTQ393234 ODM393234 ONI393234 OXE393234 PHA393234 PQW393234 QAS393234 QKO393234 QUK393234 REG393234 ROC393234 RXY393234 SHU393234 SRQ393234 TBM393234 TLI393234 TVE393234 UFA393234 UOW393234 UYS393234 VIO393234 VSK393234 WCG393234 WMC393234 WVY393234 Q458770 JM458770 TI458770 ADE458770 ANA458770 AWW458770 BGS458770 BQO458770 CAK458770 CKG458770 CUC458770 DDY458770 DNU458770 DXQ458770 EHM458770 ERI458770 FBE458770 FLA458770 FUW458770 GES458770 GOO458770 GYK458770 HIG458770 HSC458770 IBY458770 ILU458770 IVQ458770 JFM458770 JPI458770 JZE458770 KJA458770 KSW458770 LCS458770 LMO458770 LWK458770 MGG458770 MQC458770 MZY458770 NJU458770 NTQ458770 ODM458770 ONI458770 OXE458770 PHA458770 PQW458770 QAS458770 QKO458770 QUK458770 REG458770 ROC458770 RXY458770 SHU458770 SRQ458770 TBM458770 TLI458770 TVE458770 UFA458770 UOW458770 UYS458770 VIO458770 VSK458770 WCG458770 WMC458770 WVY458770 Q524306 JM524306 TI524306 ADE524306 ANA524306 AWW524306 BGS524306 BQO524306 CAK524306 CKG524306 CUC524306 DDY524306 DNU524306 DXQ524306 EHM524306 ERI524306 FBE524306 FLA524306 FUW524306 GES524306 GOO524306 GYK524306 HIG524306 HSC524306 IBY524306 ILU524306 IVQ524306 JFM524306 JPI524306 JZE524306 KJA524306 KSW524306 LCS524306 LMO524306 LWK524306 MGG524306 MQC524306 MZY524306 NJU524306 NTQ524306 ODM524306 ONI524306 OXE524306 PHA524306 PQW524306 QAS524306 QKO524306 QUK524306 REG524306 ROC524306 RXY524306 SHU524306 SRQ524306 TBM524306 TLI524306 TVE524306 UFA524306 UOW524306 UYS524306 VIO524306 VSK524306 WCG524306 WMC524306 WVY524306 Q589842 JM589842 TI589842 ADE589842 ANA589842 AWW589842 BGS589842 BQO589842 CAK589842 CKG589842 CUC589842 DDY589842 DNU589842 DXQ589842 EHM589842 ERI589842 FBE589842 FLA589842 FUW589842 GES589842 GOO589842 GYK589842 HIG589842 HSC589842 IBY589842 ILU589842 IVQ589842 JFM589842 JPI589842 JZE589842 KJA589842 KSW589842 LCS589842 LMO589842 LWK589842 MGG589842 MQC589842 MZY589842 NJU589842 NTQ589842 ODM589842 ONI589842 OXE589842 PHA589842 PQW589842 QAS589842 QKO589842 QUK589842 REG589842 ROC589842 RXY589842 SHU589842 SRQ589842 TBM589842 TLI589842 TVE589842 UFA589842 UOW589842 UYS589842 VIO589842 VSK589842 WCG589842 WMC589842 WVY589842 Q655378 JM655378 TI655378 ADE655378 ANA655378 AWW655378 BGS655378 BQO655378 CAK655378 CKG655378 CUC655378 DDY655378 DNU655378 DXQ655378 EHM655378 ERI655378 FBE655378 FLA655378 FUW655378 GES655378 GOO655378 GYK655378 HIG655378 HSC655378 IBY655378 ILU655378 IVQ655378 JFM655378 JPI655378 JZE655378 KJA655378 KSW655378 LCS655378 LMO655378 LWK655378 MGG655378 MQC655378 MZY655378 NJU655378 NTQ655378 ODM655378 ONI655378 OXE655378 PHA655378 PQW655378 QAS655378 QKO655378 QUK655378 REG655378 ROC655378 RXY655378 SHU655378 SRQ655378 TBM655378 TLI655378 TVE655378 UFA655378 UOW655378 UYS655378 VIO655378 VSK655378 WCG655378 WMC655378 WVY655378 Q720914 JM720914 TI720914 ADE720914 ANA720914 AWW720914 BGS720914 BQO720914 CAK720914 CKG720914 CUC720914 DDY720914 DNU720914 DXQ720914 EHM720914 ERI720914 FBE720914 FLA720914 FUW720914 GES720914 GOO720914 GYK720914 HIG720914 HSC720914 IBY720914 ILU720914 IVQ720914 JFM720914 JPI720914 JZE720914 KJA720914 KSW720914 LCS720914 LMO720914 LWK720914 MGG720914 MQC720914 MZY720914 NJU720914 NTQ720914 ODM720914 ONI720914 OXE720914 PHA720914 PQW720914 QAS720914 QKO720914 QUK720914 REG720914 ROC720914 RXY720914 SHU720914 SRQ720914 TBM720914 TLI720914 TVE720914 UFA720914 UOW720914 UYS720914 VIO720914 VSK720914 WCG720914 WMC720914 WVY720914 Q786450 JM786450 TI786450 ADE786450 ANA786450 AWW786450 BGS786450 BQO786450 CAK786450 CKG786450 CUC786450 DDY786450 DNU786450 DXQ786450 EHM786450 ERI786450 FBE786450 FLA786450 FUW786450 GES786450 GOO786450 GYK786450 HIG786450 HSC786450 IBY786450 ILU786450 IVQ786450 JFM786450 JPI786450 JZE786450 KJA786450 KSW786450 LCS786450 LMO786450 LWK786450 MGG786450 MQC786450 MZY786450 NJU786450 NTQ786450 ODM786450 ONI786450 OXE786450 PHA786450 PQW786450 QAS786450 QKO786450 QUK786450 REG786450 ROC786450 RXY786450 SHU786450 SRQ786450 TBM786450 TLI786450 TVE786450 UFA786450 UOW786450 UYS786450 VIO786450 VSK786450 WCG786450 WMC786450 WVY786450 Q851986 JM851986 TI851986 ADE851986 ANA851986 AWW851986 BGS851986 BQO851986 CAK851986 CKG851986 CUC851986 DDY851986 DNU851986 DXQ851986 EHM851986 ERI851986 FBE851986 FLA851986 FUW851986 GES851986 GOO851986 GYK851986 HIG851986 HSC851986 IBY851986 ILU851986 IVQ851986 JFM851986 JPI851986 JZE851986 KJA851986 KSW851986 LCS851986 LMO851986 LWK851986 MGG851986 MQC851986 MZY851986 NJU851986 NTQ851986 ODM851986 ONI851986 OXE851986 PHA851986 PQW851986 QAS851986 QKO851986 QUK851986 REG851986 ROC851986 RXY851986 SHU851986 SRQ851986 TBM851986 TLI851986 TVE851986 UFA851986 UOW851986 UYS851986 VIO851986 VSK851986 WCG851986 WMC851986 WVY851986 Q917522 JM917522 TI917522 ADE917522 ANA917522 AWW917522 BGS917522 BQO917522 CAK917522 CKG917522 CUC917522 DDY917522 DNU917522 DXQ917522 EHM917522 ERI917522 FBE917522 FLA917522 FUW917522 GES917522 GOO917522 GYK917522 HIG917522 HSC917522 IBY917522 ILU917522 IVQ917522 JFM917522 JPI917522 JZE917522 KJA917522 KSW917522 LCS917522 LMO917522 LWK917522 MGG917522 MQC917522 MZY917522 NJU917522 NTQ917522 ODM917522 ONI917522 OXE917522 PHA917522 PQW917522 QAS917522 QKO917522 QUK917522 REG917522 ROC917522 RXY917522 SHU917522 SRQ917522 TBM917522 TLI917522 TVE917522 UFA917522 UOW917522 UYS917522 VIO917522 VSK917522 WCG917522 WMC917522 WVY917522 Q983058 JM983058 TI983058 ADE983058 ANA983058 AWW983058 BGS983058 BQO983058 CAK983058 CKG983058 CUC983058 DDY983058 DNU983058 DXQ983058 EHM983058 ERI983058 FBE983058 FLA983058 FUW983058 GES983058 GOO983058 GYK983058 HIG983058 HSC983058 IBY983058 ILU983058 IVQ983058 JFM983058 JPI983058 JZE983058 KJA983058 KSW983058 LCS983058 LMO983058 LWK983058 MGG983058 MQC983058 MZY983058 NJU983058 NTQ983058 ODM983058 ONI983058 OXE983058 PHA983058 PQW983058 QAS983058 QKO983058 QUK983058 REG983058 ROC983058 RXY983058 SHU983058 SRQ983058 TBM983058 TLI983058 TVE983058 UFA983058 UOW983058 UYS983058 VIO983058 VSK983058 WCG983058 WMC983058 WVY983058 Q20 JM20 TI20 ADE20 ANA20 AWW20 BGS20 BQO20 CAK20 CKG20 CUC20 DDY20 DNU20 DXQ20 EHM20 ERI20 FBE20 FLA20 FUW20 GES20 GOO20 GYK20 HIG20 HSC20 IBY20 ILU20 IVQ20 JFM20 JPI20 JZE20 KJA20 KSW20 LCS20 LMO20 LWK20 MGG20 MQC20 MZY20 NJU20 NTQ20 ODM20 ONI20 OXE20 PHA20 PQW20 QAS20 QKO20 QUK20 REG20 ROC20 RXY20 SHU20 SRQ20 TBM20 TLI20 TVE20 UFA20 UOW20 UYS20 VIO20 VSK20 WCG20 WMC20 WVY20 Q65556 JM65556 TI65556 ADE65556 ANA65556 AWW65556 BGS65556 BQO65556 CAK65556 CKG65556 CUC65556 DDY65556 DNU65556 DXQ65556 EHM65556 ERI65556 FBE65556 FLA65556 FUW65556 GES65556 GOO65556 GYK65556 HIG65556 HSC65556 IBY65556 ILU65556 IVQ65556 JFM65556 JPI65556 JZE65556 KJA65556 KSW65556 LCS65556 LMO65556 LWK65556 MGG65556 MQC65556 MZY65556 NJU65556 NTQ65556 ODM65556 ONI65556 OXE65556 PHA65556 PQW65556 QAS65556 QKO65556 QUK65556 REG65556 ROC65556 RXY65556 SHU65556 SRQ65556 TBM65556 TLI65556 TVE65556 UFA65556 UOW65556 UYS65556 VIO65556 VSK65556 WCG65556 WMC65556 WVY65556 Q131092 JM131092 TI131092 ADE131092 ANA131092 AWW131092 BGS131092 BQO131092 CAK131092 CKG131092 CUC131092 DDY131092 DNU131092 DXQ131092 EHM131092 ERI131092 FBE131092 FLA131092 FUW131092 GES131092 GOO131092 GYK131092 HIG131092 HSC131092 IBY131092 ILU131092 IVQ131092 JFM131092 JPI131092 JZE131092 KJA131092 KSW131092 LCS131092 LMO131092 LWK131092 MGG131092 MQC131092 MZY131092 NJU131092 NTQ131092 ODM131092 ONI131092 OXE131092 PHA131092 PQW131092 QAS131092 QKO131092 QUK131092 REG131092 ROC131092 RXY131092 SHU131092 SRQ131092 TBM131092 TLI131092 TVE131092 UFA131092 UOW131092 UYS131092 VIO131092 VSK131092 WCG131092 WMC131092 WVY131092 Q196628 JM196628 TI196628 ADE196628 ANA196628 AWW196628 BGS196628 BQO196628 CAK196628 CKG196628 CUC196628 DDY196628 DNU196628 DXQ196628 EHM196628 ERI196628 FBE196628 FLA196628 FUW196628 GES196628 GOO196628 GYK196628 HIG196628 HSC196628 IBY196628 ILU196628 IVQ196628 JFM196628 JPI196628 JZE196628 KJA196628 KSW196628 LCS196628 LMO196628 LWK196628 MGG196628 MQC196628 MZY196628 NJU196628 NTQ196628 ODM196628 ONI196628 OXE196628 PHA196628 PQW196628 QAS196628 QKO196628 QUK196628 REG196628 ROC196628 RXY196628 SHU196628 SRQ196628 TBM196628 TLI196628 TVE196628 UFA196628 UOW196628 UYS196628 VIO196628 VSK196628 WCG196628 WMC196628 WVY196628 Q262164 JM262164 TI262164 ADE262164 ANA262164 AWW262164 BGS262164 BQO262164 CAK262164 CKG262164 CUC262164 DDY262164 DNU262164 DXQ262164 EHM262164 ERI262164 FBE262164 FLA262164 FUW262164 GES262164 GOO262164 GYK262164 HIG262164 HSC262164 IBY262164 ILU262164 IVQ262164 JFM262164 JPI262164 JZE262164 KJA262164 KSW262164 LCS262164 LMO262164 LWK262164 MGG262164 MQC262164 MZY262164 NJU262164 NTQ262164 ODM262164 ONI262164 OXE262164 PHA262164 PQW262164 QAS262164 QKO262164 QUK262164 REG262164 ROC262164 RXY262164 SHU262164 SRQ262164 TBM262164 TLI262164 TVE262164 UFA262164 UOW262164 UYS262164 VIO262164 VSK262164 WCG262164 WMC262164 WVY262164 Q327700 JM327700 TI327700 ADE327700 ANA327700 AWW327700 BGS327700 BQO327700 CAK327700 CKG327700 CUC327700 DDY327700 DNU327700 DXQ327700 EHM327700 ERI327700 FBE327700 FLA327700 FUW327700 GES327700 GOO327700 GYK327700 HIG327700 HSC327700 IBY327700 ILU327700 IVQ327700 JFM327700 JPI327700 JZE327700 KJA327700 KSW327700 LCS327700 LMO327700 LWK327700 MGG327700 MQC327700 MZY327700 NJU327700 NTQ327700 ODM327700 ONI327700 OXE327700 PHA327700 PQW327700 QAS327700 QKO327700 QUK327700 REG327700 ROC327700 RXY327700 SHU327700 SRQ327700 TBM327700 TLI327700 TVE327700 UFA327700 UOW327700 UYS327700 VIO327700 VSK327700 WCG327700 WMC327700 WVY327700 Q393236 JM393236 TI393236 ADE393236 ANA393236 AWW393236 BGS393236 BQO393236 CAK393236 CKG393236 CUC393236 DDY393236 DNU393236 DXQ393236 EHM393236 ERI393236 FBE393236 FLA393236 FUW393236 GES393236 GOO393236 GYK393236 HIG393236 HSC393236 IBY393236 ILU393236 IVQ393236 JFM393236 JPI393236 JZE393236 KJA393236 KSW393236 LCS393236 LMO393236 LWK393236 MGG393236 MQC393236 MZY393236 NJU393236 NTQ393236 ODM393236 ONI393236 OXE393236 PHA393236 PQW393236 QAS393236 QKO393236 QUK393236 REG393236 ROC393236 RXY393236 SHU393236 SRQ393236 TBM393236 TLI393236 TVE393236 UFA393236 UOW393236 UYS393236 VIO393236 VSK393236 WCG393236 WMC393236 WVY393236 Q458772 JM458772 TI458772 ADE458772 ANA458772 AWW458772 BGS458772 BQO458772 CAK458772 CKG458772 CUC458772 DDY458772 DNU458772 DXQ458772 EHM458772 ERI458772 FBE458772 FLA458772 FUW458772 GES458772 GOO458772 GYK458772 HIG458772 HSC458772 IBY458772 ILU458772 IVQ458772 JFM458772 JPI458772 JZE458772 KJA458772 KSW458772 LCS458772 LMO458772 LWK458772 MGG458772 MQC458772 MZY458772 NJU458772 NTQ458772 ODM458772 ONI458772 OXE458772 PHA458772 PQW458772 QAS458772 QKO458772 QUK458772 REG458772 ROC458772 RXY458772 SHU458772 SRQ458772 TBM458772 TLI458772 TVE458772 UFA458772 UOW458772 UYS458772 VIO458772 VSK458772 WCG458772 WMC458772 WVY458772 Q524308 JM524308 TI524308 ADE524308 ANA524308 AWW524308 BGS524308 BQO524308 CAK524308 CKG524308 CUC524308 DDY524308 DNU524308 DXQ524308 EHM524308 ERI524308 FBE524308 FLA524308 FUW524308 GES524308 GOO524308 GYK524308 HIG524308 HSC524308 IBY524308 ILU524308 IVQ524308 JFM524308 JPI524308 JZE524308 KJA524308 KSW524308 LCS524308 LMO524308 LWK524308 MGG524308 MQC524308 MZY524308 NJU524308 NTQ524308 ODM524308 ONI524308 OXE524308 PHA524308 PQW524308 QAS524308 QKO524308 QUK524308 REG524308 ROC524308 RXY524308 SHU524308 SRQ524308 TBM524308 TLI524308 TVE524308 UFA524308 UOW524308 UYS524308 VIO524308 VSK524308 WCG524308 WMC524308 WVY524308 Q589844 JM589844 TI589844 ADE589844 ANA589844 AWW589844 BGS589844 BQO589844 CAK589844 CKG589844 CUC589844 DDY589844 DNU589844 DXQ589844 EHM589844 ERI589844 FBE589844 FLA589844 FUW589844 GES589844 GOO589844 GYK589844 HIG589844 HSC589844 IBY589844 ILU589844 IVQ589844 JFM589844 JPI589844 JZE589844 KJA589844 KSW589844 LCS589844 LMO589844 LWK589844 MGG589844 MQC589844 MZY589844 NJU589844 NTQ589844 ODM589844 ONI589844 OXE589844 PHA589844 PQW589844 QAS589844 QKO589844 QUK589844 REG589844 ROC589844 RXY589844 SHU589844 SRQ589844 TBM589844 TLI589844 TVE589844 UFA589844 UOW589844 UYS589844 VIO589844 VSK589844 WCG589844 WMC589844 WVY589844 Q655380 JM655380 TI655380 ADE655380 ANA655380 AWW655380 BGS655380 BQO655380 CAK655380 CKG655380 CUC655380 DDY655380 DNU655380 DXQ655380 EHM655380 ERI655380 FBE655380 FLA655380 FUW655380 GES655380 GOO655380 GYK655380 HIG655380 HSC655380 IBY655380 ILU655380 IVQ655380 JFM655380 JPI655380 JZE655380 KJA655380 KSW655380 LCS655380 LMO655380 LWK655380 MGG655380 MQC655380 MZY655380 NJU655380 NTQ655380 ODM655380 ONI655380 OXE655380 PHA655380 PQW655380 QAS655380 QKO655380 QUK655380 REG655380 ROC655380 RXY655380 SHU655380 SRQ655380 TBM655380 TLI655380 TVE655380 UFA655380 UOW655380 UYS655380 VIO655380 VSK655380 WCG655380 WMC655380 WVY655380 Q720916 JM720916 TI720916 ADE720916 ANA720916 AWW720916 BGS720916 BQO720916 CAK720916 CKG720916 CUC720916 DDY720916 DNU720916 DXQ720916 EHM720916 ERI720916 FBE720916 FLA720916 FUW720916 GES720916 GOO720916 GYK720916 HIG720916 HSC720916 IBY720916 ILU720916 IVQ720916 JFM720916 JPI720916 JZE720916 KJA720916 KSW720916 LCS720916 LMO720916 LWK720916 MGG720916 MQC720916 MZY720916 NJU720916 NTQ720916 ODM720916 ONI720916 OXE720916 PHA720916 PQW720916 QAS720916 QKO720916 QUK720916 REG720916 ROC720916 RXY720916 SHU720916 SRQ720916 TBM720916 TLI720916 TVE720916 UFA720916 UOW720916 UYS720916 VIO720916 VSK720916 WCG720916 WMC720916 WVY720916 Q786452 JM786452 TI786452 ADE786452 ANA786452 AWW786452 BGS786452 BQO786452 CAK786452 CKG786452 CUC786452 DDY786452 DNU786452 DXQ786452 EHM786452 ERI786452 FBE786452 FLA786452 FUW786452 GES786452 GOO786452 GYK786452 HIG786452 HSC786452 IBY786452 ILU786452 IVQ786452 JFM786452 JPI786452 JZE786452 KJA786452 KSW786452 LCS786452 LMO786452 LWK786452 MGG786452 MQC786452 MZY786452 NJU786452 NTQ786452 ODM786452 ONI786452 OXE786452 PHA786452 PQW786452 QAS786452 QKO786452 QUK786452 REG786452 ROC786452 RXY786452 SHU786452 SRQ786452 TBM786452 TLI786452 TVE786452 UFA786452 UOW786452 UYS786452 VIO786452 VSK786452 WCG786452 WMC786452 WVY786452 Q851988 JM851988 TI851988 ADE851988 ANA851988 AWW851988 BGS851988 BQO851988 CAK851988 CKG851988 CUC851988 DDY851988 DNU851988 DXQ851988 EHM851988 ERI851988 FBE851988 FLA851988 FUW851988 GES851988 GOO851988 GYK851988 HIG851988 HSC851988 IBY851988 ILU851988 IVQ851988 JFM851988 JPI851988 JZE851988 KJA851988 KSW851988 LCS851988 LMO851988 LWK851988 MGG851988 MQC851988 MZY851988 NJU851988 NTQ851988 ODM851988 ONI851988 OXE851988 PHA851988 PQW851988 QAS851988 QKO851988 QUK851988 REG851988 ROC851988 RXY851988 SHU851988 SRQ851988 TBM851988 TLI851988 TVE851988 UFA851988 UOW851988 UYS851988 VIO851988 VSK851988 WCG851988 WMC851988 WVY851988 Q917524 JM917524 TI917524 ADE917524 ANA917524 AWW917524 BGS917524 BQO917524 CAK917524 CKG917524 CUC917524 DDY917524 DNU917524 DXQ917524 EHM917524 ERI917524 FBE917524 FLA917524 FUW917524 GES917524 GOO917524 GYK917524 HIG917524 HSC917524 IBY917524 ILU917524 IVQ917524 JFM917524 JPI917524 JZE917524 KJA917524 KSW917524 LCS917524 LMO917524 LWK917524 MGG917524 MQC917524 MZY917524 NJU917524 NTQ917524 ODM917524 ONI917524 OXE917524 PHA917524 PQW917524 QAS917524 QKO917524 QUK917524 REG917524 ROC917524 RXY917524 SHU917524 SRQ917524 TBM917524 TLI917524 TVE917524 UFA917524 UOW917524 UYS917524 VIO917524 VSK917524 WCG917524 WMC917524 WVY917524 Q983060 JM983060 TI983060 ADE983060 ANA983060 AWW983060 BGS983060 BQO983060 CAK983060 CKG983060 CUC983060 DDY983060 DNU983060 DXQ983060 EHM983060 ERI983060 FBE983060 FLA983060 FUW983060 GES983060 GOO983060 GYK983060 HIG983060 HSC983060 IBY983060 ILU983060 IVQ983060 JFM983060 JPI983060 JZE983060 KJA983060 KSW983060 LCS983060 LMO983060 LWK983060 MGG983060 MQC983060 MZY983060 NJU983060 NTQ983060 ODM983060 ONI983060 OXE983060 PHA983060 PQW983060 QAS983060 QKO983060 QUK983060 REG983060 ROC983060 RXY983060 SHU983060 SRQ983060 TBM983060 TLI983060 TVE983060 UFA983060 UOW983060 UYS983060 VIO983060 VSK983060 WCG983060 WMC983060 WVY983060 Q22 JM22 TI22 ADE22 ANA22 AWW22 BGS22 BQO22 CAK22 CKG22 CUC22 DDY22 DNU22 DXQ22 EHM22 ERI22 FBE22 FLA22 FUW22 GES22 GOO22 GYK22 HIG22 HSC22 IBY22 ILU22 IVQ22 JFM22 JPI22 JZE22 KJA22 KSW22 LCS22 LMO22 LWK22 MGG22 MQC22 MZY22 NJU22 NTQ22 ODM22 ONI22 OXE22 PHA22 PQW22 QAS22 QKO22 QUK22 REG22 ROC22 RXY22 SHU22 SRQ22 TBM22 TLI22 TVE22 UFA22 UOW22 UYS22 VIO22 VSK22 WCG22 WMC22 WVY22 Q65558 JM65558 TI65558 ADE65558 ANA65558 AWW65558 BGS65558 BQO65558 CAK65558 CKG65558 CUC65558 DDY65558 DNU65558 DXQ65558 EHM65558 ERI65558 FBE65558 FLA65558 FUW65558 GES65558 GOO65558 GYK65558 HIG65558 HSC65558 IBY65558 ILU65558 IVQ65558 JFM65558 JPI65558 JZE65558 KJA65558 KSW65558 LCS65558 LMO65558 LWK65558 MGG65558 MQC65558 MZY65558 NJU65558 NTQ65558 ODM65558 ONI65558 OXE65558 PHA65558 PQW65558 QAS65558 QKO65558 QUK65558 REG65558 ROC65558 RXY65558 SHU65558 SRQ65558 TBM65558 TLI65558 TVE65558 UFA65558 UOW65558 UYS65558 VIO65558 VSK65558 WCG65558 WMC65558 WVY65558 Q131094 JM131094 TI131094 ADE131094 ANA131094 AWW131094 BGS131094 BQO131094 CAK131094 CKG131094 CUC131094 DDY131094 DNU131094 DXQ131094 EHM131094 ERI131094 FBE131094 FLA131094 FUW131094 GES131094 GOO131094 GYK131094 HIG131094 HSC131094 IBY131094 ILU131094 IVQ131094 JFM131094 JPI131094 JZE131094 KJA131094 KSW131094 LCS131094 LMO131094 LWK131094 MGG131094 MQC131094 MZY131094 NJU131094 NTQ131094 ODM131094 ONI131094 OXE131094 PHA131094 PQW131094 QAS131094 QKO131094 QUK131094 REG131094 ROC131094 RXY131094 SHU131094 SRQ131094 TBM131094 TLI131094 TVE131094 UFA131094 UOW131094 UYS131094 VIO131094 VSK131094 WCG131094 WMC131094 WVY131094 Q196630 JM196630 TI196630 ADE196630 ANA196630 AWW196630 BGS196630 BQO196630 CAK196630 CKG196630 CUC196630 DDY196630 DNU196630 DXQ196630 EHM196630 ERI196630 FBE196630 FLA196630 FUW196630 GES196630 GOO196630 GYK196630 HIG196630 HSC196630 IBY196630 ILU196630 IVQ196630 JFM196630 JPI196630 JZE196630 KJA196630 KSW196630 LCS196630 LMO196630 LWK196630 MGG196630 MQC196630 MZY196630 NJU196630 NTQ196630 ODM196630 ONI196630 OXE196630 PHA196630 PQW196630 QAS196630 QKO196630 QUK196630 REG196630 ROC196630 RXY196630 SHU196630 SRQ196630 TBM196630 TLI196630 TVE196630 UFA196630 UOW196630 UYS196630 VIO196630 VSK196630 WCG196630 WMC196630 WVY196630 Q262166 JM262166 TI262166 ADE262166 ANA262166 AWW262166 BGS262166 BQO262166 CAK262166 CKG262166 CUC262166 DDY262166 DNU262166 DXQ262166 EHM262166 ERI262166 FBE262166 FLA262166 FUW262166 GES262166 GOO262166 GYK262166 HIG262166 HSC262166 IBY262166 ILU262166 IVQ262166 JFM262166 JPI262166 JZE262166 KJA262166 KSW262166 LCS262166 LMO262166 LWK262166 MGG262166 MQC262166 MZY262166 NJU262166 NTQ262166 ODM262166 ONI262166 OXE262166 PHA262166 PQW262166 QAS262166 QKO262166 QUK262166 REG262166 ROC262166 RXY262166 SHU262166 SRQ262166 TBM262166 TLI262166 TVE262166 UFA262166 UOW262166 UYS262166 VIO262166 VSK262166 WCG262166 WMC262166 WVY262166 Q327702 JM327702 TI327702 ADE327702 ANA327702 AWW327702 BGS327702 BQO327702 CAK327702 CKG327702 CUC327702 DDY327702 DNU327702 DXQ327702 EHM327702 ERI327702 FBE327702 FLA327702 FUW327702 GES327702 GOO327702 GYK327702 HIG327702 HSC327702 IBY327702 ILU327702 IVQ327702 JFM327702 JPI327702 JZE327702 KJA327702 KSW327702 LCS327702 LMO327702 LWK327702 MGG327702 MQC327702 MZY327702 NJU327702 NTQ327702 ODM327702 ONI327702 OXE327702 PHA327702 PQW327702 QAS327702 QKO327702 QUK327702 REG327702 ROC327702 RXY327702 SHU327702 SRQ327702 TBM327702 TLI327702 TVE327702 UFA327702 UOW327702 UYS327702 VIO327702 VSK327702 WCG327702 WMC327702 WVY327702 Q393238 JM393238 TI393238 ADE393238 ANA393238 AWW393238 BGS393238 BQO393238 CAK393238 CKG393238 CUC393238 DDY393238 DNU393238 DXQ393238 EHM393238 ERI393238 FBE393238 FLA393238 FUW393238 GES393238 GOO393238 GYK393238 HIG393238 HSC393238 IBY393238 ILU393238 IVQ393238 JFM393238 JPI393238 JZE393238 KJA393238 KSW393238 LCS393238 LMO393238 LWK393238 MGG393238 MQC393238 MZY393238 NJU393238 NTQ393238 ODM393238 ONI393238 OXE393238 PHA393238 PQW393238 QAS393238 QKO393238 QUK393238 REG393238 ROC393238 RXY393238 SHU393238 SRQ393238 TBM393238 TLI393238 TVE393238 UFA393238 UOW393238 UYS393238 VIO393238 VSK393238 WCG393238 WMC393238 WVY393238 Q458774 JM458774 TI458774 ADE458774 ANA458774 AWW458774 BGS458774 BQO458774 CAK458774 CKG458774 CUC458774 DDY458774 DNU458774 DXQ458774 EHM458774 ERI458774 FBE458774 FLA458774 FUW458774 GES458774 GOO458774 GYK458774 HIG458774 HSC458774 IBY458774 ILU458774 IVQ458774 JFM458774 JPI458774 JZE458774 KJA458774 KSW458774 LCS458774 LMO458774 LWK458774 MGG458774 MQC458774 MZY458774 NJU458774 NTQ458774 ODM458774 ONI458774 OXE458774 PHA458774 PQW458774 QAS458774 QKO458774 QUK458774 REG458774 ROC458774 RXY458774 SHU458774 SRQ458774 TBM458774 TLI458774 TVE458774 UFA458774 UOW458774 UYS458774 VIO458774 VSK458774 WCG458774 WMC458774 WVY458774 Q524310 JM524310 TI524310 ADE524310 ANA524310 AWW524310 BGS524310 BQO524310 CAK524310 CKG524310 CUC524310 DDY524310 DNU524310 DXQ524310 EHM524310 ERI524310 FBE524310 FLA524310 FUW524310 GES524310 GOO524310 GYK524310 HIG524310 HSC524310 IBY524310 ILU524310 IVQ524310 JFM524310 JPI524310 JZE524310 KJA524310 KSW524310 LCS524310 LMO524310 LWK524310 MGG524310 MQC524310 MZY524310 NJU524310 NTQ524310 ODM524310 ONI524310 OXE524310 PHA524310 PQW524310 QAS524310 QKO524310 QUK524310 REG524310 ROC524310 RXY524310 SHU524310 SRQ524310 TBM524310 TLI524310 TVE524310 UFA524310 UOW524310 UYS524310 VIO524310 VSK524310 WCG524310 WMC524310 WVY524310 Q589846 JM589846 TI589846 ADE589846 ANA589846 AWW589846 BGS589846 BQO589846 CAK589846 CKG589846 CUC589846 DDY589846 DNU589846 DXQ589846 EHM589846 ERI589846 FBE589846 FLA589846 FUW589846 GES589846 GOO589846 GYK589846 HIG589846 HSC589846 IBY589846 ILU589846 IVQ589846 JFM589846 JPI589846 JZE589846 KJA589846 KSW589846 LCS589846 LMO589846 LWK589846 MGG589846 MQC589846 MZY589846 NJU589846 NTQ589846 ODM589846 ONI589846 OXE589846 PHA589846 PQW589846 QAS589846 QKO589846 QUK589846 REG589846 ROC589846 RXY589846 SHU589846 SRQ589846 TBM589846 TLI589846 TVE589846 UFA589846 UOW589846 UYS589846 VIO589846 VSK589846 WCG589846 WMC589846 WVY589846 Q655382 JM655382 TI655382 ADE655382 ANA655382 AWW655382 BGS655382 BQO655382 CAK655382 CKG655382 CUC655382 DDY655382 DNU655382 DXQ655382 EHM655382 ERI655382 FBE655382 FLA655382 FUW655382 GES655382 GOO655382 GYK655382 HIG655382 HSC655382 IBY655382 ILU655382 IVQ655382 JFM655382 JPI655382 JZE655382 KJA655382 KSW655382 LCS655382 LMO655382 LWK655382 MGG655382 MQC655382 MZY655382 NJU655382 NTQ655382 ODM655382 ONI655382 OXE655382 PHA655382 PQW655382 QAS655382 QKO655382 QUK655382 REG655382 ROC655382 RXY655382 SHU655382 SRQ655382 TBM655382 TLI655382 TVE655382 UFA655382 UOW655382 UYS655382 VIO655382 VSK655382 WCG655382 WMC655382 WVY655382 Q720918 JM720918 TI720918 ADE720918 ANA720918 AWW720918 BGS720918 BQO720918 CAK720918 CKG720918 CUC720918 DDY720918 DNU720918 DXQ720918 EHM720918 ERI720918 FBE720918 FLA720918 FUW720918 GES720918 GOO720918 GYK720918 HIG720918 HSC720918 IBY720918 ILU720918 IVQ720918 JFM720918 JPI720918 JZE720918 KJA720918 KSW720918 LCS720918 LMO720918 LWK720918 MGG720918 MQC720918 MZY720918 NJU720918 NTQ720918 ODM720918 ONI720918 OXE720918 PHA720918 PQW720918 QAS720918 QKO720918 QUK720918 REG720918 ROC720918 RXY720918 SHU720918 SRQ720918 TBM720918 TLI720918 TVE720918 UFA720918 UOW720918 UYS720918 VIO720918 VSK720918 WCG720918 WMC720918 WVY720918 Q786454 JM786454 TI786454 ADE786454 ANA786454 AWW786454 BGS786454 BQO786454 CAK786454 CKG786454 CUC786454 DDY786454 DNU786454 DXQ786454 EHM786454 ERI786454 FBE786454 FLA786454 FUW786454 GES786454 GOO786454 GYK786454 HIG786454 HSC786454 IBY786454 ILU786454 IVQ786454 JFM786454 JPI786454 JZE786454 KJA786454 KSW786454 LCS786454 LMO786454 LWK786454 MGG786454 MQC786454 MZY786454 NJU786454 NTQ786454 ODM786454 ONI786454 OXE786454 PHA786454 PQW786454 QAS786454 QKO786454 QUK786454 REG786454 ROC786454 RXY786454 SHU786454 SRQ786454 TBM786454 TLI786454 TVE786454 UFA786454 UOW786454 UYS786454 VIO786454 VSK786454 WCG786454 WMC786454 WVY786454 Q851990 JM851990 TI851990 ADE851990 ANA851990 AWW851990 BGS851990 BQO851990 CAK851990 CKG851990 CUC851990 DDY851990 DNU851990 DXQ851990 EHM851990 ERI851990 FBE851990 FLA851990 FUW851990 GES851990 GOO851990 GYK851990 HIG851990 HSC851990 IBY851990 ILU851990 IVQ851990 JFM851990 JPI851990 JZE851990 KJA851990 KSW851990 LCS851990 LMO851990 LWK851990 MGG851990 MQC851990 MZY851990 NJU851990 NTQ851990 ODM851990 ONI851990 OXE851990 PHA851990 PQW851990 QAS851990 QKO851990 QUK851990 REG851990 ROC851990 RXY851990 SHU851990 SRQ851990 TBM851990 TLI851990 TVE851990 UFA851990 UOW851990 UYS851990 VIO851990 VSK851990 WCG851990 WMC851990 WVY851990 Q917526 JM917526 TI917526 ADE917526 ANA917526 AWW917526 BGS917526 BQO917526 CAK917526 CKG917526 CUC917526 DDY917526 DNU917526 DXQ917526 EHM917526 ERI917526 FBE917526 FLA917526 FUW917526 GES917526 GOO917526 GYK917526 HIG917526 HSC917526 IBY917526 ILU917526 IVQ917526 JFM917526 JPI917526 JZE917526 KJA917526 KSW917526 LCS917526 LMO917526 LWK917526 MGG917526 MQC917526 MZY917526 NJU917526 NTQ917526 ODM917526 ONI917526 OXE917526 PHA917526 PQW917526 QAS917526 QKO917526 QUK917526 REG917526 ROC917526 RXY917526 SHU917526 SRQ917526 TBM917526 TLI917526 TVE917526 UFA917526 UOW917526 UYS917526 VIO917526 VSK917526 WCG917526 WMC917526 WVY917526 Q983062 JM983062 TI983062 ADE983062 ANA983062 AWW983062 BGS983062 BQO983062 CAK983062 CKG983062 CUC983062 DDY983062 DNU983062 DXQ983062 EHM983062 ERI983062 FBE983062 FLA983062 FUW983062 GES983062 GOO983062 GYK983062 HIG983062 HSC983062 IBY983062 ILU983062 IVQ983062 JFM983062 JPI983062 JZE983062 KJA983062 KSW983062 LCS983062 LMO983062 LWK983062 MGG983062 MQC983062 MZY983062 NJU983062 NTQ983062 ODM983062 ONI983062 OXE983062 PHA983062 PQW983062 QAS983062 QKO983062 QUK983062 REG983062 ROC983062 RXY983062 SHU983062 SRQ983062 TBM983062 TLI983062 TVE983062 UFA983062 UOW983062 UYS983062 VIO983062 VSK983062 WCG983062 WMC983062 WVY983062 Q24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Q65560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Q131096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Q196632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Q262168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Q327704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Q393240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Q458776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Q524312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Q589848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Q655384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Q720920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Q786456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Q851992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Q917528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Q983064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WVY983064 Q26 JM26 TI26 ADE26 ANA26 AWW26 BGS26 BQO26 CAK26 CKG26 CUC26 DDY26 DNU26 DXQ26 EHM26 ERI26 FBE26 FLA26 FUW26 GES26 GOO26 GYK26 HIG26 HSC26 IBY26 ILU26 IVQ26 JFM26 JPI26 JZE26 KJA26 KSW26 LCS26 LMO26 LWK26 MGG26 MQC26 MZY26 NJU26 NTQ26 ODM26 ONI26 OXE26 PHA26 PQW26 QAS26 QKO26 QUK26 REG26 ROC26 RXY26 SHU26 SRQ26 TBM26 TLI26 TVE26 UFA26 UOW26 UYS26 VIO26 VSK26 WCG26 WMC26 WVY26 Q65562 JM65562 TI65562 ADE65562 ANA65562 AWW65562 BGS65562 BQO65562 CAK65562 CKG65562 CUC65562 DDY65562 DNU65562 DXQ65562 EHM65562 ERI65562 FBE65562 FLA65562 FUW65562 GES65562 GOO65562 GYK65562 HIG65562 HSC65562 IBY65562 ILU65562 IVQ65562 JFM65562 JPI65562 JZE65562 KJA65562 KSW65562 LCS65562 LMO65562 LWK65562 MGG65562 MQC65562 MZY65562 NJU65562 NTQ65562 ODM65562 ONI65562 OXE65562 PHA65562 PQW65562 QAS65562 QKO65562 QUK65562 REG65562 ROC65562 RXY65562 SHU65562 SRQ65562 TBM65562 TLI65562 TVE65562 UFA65562 UOW65562 UYS65562 VIO65562 VSK65562 WCG65562 WMC65562 WVY65562 Q131098 JM131098 TI131098 ADE131098 ANA131098 AWW131098 BGS131098 BQO131098 CAK131098 CKG131098 CUC131098 DDY131098 DNU131098 DXQ131098 EHM131098 ERI131098 FBE131098 FLA131098 FUW131098 GES131098 GOO131098 GYK131098 HIG131098 HSC131098 IBY131098 ILU131098 IVQ131098 JFM131098 JPI131098 JZE131098 KJA131098 KSW131098 LCS131098 LMO131098 LWK131098 MGG131098 MQC131098 MZY131098 NJU131098 NTQ131098 ODM131098 ONI131098 OXE131098 PHA131098 PQW131098 QAS131098 QKO131098 QUK131098 REG131098 ROC131098 RXY131098 SHU131098 SRQ131098 TBM131098 TLI131098 TVE131098 UFA131098 UOW131098 UYS131098 VIO131098 VSK131098 WCG131098 WMC131098 WVY131098 Q196634 JM196634 TI196634 ADE196634 ANA196634 AWW196634 BGS196634 BQO196634 CAK196634 CKG196634 CUC196634 DDY196634 DNU196634 DXQ196634 EHM196634 ERI196634 FBE196634 FLA196634 FUW196634 GES196634 GOO196634 GYK196634 HIG196634 HSC196634 IBY196634 ILU196634 IVQ196634 JFM196634 JPI196634 JZE196634 KJA196634 KSW196634 LCS196634 LMO196634 LWK196634 MGG196634 MQC196634 MZY196634 NJU196634 NTQ196634 ODM196634 ONI196634 OXE196634 PHA196634 PQW196634 QAS196634 QKO196634 QUK196634 REG196634 ROC196634 RXY196634 SHU196634 SRQ196634 TBM196634 TLI196634 TVE196634 UFA196634 UOW196634 UYS196634 VIO196634 VSK196634 WCG196634 WMC196634 WVY196634 Q262170 JM262170 TI262170 ADE262170 ANA262170 AWW262170 BGS262170 BQO262170 CAK262170 CKG262170 CUC262170 DDY262170 DNU262170 DXQ262170 EHM262170 ERI262170 FBE262170 FLA262170 FUW262170 GES262170 GOO262170 GYK262170 HIG262170 HSC262170 IBY262170 ILU262170 IVQ262170 JFM262170 JPI262170 JZE262170 KJA262170 KSW262170 LCS262170 LMO262170 LWK262170 MGG262170 MQC262170 MZY262170 NJU262170 NTQ262170 ODM262170 ONI262170 OXE262170 PHA262170 PQW262170 QAS262170 QKO262170 QUK262170 REG262170 ROC262170 RXY262170 SHU262170 SRQ262170 TBM262170 TLI262170 TVE262170 UFA262170 UOW262170 UYS262170 VIO262170 VSK262170 WCG262170 WMC262170 WVY262170 Q327706 JM327706 TI327706 ADE327706 ANA327706 AWW327706 BGS327706 BQO327706 CAK327706 CKG327706 CUC327706 DDY327706 DNU327706 DXQ327706 EHM327706 ERI327706 FBE327706 FLA327706 FUW327706 GES327706 GOO327706 GYK327706 HIG327706 HSC327706 IBY327706 ILU327706 IVQ327706 JFM327706 JPI327706 JZE327706 KJA327706 KSW327706 LCS327706 LMO327706 LWK327706 MGG327706 MQC327706 MZY327706 NJU327706 NTQ327706 ODM327706 ONI327706 OXE327706 PHA327706 PQW327706 QAS327706 QKO327706 QUK327706 REG327706 ROC327706 RXY327706 SHU327706 SRQ327706 TBM327706 TLI327706 TVE327706 UFA327706 UOW327706 UYS327706 VIO327706 VSK327706 WCG327706 WMC327706 WVY327706 Q393242 JM393242 TI393242 ADE393242 ANA393242 AWW393242 BGS393242 BQO393242 CAK393242 CKG393242 CUC393242 DDY393242 DNU393242 DXQ393242 EHM393242 ERI393242 FBE393242 FLA393242 FUW393242 GES393242 GOO393242 GYK393242 HIG393242 HSC393242 IBY393242 ILU393242 IVQ393242 JFM393242 JPI393242 JZE393242 KJA393242 KSW393242 LCS393242 LMO393242 LWK393242 MGG393242 MQC393242 MZY393242 NJU393242 NTQ393242 ODM393242 ONI393242 OXE393242 PHA393242 PQW393242 QAS393242 QKO393242 QUK393242 REG393242 ROC393242 RXY393242 SHU393242 SRQ393242 TBM393242 TLI393242 TVE393242 UFA393242 UOW393242 UYS393242 VIO393242 VSK393242 WCG393242 WMC393242 WVY393242 Q458778 JM458778 TI458778 ADE458778 ANA458778 AWW458778 BGS458778 BQO458778 CAK458778 CKG458778 CUC458778 DDY458778 DNU458778 DXQ458778 EHM458778 ERI458778 FBE458778 FLA458778 FUW458778 GES458778 GOO458778 GYK458778 HIG458778 HSC458778 IBY458778 ILU458778 IVQ458778 JFM458778 JPI458778 JZE458778 KJA458778 KSW458778 LCS458778 LMO458778 LWK458778 MGG458778 MQC458778 MZY458778 NJU458778 NTQ458778 ODM458778 ONI458778 OXE458778 PHA458778 PQW458778 QAS458778 QKO458778 QUK458778 REG458778 ROC458778 RXY458778 SHU458778 SRQ458778 TBM458778 TLI458778 TVE458778 UFA458778 UOW458778 UYS458778 VIO458778 VSK458778 WCG458778 WMC458778 WVY458778 Q524314 JM524314 TI524314 ADE524314 ANA524314 AWW524314 BGS524314 BQO524314 CAK524314 CKG524314 CUC524314 DDY524314 DNU524314 DXQ524314 EHM524314 ERI524314 FBE524314 FLA524314 FUW524314 GES524314 GOO524314 GYK524314 HIG524314 HSC524314 IBY524314 ILU524314 IVQ524314 JFM524314 JPI524314 JZE524314 KJA524314 KSW524314 LCS524314 LMO524314 LWK524314 MGG524314 MQC524314 MZY524314 NJU524314 NTQ524314 ODM524314 ONI524314 OXE524314 PHA524314 PQW524314 QAS524314 QKO524314 QUK524314 REG524314 ROC524314 RXY524314 SHU524314 SRQ524314 TBM524314 TLI524314 TVE524314 UFA524314 UOW524314 UYS524314 VIO524314 VSK524314 WCG524314 WMC524314 WVY524314 Q589850 JM589850 TI589850 ADE589850 ANA589850 AWW589850 BGS589850 BQO589850 CAK589850 CKG589850 CUC589850 DDY589850 DNU589850 DXQ589850 EHM589850 ERI589850 FBE589850 FLA589850 FUW589850 GES589850 GOO589850 GYK589850 HIG589850 HSC589850 IBY589850 ILU589850 IVQ589850 JFM589850 JPI589850 JZE589850 KJA589850 KSW589850 LCS589850 LMO589850 LWK589850 MGG589850 MQC589850 MZY589850 NJU589850 NTQ589850 ODM589850 ONI589850 OXE589850 PHA589850 PQW589850 QAS589850 QKO589850 QUK589850 REG589850 ROC589850 RXY589850 SHU589850 SRQ589850 TBM589850 TLI589850 TVE589850 UFA589850 UOW589850 UYS589850 VIO589850 VSK589850 WCG589850 WMC589850 WVY589850 Q655386 JM655386 TI655386 ADE655386 ANA655386 AWW655386 BGS655386 BQO655386 CAK655386 CKG655386 CUC655386 DDY655386 DNU655386 DXQ655386 EHM655386 ERI655386 FBE655386 FLA655386 FUW655386 GES655386 GOO655386 GYK655386 HIG655386 HSC655386 IBY655386 ILU655386 IVQ655386 JFM655386 JPI655386 JZE655386 KJA655386 KSW655386 LCS655386 LMO655386 LWK655386 MGG655386 MQC655386 MZY655386 NJU655386 NTQ655386 ODM655386 ONI655386 OXE655386 PHA655386 PQW655386 QAS655386 QKO655386 QUK655386 REG655386 ROC655386 RXY655386 SHU655386 SRQ655386 TBM655386 TLI655386 TVE655386 UFA655386 UOW655386 UYS655386 VIO655386 VSK655386 WCG655386 WMC655386 WVY655386 Q720922 JM720922 TI720922 ADE720922 ANA720922 AWW720922 BGS720922 BQO720922 CAK720922 CKG720922 CUC720922 DDY720922 DNU720922 DXQ720922 EHM720922 ERI720922 FBE720922 FLA720922 FUW720922 GES720922 GOO720922 GYK720922 HIG720922 HSC720922 IBY720922 ILU720922 IVQ720922 JFM720922 JPI720922 JZE720922 KJA720922 KSW720922 LCS720922 LMO720922 LWK720922 MGG720922 MQC720922 MZY720922 NJU720922 NTQ720922 ODM720922 ONI720922 OXE720922 PHA720922 PQW720922 QAS720922 QKO720922 QUK720922 REG720922 ROC720922 RXY720922 SHU720922 SRQ720922 TBM720922 TLI720922 TVE720922 UFA720922 UOW720922 UYS720922 VIO720922 VSK720922 WCG720922 WMC720922 WVY720922 Q786458 JM786458 TI786458 ADE786458 ANA786458 AWW786458 BGS786458 BQO786458 CAK786458 CKG786458 CUC786458 DDY786458 DNU786458 DXQ786458 EHM786458 ERI786458 FBE786458 FLA786458 FUW786458 GES786458 GOO786458 GYK786458 HIG786458 HSC786458 IBY786458 ILU786458 IVQ786458 JFM786458 JPI786458 JZE786458 KJA786458 KSW786458 LCS786458 LMO786458 LWK786458 MGG786458 MQC786458 MZY786458 NJU786458 NTQ786458 ODM786458 ONI786458 OXE786458 PHA786458 PQW786458 QAS786458 QKO786458 QUK786458 REG786458 ROC786458 RXY786458 SHU786458 SRQ786458 TBM786458 TLI786458 TVE786458 UFA786458 UOW786458 UYS786458 VIO786458 VSK786458 WCG786458 WMC786458 WVY786458 Q851994 JM851994 TI851994 ADE851994 ANA851994 AWW851994 BGS851994 BQO851994 CAK851994 CKG851994 CUC851994 DDY851994 DNU851994 DXQ851994 EHM851994 ERI851994 FBE851994 FLA851994 FUW851994 GES851994 GOO851994 GYK851994 HIG851994 HSC851994 IBY851994 ILU851994 IVQ851994 JFM851994 JPI851994 JZE851994 KJA851994 KSW851994 LCS851994 LMO851994 LWK851994 MGG851994 MQC851994 MZY851994 NJU851994 NTQ851994 ODM851994 ONI851994 OXE851994 PHA851994 PQW851994 QAS851994 QKO851994 QUK851994 REG851994 ROC851994 RXY851994 SHU851994 SRQ851994 TBM851994 TLI851994 TVE851994 UFA851994 UOW851994 UYS851994 VIO851994 VSK851994 WCG851994 WMC851994 WVY851994 Q917530 JM917530 TI917530 ADE917530 ANA917530 AWW917530 BGS917530 BQO917530 CAK917530 CKG917530 CUC917530 DDY917530 DNU917530 DXQ917530 EHM917530 ERI917530 FBE917530 FLA917530 FUW917530 GES917530 GOO917530 GYK917530 HIG917530 HSC917530 IBY917530 ILU917530 IVQ917530 JFM917530 JPI917530 JZE917530 KJA917530 KSW917530 LCS917530 LMO917530 LWK917530 MGG917530 MQC917530 MZY917530 NJU917530 NTQ917530 ODM917530 ONI917530 OXE917530 PHA917530 PQW917530 QAS917530 QKO917530 QUK917530 REG917530 ROC917530 RXY917530 SHU917530 SRQ917530 TBM917530 TLI917530 TVE917530 UFA917530 UOW917530 UYS917530 VIO917530 VSK917530 WCG917530 WMC917530 WVY917530 Q983066 JM983066 TI983066 ADE983066 ANA983066 AWW983066 BGS983066 BQO983066 CAK983066 CKG983066 CUC983066 DDY983066 DNU983066 DXQ983066 EHM983066 ERI983066 FBE983066 FLA983066 FUW983066 GES983066 GOO983066 GYK983066 HIG983066 HSC983066 IBY983066 ILU983066 IVQ983066 JFM983066 JPI983066 JZE983066 KJA983066 KSW983066 LCS983066 LMO983066 LWK983066 MGG983066 MQC983066 MZY983066 NJU983066 NTQ983066 ODM983066 ONI983066 OXE983066 PHA983066 PQW983066 QAS983066 QKO983066 QUK983066 REG983066 ROC983066 RXY983066 SHU983066 SRQ983066 TBM983066 TLI983066 TVE983066 UFA983066 UOW983066 UYS983066 VIO983066 VSK983066 WCG983066 WMC983066 WVY983066 Q28 JM28 TI28 ADE28 ANA28 AWW28 BGS28 BQO28 CAK28 CKG28 CUC28 DDY28 DNU28 DXQ28 EHM28 ERI28 FBE28 FLA28 FUW28 GES28 GOO28 GYK28 HIG28 HSC28 IBY28 ILU28 IVQ28 JFM28 JPI28 JZE28 KJA28 KSW28 LCS28 LMO28 LWK28 MGG28 MQC28 MZY28 NJU28 NTQ28 ODM28 ONI28 OXE28 PHA28 PQW28 QAS28 QKO28 QUK28 REG28 ROC28 RXY28 SHU28 SRQ28 TBM28 TLI28 TVE28 UFA28 UOW28 UYS28 VIO28 VSK28 WCG28 WMC28 WVY28 Q65564 JM65564 TI65564 ADE65564 ANA65564 AWW65564 BGS65564 BQO65564 CAK65564 CKG65564 CUC65564 DDY65564 DNU65564 DXQ65564 EHM65564 ERI65564 FBE65564 FLA65564 FUW65564 GES65564 GOO65564 GYK65564 HIG65564 HSC65564 IBY65564 ILU65564 IVQ65564 JFM65564 JPI65564 JZE65564 KJA65564 KSW65564 LCS65564 LMO65564 LWK65564 MGG65564 MQC65564 MZY65564 NJU65564 NTQ65564 ODM65564 ONI65564 OXE65564 PHA65564 PQW65564 QAS65564 QKO65564 QUK65564 REG65564 ROC65564 RXY65564 SHU65564 SRQ65564 TBM65564 TLI65564 TVE65564 UFA65564 UOW65564 UYS65564 VIO65564 VSK65564 WCG65564 WMC65564 WVY65564 Q131100 JM131100 TI131100 ADE131100 ANA131100 AWW131100 BGS131100 BQO131100 CAK131100 CKG131100 CUC131100 DDY131100 DNU131100 DXQ131100 EHM131100 ERI131100 FBE131100 FLA131100 FUW131100 GES131100 GOO131100 GYK131100 HIG131100 HSC131100 IBY131100 ILU131100 IVQ131100 JFM131100 JPI131100 JZE131100 KJA131100 KSW131100 LCS131100 LMO131100 LWK131100 MGG131100 MQC131100 MZY131100 NJU131100 NTQ131100 ODM131100 ONI131100 OXE131100 PHA131100 PQW131100 QAS131100 QKO131100 QUK131100 REG131100 ROC131100 RXY131100 SHU131100 SRQ131100 TBM131100 TLI131100 TVE131100 UFA131100 UOW131100 UYS131100 VIO131100 VSK131100 WCG131100 WMC131100 WVY131100 Q196636 JM196636 TI196636 ADE196636 ANA196636 AWW196636 BGS196636 BQO196636 CAK196636 CKG196636 CUC196636 DDY196636 DNU196636 DXQ196636 EHM196636 ERI196636 FBE196636 FLA196636 FUW196636 GES196636 GOO196636 GYK196636 HIG196636 HSC196636 IBY196636 ILU196636 IVQ196636 JFM196636 JPI196636 JZE196636 KJA196636 KSW196636 LCS196636 LMO196636 LWK196636 MGG196636 MQC196636 MZY196636 NJU196636 NTQ196636 ODM196636 ONI196636 OXE196636 PHA196636 PQW196636 QAS196636 QKO196636 QUK196636 REG196636 ROC196636 RXY196636 SHU196636 SRQ196636 TBM196636 TLI196636 TVE196636 UFA196636 UOW196636 UYS196636 VIO196636 VSK196636 WCG196636 WMC196636 WVY196636 Q262172 JM262172 TI262172 ADE262172 ANA262172 AWW262172 BGS262172 BQO262172 CAK262172 CKG262172 CUC262172 DDY262172 DNU262172 DXQ262172 EHM262172 ERI262172 FBE262172 FLA262172 FUW262172 GES262172 GOO262172 GYK262172 HIG262172 HSC262172 IBY262172 ILU262172 IVQ262172 JFM262172 JPI262172 JZE262172 KJA262172 KSW262172 LCS262172 LMO262172 LWK262172 MGG262172 MQC262172 MZY262172 NJU262172 NTQ262172 ODM262172 ONI262172 OXE262172 PHA262172 PQW262172 QAS262172 QKO262172 QUK262172 REG262172 ROC262172 RXY262172 SHU262172 SRQ262172 TBM262172 TLI262172 TVE262172 UFA262172 UOW262172 UYS262172 VIO262172 VSK262172 WCG262172 WMC262172 WVY262172 Q327708 JM327708 TI327708 ADE327708 ANA327708 AWW327708 BGS327708 BQO327708 CAK327708 CKG327708 CUC327708 DDY327708 DNU327708 DXQ327708 EHM327708 ERI327708 FBE327708 FLA327708 FUW327708 GES327708 GOO327708 GYK327708 HIG327708 HSC327708 IBY327708 ILU327708 IVQ327708 JFM327708 JPI327708 JZE327708 KJA327708 KSW327708 LCS327708 LMO327708 LWK327708 MGG327708 MQC327708 MZY327708 NJU327708 NTQ327708 ODM327708 ONI327708 OXE327708 PHA327708 PQW327708 QAS327708 QKO327708 QUK327708 REG327708 ROC327708 RXY327708 SHU327708 SRQ327708 TBM327708 TLI327708 TVE327708 UFA327708 UOW327708 UYS327708 VIO327708 VSK327708 WCG327708 WMC327708 WVY327708 Q393244 JM393244 TI393244 ADE393244 ANA393244 AWW393244 BGS393244 BQO393244 CAK393244 CKG393244 CUC393244 DDY393244 DNU393244 DXQ393244 EHM393244 ERI393244 FBE393244 FLA393244 FUW393244 GES393244 GOO393244 GYK393244 HIG393244 HSC393244 IBY393244 ILU393244 IVQ393244 JFM393244 JPI393244 JZE393244 KJA393244 KSW393244 LCS393244 LMO393244 LWK393244 MGG393244 MQC393244 MZY393244 NJU393244 NTQ393244 ODM393244 ONI393244 OXE393244 PHA393244 PQW393244 QAS393244 QKO393244 QUK393244 REG393244 ROC393244 RXY393244 SHU393244 SRQ393244 TBM393244 TLI393244 TVE393244 UFA393244 UOW393244 UYS393244 VIO393244 VSK393244 WCG393244 WMC393244 WVY393244 Q458780 JM458780 TI458780 ADE458780 ANA458780 AWW458780 BGS458780 BQO458780 CAK458780 CKG458780 CUC458780 DDY458780 DNU458780 DXQ458780 EHM458780 ERI458780 FBE458780 FLA458780 FUW458780 GES458780 GOO458780 GYK458780 HIG458780 HSC458780 IBY458780 ILU458780 IVQ458780 JFM458780 JPI458780 JZE458780 KJA458780 KSW458780 LCS458780 LMO458780 LWK458780 MGG458780 MQC458780 MZY458780 NJU458780 NTQ458780 ODM458780 ONI458780 OXE458780 PHA458780 PQW458780 QAS458780 QKO458780 QUK458780 REG458780 ROC458780 RXY458780 SHU458780 SRQ458780 TBM458780 TLI458780 TVE458780 UFA458780 UOW458780 UYS458780 VIO458780 VSK458780 WCG458780 WMC458780 WVY458780 Q524316 JM524316 TI524316 ADE524316 ANA524316 AWW524316 BGS524316 BQO524316 CAK524316 CKG524316 CUC524316 DDY524316 DNU524316 DXQ524316 EHM524316 ERI524316 FBE524316 FLA524316 FUW524316 GES524316 GOO524316 GYK524316 HIG524316 HSC524316 IBY524316 ILU524316 IVQ524316 JFM524316 JPI524316 JZE524316 KJA524316 KSW524316 LCS524316 LMO524316 LWK524316 MGG524316 MQC524316 MZY524316 NJU524316 NTQ524316 ODM524316 ONI524316 OXE524316 PHA524316 PQW524316 QAS524316 QKO524316 QUK524316 REG524316 ROC524316 RXY524316 SHU524316 SRQ524316 TBM524316 TLI524316 TVE524316 UFA524316 UOW524316 UYS524316 VIO524316 VSK524316 WCG524316 WMC524316 WVY524316 Q589852 JM589852 TI589852 ADE589852 ANA589852 AWW589852 BGS589852 BQO589852 CAK589852 CKG589852 CUC589852 DDY589852 DNU589852 DXQ589852 EHM589852 ERI589852 FBE589852 FLA589852 FUW589852 GES589852 GOO589852 GYK589852 HIG589852 HSC589852 IBY589852 ILU589852 IVQ589852 JFM589852 JPI589852 JZE589852 KJA589852 KSW589852 LCS589852 LMO589852 LWK589852 MGG589852 MQC589852 MZY589852 NJU589852 NTQ589852 ODM589852 ONI589852 OXE589852 PHA589852 PQW589852 QAS589852 QKO589852 QUK589852 REG589852 ROC589852 RXY589852 SHU589852 SRQ589852 TBM589852 TLI589852 TVE589852 UFA589852 UOW589852 UYS589852 VIO589852 VSK589852 WCG589852 WMC589852 WVY589852 Q655388 JM655388 TI655388 ADE655388 ANA655388 AWW655388 BGS655388 BQO655388 CAK655388 CKG655388 CUC655388 DDY655388 DNU655388 DXQ655388 EHM655388 ERI655388 FBE655388 FLA655388 FUW655388 GES655388 GOO655388 GYK655388 HIG655388 HSC655388 IBY655388 ILU655388 IVQ655388 JFM655388 JPI655388 JZE655388 KJA655388 KSW655388 LCS655388 LMO655388 LWK655388 MGG655388 MQC655388 MZY655388 NJU655388 NTQ655388 ODM655388 ONI655388 OXE655388 PHA655388 PQW655388 QAS655388 QKO655388 QUK655388 REG655388 ROC655388 RXY655388 SHU655388 SRQ655388 TBM655388 TLI655388 TVE655388 UFA655388 UOW655388 UYS655388 VIO655388 VSK655388 WCG655388 WMC655388 WVY655388 Q720924 JM720924 TI720924 ADE720924 ANA720924 AWW720924 BGS720924 BQO720924 CAK720924 CKG720924 CUC720924 DDY720924 DNU720924 DXQ720924 EHM720924 ERI720924 FBE720924 FLA720924 FUW720924 GES720924 GOO720924 GYK720924 HIG720924 HSC720924 IBY720924 ILU720924 IVQ720924 JFM720924 JPI720924 JZE720924 KJA720924 KSW720924 LCS720924 LMO720924 LWK720924 MGG720924 MQC720924 MZY720924 NJU720924 NTQ720924 ODM720924 ONI720924 OXE720924 PHA720924 PQW720924 QAS720924 QKO720924 QUK720924 REG720924 ROC720924 RXY720924 SHU720924 SRQ720924 TBM720924 TLI720924 TVE720924 UFA720924 UOW720924 UYS720924 VIO720924 VSK720924 WCG720924 WMC720924 WVY720924 Q786460 JM786460 TI786460 ADE786460 ANA786460 AWW786460 BGS786460 BQO786460 CAK786460 CKG786460 CUC786460 DDY786460 DNU786460 DXQ786460 EHM786460 ERI786460 FBE786460 FLA786460 FUW786460 GES786460 GOO786460 GYK786460 HIG786460 HSC786460 IBY786460 ILU786460 IVQ786460 JFM786460 JPI786460 JZE786460 KJA786460 KSW786460 LCS786460 LMO786460 LWK786460 MGG786460 MQC786460 MZY786460 NJU786460 NTQ786460 ODM786460 ONI786460 OXE786460 PHA786460 PQW786460 QAS786460 QKO786460 QUK786460 REG786460 ROC786460 RXY786460 SHU786460 SRQ786460 TBM786460 TLI786460 TVE786460 UFA786460 UOW786460 UYS786460 VIO786460 VSK786460 WCG786460 WMC786460 WVY786460 Q851996 JM851996 TI851996 ADE851996 ANA851996 AWW851996 BGS851996 BQO851996 CAK851996 CKG851996 CUC851996 DDY851996 DNU851996 DXQ851996 EHM851996 ERI851996 FBE851996 FLA851996 FUW851996 GES851996 GOO851996 GYK851996 HIG851996 HSC851996 IBY851996 ILU851996 IVQ851996 JFM851996 JPI851996 JZE851996 KJA851996 KSW851996 LCS851996 LMO851996 LWK851996 MGG851996 MQC851996 MZY851996 NJU851996 NTQ851996 ODM851996 ONI851996 OXE851996 PHA851996 PQW851996 QAS851996 QKO851996 QUK851996 REG851996 ROC851996 RXY851996 SHU851996 SRQ851996 TBM851996 TLI851996 TVE851996 UFA851996 UOW851996 UYS851996 VIO851996 VSK851996 WCG851996 WMC851996 WVY851996 Q917532 JM917532 TI917532 ADE917532 ANA917532 AWW917532 BGS917532 BQO917532 CAK917532 CKG917532 CUC917532 DDY917532 DNU917532 DXQ917532 EHM917532 ERI917532 FBE917532 FLA917532 FUW917532 GES917532 GOO917532 GYK917532 HIG917532 HSC917532 IBY917532 ILU917532 IVQ917532 JFM917532 JPI917532 JZE917532 KJA917532 KSW917532 LCS917532 LMO917532 LWK917532 MGG917532 MQC917532 MZY917532 NJU917532 NTQ917532 ODM917532 ONI917532 OXE917532 PHA917532 PQW917532 QAS917532 QKO917532 QUK917532 REG917532 ROC917532 RXY917532 SHU917532 SRQ917532 TBM917532 TLI917532 TVE917532 UFA917532 UOW917532 UYS917532 VIO917532 VSK917532 WCG917532 WMC917532 WVY917532 Q983068 JM983068 TI983068 ADE983068 ANA983068 AWW983068 BGS983068 BQO983068 CAK983068 CKG983068 CUC983068 DDY983068 DNU983068 DXQ983068 EHM983068 ERI983068 FBE983068 FLA983068 FUW983068 GES983068 GOO983068 GYK983068 HIG983068 HSC983068 IBY983068 ILU983068 IVQ983068 JFM983068 JPI983068 JZE983068 KJA983068 KSW983068 LCS983068 LMO983068 LWK983068 MGG983068 MQC983068 MZY983068 NJU983068 NTQ983068 ODM983068 ONI983068 OXE983068 PHA983068 PQW983068 QAS983068 QKO983068 QUK983068 REG983068 ROC983068 RXY983068 SHU983068 SRQ983068 TBM983068 TLI983068 TVE983068 UFA983068 UOW983068 UYS983068 VIO983068 VSK983068 WCG983068 WMC983068 WVY983068 Q30 JM30 TI30 ADE30 ANA30 AWW30 BGS30 BQO30 CAK30 CKG30 CUC30 DDY30 DNU30 DXQ30 EHM30 ERI30 FBE30 FLA30 FUW30 GES30 GOO30 GYK30 HIG30 HSC30 IBY30 ILU30 IVQ30 JFM30 JPI30 JZE30 KJA30 KSW30 LCS30 LMO30 LWK30 MGG30 MQC30 MZY30 NJU30 NTQ30 ODM30 ONI30 OXE30 PHA30 PQW30 QAS30 QKO30 QUK30 REG30 ROC30 RXY30 SHU30 SRQ30 TBM30 TLI30 TVE30 UFA30 UOW30 UYS30 VIO30 VSK30 WCG30 WMC30 WVY30 Q65566 JM65566 TI65566 ADE65566 ANA65566 AWW65566 BGS65566 BQO65566 CAK65566 CKG65566 CUC65566 DDY65566 DNU65566 DXQ65566 EHM65566 ERI65566 FBE65566 FLA65566 FUW65566 GES65566 GOO65566 GYK65566 HIG65566 HSC65566 IBY65566 ILU65566 IVQ65566 JFM65566 JPI65566 JZE65566 KJA65566 KSW65566 LCS65566 LMO65566 LWK65566 MGG65566 MQC65566 MZY65566 NJU65566 NTQ65566 ODM65566 ONI65566 OXE65566 PHA65566 PQW65566 QAS65566 QKO65566 QUK65566 REG65566 ROC65566 RXY65566 SHU65566 SRQ65566 TBM65566 TLI65566 TVE65566 UFA65566 UOW65566 UYS65566 VIO65566 VSK65566 WCG65566 WMC65566 WVY65566 Q131102 JM131102 TI131102 ADE131102 ANA131102 AWW131102 BGS131102 BQO131102 CAK131102 CKG131102 CUC131102 DDY131102 DNU131102 DXQ131102 EHM131102 ERI131102 FBE131102 FLA131102 FUW131102 GES131102 GOO131102 GYK131102 HIG131102 HSC131102 IBY131102 ILU131102 IVQ131102 JFM131102 JPI131102 JZE131102 KJA131102 KSW131102 LCS131102 LMO131102 LWK131102 MGG131102 MQC131102 MZY131102 NJU131102 NTQ131102 ODM131102 ONI131102 OXE131102 PHA131102 PQW131102 QAS131102 QKO131102 QUK131102 REG131102 ROC131102 RXY131102 SHU131102 SRQ131102 TBM131102 TLI131102 TVE131102 UFA131102 UOW131102 UYS131102 VIO131102 VSK131102 WCG131102 WMC131102 WVY131102 Q196638 JM196638 TI196638 ADE196638 ANA196638 AWW196638 BGS196638 BQO196638 CAK196638 CKG196638 CUC196638 DDY196638 DNU196638 DXQ196638 EHM196638 ERI196638 FBE196638 FLA196638 FUW196638 GES196638 GOO196638 GYK196638 HIG196638 HSC196638 IBY196638 ILU196638 IVQ196638 JFM196638 JPI196638 JZE196638 KJA196638 KSW196638 LCS196638 LMO196638 LWK196638 MGG196638 MQC196638 MZY196638 NJU196638 NTQ196638 ODM196638 ONI196638 OXE196638 PHA196638 PQW196638 QAS196638 QKO196638 QUK196638 REG196638 ROC196638 RXY196638 SHU196638 SRQ196638 TBM196638 TLI196638 TVE196638 UFA196638 UOW196638 UYS196638 VIO196638 VSK196638 WCG196638 WMC196638 WVY196638 Q262174 JM262174 TI262174 ADE262174 ANA262174 AWW262174 BGS262174 BQO262174 CAK262174 CKG262174 CUC262174 DDY262174 DNU262174 DXQ262174 EHM262174 ERI262174 FBE262174 FLA262174 FUW262174 GES262174 GOO262174 GYK262174 HIG262174 HSC262174 IBY262174 ILU262174 IVQ262174 JFM262174 JPI262174 JZE262174 KJA262174 KSW262174 LCS262174 LMO262174 LWK262174 MGG262174 MQC262174 MZY262174 NJU262174 NTQ262174 ODM262174 ONI262174 OXE262174 PHA262174 PQW262174 QAS262174 QKO262174 QUK262174 REG262174 ROC262174 RXY262174 SHU262174 SRQ262174 TBM262174 TLI262174 TVE262174 UFA262174 UOW262174 UYS262174 VIO262174 VSK262174 WCG262174 WMC262174 WVY262174 Q327710 JM327710 TI327710 ADE327710 ANA327710 AWW327710 BGS327710 BQO327710 CAK327710 CKG327710 CUC327710 DDY327710 DNU327710 DXQ327710 EHM327710 ERI327710 FBE327710 FLA327710 FUW327710 GES327710 GOO327710 GYK327710 HIG327710 HSC327710 IBY327710 ILU327710 IVQ327710 JFM327710 JPI327710 JZE327710 KJA327710 KSW327710 LCS327710 LMO327710 LWK327710 MGG327710 MQC327710 MZY327710 NJU327710 NTQ327710 ODM327710 ONI327710 OXE327710 PHA327710 PQW327710 QAS327710 QKO327710 QUK327710 REG327710 ROC327710 RXY327710 SHU327710 SRQ327710 TBM327710 TLI327710 TVE327710 UFA327710 UOW327710 UYS327710 VIO327710 VSK327710 WCG327710 WMC327710 WVY327710 Q393246 JM393246 TI393246 ADE393246 ANA393246 AWW393246 BGS393246 BQO393246 CAK393246 CKG393246 CUC393246 DDY393246 DNU393246 DXQ393246 EHM393246 ERI393246 FBE393246 FLA393246 FUW393246 GES393246 GOO393246 GYK393246 HIG393246 HSC393246 IBY393246 ILU393246 IVQ393246 JFM393246 JPI393246 JZE393246 KJA393246 KSW393246 LCS393246 LMO393246 LWK393246 MGG393246 MQC393246 MZY393246 NJU393246 NTQ393246 ODM393246 ONI393246 OXE393246 PHA393246 PQW393246 QAS393246 QKO393246 QUK393246 REG393246 ROC393246 RXY393246 SHU393246 SRQ393246 TBM393246 TLI393246 TVE393246 UFA393246 UOW393246 UYS393246 VIO393246 VSK393246 WCG393246 WMC393246 WVY393246 Q458782 JM458782 TI458782 ADE458782 ANA458782 AWW458782 BGS458782 BQO458782 CAK458782 CKG458782 CUC458782 DDY458782 DNU458782 DXQ458782 EHM458782 ERI458782 FBE458782 FLA458782 FUW458782 GES458782 GOO458782 GYK458782 HIG458782 HSC458782 IBY458782 ILU458782 IVQ458782 JFM458782 JPI458782 JZE458782 KJA458782 KSW458782 LCS458782 LMO458782 LWK458782 MGG458782 MQC458782 MZY458782 NJU458782 NTQ458782 ODM458782 ONI458782 OXE458782 PHA458782 PQW458782 QAS458782 QKO458782 QUK458782 REG458782 ROC458782 RXY458782 SHU458782 SRQ458782 TBM458782 TLI458782 TVE458782 UFA458782 UOW458782 UYS458782 VIO458782 VSK458782 WCG458782 WMC458782 WVY458782 Q524318 JM524318 TI524318 ADE524318 ANA524318 AWW524318 BGS524318 BQO524318 CAK524318 CKG524318 CUC524318 DDY524318 DNU524318 DXQ524318 EHM524318 ERI524318 FBE524318 FLA524318 FUW524318 GES524318 GOO524318 GYK524318 HIG524318 HSC524318 IBY524318 ILU524318 IVQ524318 JFM524318 JPI524318 JZE524318 KJA524318 KSW524318 LCS524318 LMO524318 LWK524318 MGG524318 MQC524318 MZY524318 NJU524318 NTQ524318 ODM524318 ONI524318 OXE524318 PHA524318 PQW524318 QAS524318 QKO524318 QUK524318 REG524318 ROC524318 RXY524318 SHU524318 SRQ524318 TBM524318 TLI524318 TVE524318 UFA524318 UOW524318 UYS524318 VIO524318 VSK524318 WCG524318 WMC524318 WVY524318 Q589854 JM589854 TI589854 ADE589854 ANA589854 AWW589854 BGS589854 BQO589854 CAK589854 CKG589854 CUC589854 DDY589854 DNU589854 DXQ589854 EHM589854 ERI589854 FBE589854 FLA589854 FUW589854 GES589854 GOO589854 GYK589854 HIG589854 HSC589854 IBY589854 ILU589854 IVQ589854 JFM589854 JPI589854 JZE589854 KJA589854 KSW589854 LCS589854 LMO589854 LWK589854 MGG589854 MQC589854 MZY589854 NJU589854 NTQ589854 ODM589854 ONI589854 OXE589854 PHA589854 PQW589854 QAS589854 QKO589854 QUK589854 REG589854 ROC589854 RXY589854 SHU589854 SRQ589854 TBM589854 TLI589854 TVE589854 UFA589854 UOW589854 UYS589854 VIO589854 VSK589854 WCG589854 WMC589854 WVY589854 Q655390 JM655390 TI655390 ADE655390 ANA655390 AWW655390 BGS655390 BQO655390 CAK655390 CKG655390 CUC655390 DDY655390 DNU655390 DXQ655390 EHM655390 ERI655390 FBE655390 FLA655390 FUW655390 GES655390 GOO655390 GYK655390 HIG655390 HSC655390 IBY655390 ILU655390 IVQ655390 JFM655390 JPI655390 JZE655390 KJA655390 KSW655390 LCS655390 LMO655390 LWK655390 MGG655390 MQC655390 MZY655390 NJU655390 NTQ655390 ODM655390 ONI655390 OXE655390 PHA655390 PQW655390 QAS655390 QKO655390 QUK655390 REG655390 ROC655390 RXY655390 SHU655390 SRQ655390 TBM655390 TLI655390 TVE655390 UFA655390 UOW655390 UYS655390 VIO655390 VSK655390 WCG655390 WMC655390 WVY655390 Q720926 JM720926 TI720926 ADE720926 ANA720926 AWW720926 BGS720926 BQO720926 CAK720926 CKG720926 CUC720926 DDY720926 DNU720926 DXQ720926 EHM720926 ERI720926 FBE720926 FLA720926 FUW720926 GES720926 GOO720926 GYK720926 HIG720926 HSC720926 IBY720926 ILU720926 IVQ720926 JFM720926 JPI720926 JZE720926 KJA720926 KSW720926 LCS720926 LMO720926 LWK720926 MGG720926 MQC720926 MZY720926 NJU720926 NTQ720926 ODM720926 ONI720926 OXE720926 PHA720926 PQW720926 QAS720926 QKO720926 QUK720926 REG720926 ROC720926 RXY720926 SHU720926 SRQ720926 TBM720926 TLI720926 TVE720926 UFA720926 UOW720926 UYS720926 VIO720926 VSK720926 WCG720926 WMC720926 WVY720926 Q786462 JM786462 TI786462 ADE786462 ANA786462 AWW786462 BGS786462 BQO786462 CAK786462 CKG786462 CUC786462 DDY786462 DNU786462 DXQ786462 EHM786462 ERI786462 FBE786462 FLA786462 FUW786462 GES786462 GOO786462 GYK786462 HIG786462 HSC786462 IBY786462 ILU786462 IVQ786462 JFM786462 JPI786462 JZE786462 KJA786462 KSW786462 LCS786462 LMO786462 LWK786462 MGG786462 MQC786462 MZY786462 NJU786462 NTQ786462 ODM786462 ONI786462 OXE786462 PHA786462 PQW786462 QAS786462 QKO786462 QUK786462 REG786462 ROC786462 RXY786462 SHU786462 SRQ786462 TBM786462 TLI786462 TVE786462 UFA786462 UOW786462 UYS786462 VIO786462 VSK786462 WCG786462 WMC786462 WVY786462 Q851998 JM851998 TI851998 ADE851998 ANA851998 AWW851998 BGS851998 BQO851998 CAK851998 CKG851998 CUC851998 DDY851998 DNU851998 DXQ851998 EHM851998 ERI851998 FBE851998 FLA851998 FUW851998 GES851998 GOO851998 GYK851998 HIG851998 HSC851998 IBY851998 ILU851998 IVQ851998 JFM851998 JPI851998 JZE851998 KJA851998 KSW851998 LCS851998 LMO851998 LWK851998 MGG851998 MQC851998 MZY851998 NJU851998 NTQ851998 ODM851998 ONI851998 OXE851998 PHA851998 PQW851998 QAS851998 QKO851998 QUK851998 REG851998 ROC851998 RXY851998 SHU851998 SRQ851998 TBM851998 TLI851998 TVE851998 UFA851998 UOW851998 UYS851998 VIO851998 VSK851998 WCG851998 WMC851998 WVY851998 Q917534 JM917534 TI917534 ADE917534 ANA917534 AWW917534 BGS917534 BQO917534 CAK917534 CKG917534 CUC917534 DDY917534 DNU917534 DXQ917534 EHM917534 ERI917534 FBE917534 FLA917534 FUW917534 GES917534 GOO917534 GYK917534 HIG917534 HSC917534 IBY917534 ILU917534 IVQ917534 JFM917534 JPI917534 JZE917534 KJA917534 KSW917534 LCS917534 LMO917534 LWK917534 MGG917534 MQC917534 MZY917534 NJU917534 NTQ917534 ODM917534 ONI917534 OXE917534 PHA917534 PQW917534 QAS917534 QKO917534 QUK917534 REG917534 ROC917534 RXY917534 SHU917534 SRQ917534 TBM917534 TLI917534 TVE917534 UFA917534 UOW917534 UYS917534 VIO917534 VSK917534 WCG917534 WMC917534 WVY917534 Q983070 JM983070 TI983070 ADE983070 ANA983070 AWW983070 BGS983070 BQO983070 CAK983070 CKG983070 CUC983070 DDY983070 DNU983070 DXQ983070 EHM983070 ERI983070 FBE983070 FLA983070 FUW983070 GES983070 GOO983070 GYK983070 HIG983070 HSC983070 IBY983070 ILU983070 IVQ983070 JFM983070 JPI983070 JZE983070 KJA983070 KSW983070 LCS983070 LMO983070 LWK983070 MGG983070 MQC983070 MZY983070 NJU983070 NTQ983070 ODM983070 ONI983070 OXE983070 PHA983070 PQW983070 QAS983070 QKO983070 QUK983070 REG983070 ROC983070 RXY983070 SHU983070 SRQ983070 TBM983070 TLI983070 TVE983070 UFA983070 UOW983070 UYS983070 VIO983070 VSK983070 WCG983070 WMC983070 WVY983070 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S12 JO12 TK12 ADG12 ANC12 AWY12 BGU12 BQQ12 CAM12 CKI12 CUE12 DEA12 DNW12 DXS12 EHO12 ERK12 FBG12 FLC12 FUY12 GEU12 GOQ12 GYM12 HII12 HSE12 ICA12 ILW12 IVS12 JFO12 JPK12 JZG12 KJC12 KSY12 LCU12 LMQ12 LWM12 MGI12 MQE12 NAA12 NJW12 NTS12 ODO12 ONK12 OXG12 PHC12 PQY12 QAU12 QKQ12 QUM12 REI12 ROE12 RYA12 SHW12 SRS12 TBO12 TLK12 TVG12 UFC12 UOY12 UYU12 VIQ12 VSM12 WCI12 WME12 WWA12 S65548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S14 JO14 TK14 ADG14 ANC14 AWY14 BGU14 BQQ14 CAM14 CKI14 CUE14 DEA14 DNW14 DXS14 EHO14 ERK14 FBG14 FLC14 FUY14 GEU14 GOQ14 GYM14 HII14 HSE14 ICA14 ILW14 IVS14 JFO14 JPK14 JZG14 KJC14 KSY14 LCU14 LMQ14 LWM14 MGI14 MQE14 NAA14 NJW14 NTS14 ODO14 ONK14 OXG14 PHC14 PQY14 QAU14 QKQ14 QUM14 REI14 ROE14 RYA14 SHW14 SRS14 TBO14 TLK14 TVG14 UFC14 UOY14 UYU14 VIQ14 VSM14 WCI14 WME14 WWA14 S65550 JO65550 TK65550 ADG65550 ANC65550 AWY65550 BGU65550 BQQ65550 CAM65550 CKI65550 CUE65550 DEA65550 DNW65550 DXS65550 EHO65550 ERK65550 FBG65550 FLC65550 FUY65550 GEU65550 GOQ65550 GYM65550 HII65550 HSE65550 ICA65550 ILW65550 IVS65550 JFO65550 JPK65550 JZG65550 KJC65550 KSY65550 LCU65550 LMQ65550 LWM65550 MGI65550 MQE65550 NAA65550 NJW65550 NTS65550 ODO65550 ONK65550 OXG65550 PHC65550 PQY65550 QAU65550 QKQ65550 QUM65550 REI65550 ROE65550 RYA65550 SHW65550 SRS65550 TBO65550 TLK65550 TVG65550 UFC65550 UOY65550 UYU65550 VIQ65550 VSM65550 WCI65550 WME65550 WWA65550 S131086 JO131086 TK131086 ADG131086 ANC131086 AWY131086 BGU131086 BQQ131086 CAM131086 CKI131086 CUE131086 DEA131086 DNW131086 DXS131086 EHO131086 ERK131086 FBG131086 FLC131086 FUY131086 GEU131086 GOQ131086 GYM131086 HII131086 HSE131086 ICA131086 ILW131086 IVS131086 JFO131086 JPK131086 JZG131086 KJC131086 KSY131086 LCU131086 LMQ131086 LWM131086 MGI131086 MQE131086 NAA131086 NJW131086 NTS131086 ODO131086 ONK131086 OXG131086 PHC131086 PQY131086 QAU131086 QKQ131086 QUM131086 REI131086 ROE131086 RYA131086 SHW131086 SRS131086 TBO131086 TLK131086 TVG131086 UFC131086 UOY131086 UYU131086 VIQ131086 VSM131086 WCI131086 WME131086 WWA131086 S196622 JO196622 TK196622 ADG196622 ANC196622 AWY196622 BGU196622 BQQ196622 CAM196622 CKI196622 CUE196622 DEA196622 DNW196622 DXS196622 EHO196622 ERK196622 FBG196622 FLC196622 FUY196622 GEU196622 GOQ196622 GYM196622 HII196622 HSE196622 ICA196622 ILW196622 IVS196622 JFO196622 JPK196622 JZG196622 KJC196622 KSY196622 LCU196622 LMQ196622 LWM196622 MGI196622 MQE196622 NAA196622 NJW196622 NTS196622 ODO196622 ONK196622 OXG196622 PHC196622 PQY196622 QAU196622 QKQ196622 QUM196622 REI196622 ROE196622 RYA196622 SHW196622 SRS196622 TBO196622 TLK196622 TVG196622 UFC196622 UOY196622 UYU196622 VIQ196622 VSM196622 WCI196622 WME196622 WWA196622 S262158 JO262158 TK262158 ADG262158 ANC262158 AWY262158 BGU262158 BQQ262158 CAM262158 CKI262158 CUE262158 DEA262158 DNW262158 DXS262158 EHO262158 ERK262158 FBG262158 FLC262158 FUY262158 GEU262158 GOQ262158 GYM262158 HII262158 HSE262158 ICA262158 ILW262158 IVS262158 JFO262158 JPK262158 JZG262158 KJC262158 KSY262158 LCU262158 LMQ262158 LWM262158 MGI262158 MQE262158 NAA262158 NJW262158 NTS262158 ODO262158 ONK262158 OXG262158 PHC262158 PQY262158 QAU262158 QKQ262158 QUM262158 REI262158 ROE262158 RYA262158 SHW262158 SRS262158 TBO262158 TLK262158 TVG262158 UFC262158 UOY262158 UYU262158 VIQ262158 VSM262158 WCI262158 WME262158 WWA262158 S327694 JO327694 TK327694 ADG327694 ANC327694 AWY327694 BGU327694 BQQ327694 CAM327694 CKI327694 CUE327694 DEA327694 DNW327694 DXS327694 EHO327694 ERK327694 FBG327694 FLC327694 FUY327694 GEU327694 GOQ327694 GYM327694 HII327694 HSE327694 ICA327694 ILW327694 IVS327694 JFO327694 JPK327694 JZG327694 KJC327694 KSY327694 LCU327694 LMQ327694 LWM327694 MGI327694 MQE327694 NAA327694 NJW327694 NTS327694 ODO327694 ONK327694 OXG327694 PHC327694 PQY327694 QAU327694 QKQ327694 QUM327694 REI327694 ROE327694 RYA327694 SHW327694 SRS327694 TBO327694 TLK327694 TVG327694 UFC327694 UOY327694 UYU327694 VIQ327694 VSM327694 WCI327694 WME327694 WWA327694 S393230 JO393230 TK393230 ADG393230 ANC393230 AWY393230 BGU393230 BQQ393230 CAM393230 CKI393230 CUE393230 DEA393230 DNW393230 DXS393230 EHO393230 ERK393230 FBG393230 FLC393230 FUY393230 GEU393230 GOQ393230 GYM393230 HII393230 HSE393230 ICA393230 ILW393230 IVS393230 JFO393230 JPK393230 JZG393230 KJC393230 KSY393230 LCU393230 LMQ393230 LWM393230 MGI393230 MQE393230 NAA393230 NJW393230 NTS393230 ODO393230 ONK393230 OXG393230 PHC393230 PQY393230 QAU393230 QKQ393230 QUM393230 REI393230 ROE393230 RYA393230 SHW393230 SRS393230 TBO393230 TLK393230 TVG393230 UFC393230 UOY393230 UYU393230 VIQ393230 VSM393230 WCI393230 WME393230 WWA393230 S458766 JO458766 TK458766 ADG458766 ANC458766 AWY458766 BGU458766 BQQ458766 CAM458766 CKI458766 CUE458766 DEA458766 DNW458766 DXS458766 EHO458766 ERK458766 FBG458766 FLC458766 FUY458766 GEU458766 GOQ458766 GYM458766 HII458766 HSE458766 ICA458766 ILW458766 IVS458766 JFO458766 JPK458766 JZG458766 KJC458766 KSY458766 LCU458766 LMQ458766 LWM458766 MGI458766 MQE458766 NAA458766 NJW458766 NTS458766 ODO458766 ONK458766 OXG458766 PHC458766 PQY458766 QAU458766 QKQ458766 QUM458766 REI458766 ROE458766 RYA458766 SHW458766 SRS458766 TBO458766 TLK458766 TVG458766 UFC458766 UOY458766 UYU458766 VIQ458766 VSM458766 WCI458766 WME458766 WWA458766 S524302 JO524302 TK524302 ADG524302 ANC524302 AWY524302 BGU524302 BQQ524302 CAM524302 CKI524302 CUE524302 DEA524302 DNW524302 DXS524302 EHO524302 ERK524302 FBG524302 FLC524302 FUY524302 GEU524302 GOQ524302 GYM524302 HII524302 HSE524302 ICA524302 ILW524302 IVS524302 JFO524302 JPK524302 JZG524302 KJC524302 KSY524302 LCU524302 LMQ524302 LWM524302 MGI524302 MQE524302 NAA524302 NJW524302 NTS524302 ODO524302 ONK524302 OXG524302 PHC524302 PQY524302 QAU524302 QKQ524302 QUM524302 REI524302 ROE524302 RYA524302 SHW524302 SRS524302 TBO524302 TLK524302 TVG524302 UFC524302 UOY524302 UYU524302 VIQ524302 VSM524302 WCI524302 WME524302 WWA524302 S589838 JO589838 TK589838 ADG589838 ANC589838 AWY589838 BGU589838 BQQ589838 CAM589838 CKI589838 CUE589838 DEA589838 DNW589838 DXS589838 EHO589838 ERK589838 FBG589838 FLC589838 FUY589838 GEU589838 GOQ589838 GYM589838 HII589838 HSE589838 ICA589838 ILW589838 IVS589838 JFO589838 JPK589838 JZG589838 KJC589838 KSY589838 LCU589838 LMQ589838 LWM589838 MGI589838 MQE589838 NAA589838 NJW589838 NTS589838 ODO589838 ONK589838 OXG589838 PHC589838 PQY589838 QAU589838 QKQ589838 QUM589838 REI589838 ROE589838 RYA589838 SHW589838 SRS589838 TBO589838 TLK589838 TVG589838 UFC589838 UOY589838 UYU589838 VIQ589838 VSM589838 WCI589838 WME589838 WWA589838 S655374 JO655374 TK655374 ADG655374 ANC655374 AWY655374 BGU655374 BQQ655374 CAM655374 CKI655374 CUE655374 DEA655374 DNW655374 DXS655374 EHO655374 ERK655374 FBG655374 FLC655374 FUY655374 GEU655374 GOQ655374 GYM655374 HII655374 HSE655374 ICA655374 ILW655374 IVS655374 JFO655374 JPK655374 JZG655374 KJC655374 KSY655374 LCU655374 LMQ655374 LWM655374 MGI655374 MQE655374 NAA655374 NJW655374 NTS655374 ODO655374 ONK655374 OXG655374 PHC655374 PQY655374 QAU655374 QKQ655374 QUM655374 REI655374 ROE655374 RYA655374 SHW655374 SRS655374 TBO655374 TLK655374 TVG655374 UFC655374 UOY655374 UYU655374 VIQ655374 VSM655374 WCI655374 WME655374 WWA655374 S720910 JO720910 TK720910 ADG720910 ANC720910 AWY720910 BGU720910 BQQ720910 CAM720910 CKI720910 CUE720910 DEA720910 DNW720910 DXS720910 EHO720910 ERK720910 FBG720910 FLC720910 FUY720910 GEU720910 GOQ720910 GYM720910 HII720910 HSE720910 ICA720910 ILW720910 IVS720910 JFO720910 JPK720910 JZG720910 KJC720910 KSY720910 LCU720910 LMQ720910 LWM720910 MGI720910 MQE720910 NAA720910 NJW720910 NTS720910 ODO720910 ONK720910 OXG720910 PHC720910 PQY720910 QAU720910 QKQ720910 QUM720910 REI720910 ROE720910 RYA720910 SHW720910 SRS720910 TBO720910 TLK720910 TVG720910 UFC720910 UOY720910 UYU720910 VIQ720910 VSM720910 WCI720910 WME720910 WWA720910 S786446 JO786446 TK786446 ADG786446 ANC786446 AWY786446 BGU786446 BQQ786446 CAM786446 CKI786446 CUE786446 DEA786446 DNW786446 DXS786446 EHO786446 ERK786446 FBG786446 FLC786446 FUY786446 GEU786446 GOQ786446 GYM786446 HII786446 HSE786446 ICA786446 ILW786446 IVS786446 JFO786446 JPK786446 JZG786446 KJC786446 KSY786446 LCU786446 LMQ786446 LWM786446 MGI786446 MQE786446 NAA786446 NJW786446 NTS786446 ODO786446 ONK786446 OXG786446 PHC786446 PQY786446 QAU786446 QKQ786446 QUM786446 REI786446 ROE786446 RYA786446 SHW786446 SRS786446 TBO786446 TLK786446 TVG786446 UFC786446 UOY786446 UYU786446 VIQ786446 VSM786446 WCI786446 WME786446 WWA786446 S851982 JO851982 TK851982 ADG851982 ANC851982 AWY851982 BGU851982 BQQ851982 CAM851982 CKI851982 CUE851982 DEA851982 DNW851982 DXS851982 EHO851982 ERK851982 FBG851982 FLC851982 FUY851982 GEU851982 GOQ851982 GYM851982 HII851982 HSE851982 ICA851982 ILW851982 IVS851982 JFO851982 JPK851982 JZG851982 KJC851982 KSY851982 LCU851982 LMQ851982 LWM851982 MGI851982 MQE851982 NAA851982 NJW851982 NTS851982 ODO851982 ONK851982 OXG851982 PHC851982 PQY851982 QAU851982 QKQ851982 QUM851982 REI851982 ROE851982 RYA851982 SHW851982 SRS851982 TBO851982 TLK851982 TVG851982 UFC851982 UOY851982 UYU851982 VIQ851982 VSM851982 WCI851982 WME851982 WWA851982 S917518 JO917518 TK917518 ADG917518 ANC917518 AWY917518 BGU917518 BQQ917518 CAM917518 CKI917518 CUE917518 DEA917518 DNW917518 DXS917518 EHO917518 ERK917518 FBG917518 FLC917518 FUY917518 GEU917518 GOQ917518 GYM917518 HII917518 HSE917518 ICA917518 ILW917518 IVS917518 JFO917518 JPK917518 JZG917518 KJC917518 KSY917518 LCU917518 LMQ917518 LWM917518 MGI917518 MQE917518 NAA917518 NJW917518 NTS917518 ODO917518 ONK917518 OXG917518 PHC917518 PQY917518 QAU917518 QKQ917518 QUM917518 REI917518 ROE917518 RYA917518 SHW917518 SRS917518 TBO917518 TLK917518 TVG917518 UFC917518 UOY917518 UYU917518 VIQ917518 VSM917518 WCI917518 WME917518 WWA917518 S983054 JO983054 TK983054 ADG983054 ANC983054 AWY983054 BGU983054 BQQ983054 CAM983054 CKI983054 CUE983054 DEA983054 DNW983054 DXS983054 EHO983054 ERK983054 FBG983054 FLC983054 FUY983054 GEU983054 GOQ983054 GYM983054 HII983054 HSE983054 ICA983054 ILW983054 IVS983054 JFO983054 JPK983054 JZG983054 KJC983054 KSY983054 LCU983054 LMQ983054 LWM983054 MGI983054 MQE983054 NAA983054 NJW983054 NTS983054 ODO983054 ONK983054 OXG983054 PHC983054 PQY983054 QAU983054 QKQ983054 QUM983054 REI983054 ROE983054 RYA983054 SHW983054 SRS983054 TBO983054 TLK983054 TVG983054 UFC983054 UOY983054 UYU983054 VIQ983054 VSM983054 WCI983054 WME983054 WWA983054 S16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S65552 JO65552 TK65552 ADG65552 ANC65552 AWY65552 BGU65552 BQQ65552 CAM65552 CKI65552 CUE65552 DEA65552 DNW65552 DXS65552 EHO65552 ERK65552 FBG65552 FLC65552 FUY65552 GEU65552 GOQ65552 GYM65552 HII65552 HSE65552 ICA65552 ILW65552 IVS65552 JFO65552 JPK65552 JZG65552 KJC65552 KSY65552 LCU65552 LMQ65552 LWM65552 MGI65552 MQE65552 NAA65552 NJW65552 NTS65552 ODO65552 ONK65552 OXG65552 PHC65552 PQY65552 QAU65552 QKQ65552 QUM65552 REI65552 ROE65552 RYA65552 SHW65552 SRS65552 TBO65552 TLK65552 TVG65552 UFC65552 UOY65552 UYU65552 VIQ65552 VSM65552 WCI65552 WME65552 WWA65552 S131088 JO131088 TK131088 ADG131088 ANC131088 AWY131088 BGU131088 BQQ131088 CAM131088 CKI131088 CUE131088 DEA131088 DNW131088 DXS131088 EHO131088 ERK131088 FBG131088 FLC131088 FUY131088 GEU131088 GOQ131088 GYM131088 HII131088 HSE131088 ICA131088 ILW131088 IVS131088 JFO131088 JPK131088 JZG131088 KJC131088 KSY131088 LCU131088 LMQ131088 LWM131088 MGI131088 MQE131088 NAA131088 NJW131088 NTS131088 ODO131088 ONK131088 OXG131088 PHC131088 PQY131088 QAU131088 QKQ131088 QUM131088 REI131088 ROE131088 RYA131088 SHW131088 SRS131088 TBO131088 TLK131088 TVG131088 UFC131088 UOY131088 UYU131088 VIQ131088 VSM131088 WCI131088 WME131088 WWA131088 S196624 JO196624 TK196624 ADG196624 ANC196624 AWY196624 BGU196624 BQQ196624 CAM196624 CKI196624 CUE196624 DEA196624 DNW196624 DXS196624 EHO196624 ERK196624 FBG196624 FLC196624 FUY196624 GEU196624 GOQ196624 GYM196624 HII196624 HSE196624 ICA196624 ILW196624 IVS196624 JFO196624 JPK196624 JZG196624 KJC196624 KSY196624 LCU196624 LMQ196624 LWM196624 MGI196624 MQE196624 NAA196624 NJW196624 NTS196624 ODO196624 ONK196624 OXG196624 PHC196624 PQY196624 QAU196624 QKQ196624 QUM196624 REI196624 ROE196624 RYA196624 SHW196624 SRS196624 TBO196624 TLK196624 TVG196624 UFC196624 UOY196624 UYU196624 VIQ196624 VSM196624 WCI196624 WME196624 WWA196624 S262160 JO262160 TK262160 ADG262160 ANC262160 AWY262160 BGU262160 BQQ262160 CAM262160 CKI262160 CUE262160 DEA262160 DNW262160 DXS262160 EHO262160 ERK262160 FBG262160 FLC262160 FUY262160 GEU262160 GOQ262160 GYM262160 HII262160 HSE262160 ICA262160 ILW262160 IVS262160 JFO262160 JPK262160 JZG262160 KJC262160 KSY262160 LCU262160 LMQ262160 LWM262160 MGI262160 MQE262160 NAA262160 NJW262160 NTS262160 ODO262160 ONK262160 OXG262160 PHC262160 PQY262160 QAU262160 QKQ262160 QUM262160 REI262160 ROE262160 RYA262160 SHW262160 SRS262160 TBO262160 TLK262160 TVG262160 UFC262160 UOY262160 UYU262160 VIQ262160 VSM262160 WCI262160 WME262160 WWA262160 S327696 JO327696 TK327696 ADG327696 ANC327696 AWY327696 BGU327696 BQQ327696 CAM327696 CKI327696 CUE327696 DEA327696 DNW327696 DXS327696 EHO327696 ERK327696 FBG327696 FLC327696 FUY327696 GEU327696 GOQ327696 GYM327696 HII327696 HSE327696 ICA327696 ILW327696 IVS327696 JFO327696 JPK327696 JZG327696 KJC327696 KSY327696 LCU327696 LMQ327696 LWM327696 MGI327696 MQE327696 NAA327696 NJW327696 NTS327696 ODO327696 ONK327696 OXG327696 PHC327696 PQY327696 QAU327696 QKQ327696 QUM327696 REI327696 ROE327696 RYA327696 SHW327696 SRS327696 TBO327696 TLK327696 TVG327696 UFC327696 UOY327696 UYU327696 VIQ327696 VSM327696 WCI327696 WME327696 WWA327696 S393232 JO393232 TK393232 ADG393232 ANC393232 AWY393232 BGU393232 BQQ393232 CAM393232 CKI393232 CUE393232 DEA393232 DNW393232 DXS393232 EHO393232 ERK393232 FBG393232 FLC393232 FUY393232 GEU393232 GOQ393232 GYM393232 HII393232 HSE393232 ICA393232 ILW393232 IVS393232 JFO393232 JPK393232 JZG393232 KJC393232 KSY393232 LCU393232 LMQ393232 LWM393232 MGI393232 MQE393232 NAA393232 NJW393232 NTS393232 ODO393232 ONK393232 OXG393232 PHC393232 PQY393232 QAU393232 QKQ393232 QUM393232 REI393232 ROE393232 RYA393232 SHW393232 SRS393232 TBO393232 TLK393232 TVG393232 UFC393232 UOY393232 UYU393232 VIQ393232 VSM393232 WCI393232 WME393232 WWA393232 S458768 JO458768 TK458768 ADG458768 ANC458768 AWY458768 BGU458768 BQQ458768 CAM458768 CKI458768 CUE458768 DEA458768 DNW458768 DXS458768 EHO458768 ERK458768 FBG458768 FLC458768 FUY458768 GEU458768 GOQ458768 GYM458768 HII458768 HSE458768 ICA458768 ILW458768 IVS458768 JFO458768 JPK458768 JZG458768 KJC458768 KSY458768 LCU458768 LMQ458768 LWM458768 MGI458768 MQE458768 NAA458768 NJW458768 NTS458768 ODO458768 ONK458768 OXG458768 PHC458768 PQY458768 QAU458768 QKQ458768 QUM458768 REI458768 ROE458768 RYA458768 SHW458768 SRS458768 TBO458768 TLK458768 TVG458768 UFC458768 UOY458768 UYU458768 VIQ458768 VSM458768 WCI458768 WME458768 WWA458768 S524304 JO524304 TK524304 ADG524304 ANC524304 AWY524304 BGU524304 BQQ524304 CAM524304 CKI524304 CUE524304 DEA524304 DNW524304 DXS524304 EHO524304 ERK524304 FBG524304 FLC524304 FUY524304 GEU524304 GOQ524304 GYM524304 HII524304 HSE524304 ICA524304 ILW524304 IVS524304 JFO524304 JPK524304 JZG524304 KJC524304 KSY524304 LCU524304 LMQ524304 LWM524304 MGI524304 MQE524304 NAA524304 NJW524304 NTS524304 ODO524304 ONK524304 OXG524304 PHC524304 PQY524304 QAU524304 QKQ524304 QUM524304 REI524304 ROE524304 RYA524304 SHW524304 SRS524304 TBO524304 TLK524304 TVG524304 UFC524304 UOY524304 UYU524304 VIQ524304 VSM524304 WCI524304 WME524304 WWA524304 S589840 JO589840 TK589840 ADG589840 ANC589840 AWY589840 BGU589840 BQQ589840 CAM589840 CKI589840 CUE589840 DEA589840 DNW589840 DXS589840 EHO589840 ERK589840 FBG589840 FLC589840 FUY589840 GEU589840 GOQ589840 GYM589840 HII589840 HSE589840 ICA589840 ILW589840 IVS589840 JFO589840 JPK589840 JZG589840 KJC589840 KSY589840 LCU589840 LMQ589840 LWM589840 MGI589840 MQE589840 NAA589840 NJW589840 NTS589840 ODO589840 ONK589840 OXG589840 PHC589840 PQY589840 QAU589840 QKQ589840 QUM589840 REI589840 ROE589840 RYA589840 SHW589840 SRS589840 TBO589840 TLK589840 TVG589840 UFC589840 UOY589840 UYU589840 VIQ589840 VSM589840 WCI589840 WME589840 WWA589840 S655376 JO655376 TK655376 ADG655376 ANC655376 AWY655376 BGU655376 BQQ655376 CAM655376 CKI655376 CUE655376 DEA655376 DNW655376 DXS655376 EHO655376 ERK655376 FBG655376 FLC655376 FUY655376 GEU655376 GOQ655376 GYM655376 HII655376 HSE655376 ICA655376 ILW655376 IVS655376 JFO655376 JPK655376 JZG655376 KJC655376 KSY655376 LCU655376 LMQ655376 LWM655376 MGI655376 MQE655376 NAA655376 NJW655376 NTS655376 ODO655376 ONK655376 OXG655376 PHC655376 PQY655376 QAU655376 QKQ655376 QUM655376 REI655376 ROE655376 RYA655376 SHW655376 SRS655376 TBO655376 TLK655376 TVG655376 UFC655376 UOY655376 UYU655376 VIQ655376 VSM655376 WCI655376 WME655376 WWA655376 S720912 JO720912 TK720912 ADG720912 ANC720912 AWY720912 BGU720912 BQQ720912 CAM720912 CKI720912 CUE720912 DEA720912 DNW720912 DXS720912 EHO720912 ERK720912 FBG720912 FLC720912 FUY720912 GEU720912 GOQ720912 GYM720912 HII720912 HSE720912 ICA720912 ILW720912 IVS720912 JFO720912 JPK720912 JZG720912 KJC720912 KSY720912 LCU720912 LMQ720912 LWM720912 MGI720912 MQE720912 NAA720912 NJW720912 NTS720912 ODO720912 ONK720912 OXG720912 PHC720912 PQY720912 QAU720912 QKQ720912 QUM720912 REI720912 ROE720912 RYA720912 SHW720912 SRS720912 TBO720912 TLK720912 TVG720912 UFC720912 UOY720912 UYU720912 VIQ720912 VSM720912 WCI720912 WME720912 WWA720912 S786448 JO786448 TK786448 ADG786448 ANC786448 AWY786448 BGU786448 BQQ786448 CAM786448 CKI786448 CUE786448 DEA786448 DNW786448 DXS786448 EHO786448 ERK786448 FBG786448 FLC786448 FUY786448 GEU786448 GOQ786448 GYM786448 HII786448 HSE786448 ICA786448 ILW786448 IVS786448 JFO786448 JPK786448 JZG786448 KJC786448 KSY786448 LCU786448 LMQ786448 LWM786448 MGI786448 MQE786448 NAA786448 NJW786448 NTS786448 ODO786448 ONK786448 OXG786448 PHC786448 PQY786448 QAU786448 QKQ786448 QUM786448 REI786448 ROE786448 RYA786448 SHW786448 SRS786448 TBO786448 TLK786448 TVG786448 UFC786448 UOY786448 UYU786448 VIQ786448 VSM786448 WCI786448 WME786448 WWA786448 S851984 JO851984 TK851984 ADG851984 ANC851984 AWY851984 BGU851984 BQQ851984 CAM851984 CKI851984 CUE851984 DEA851984 DNW851984 DXS851984 EHO851984 ERK851984 FBG851984 FLC851984 FUY851984 GEU851984 GOQ851984 GYM851984 HII851984 HSE851984 ICA851984 ILW851984 IVS851984 JFO851984 JPK851984 JZG851984 KJC851984 KSY851984 LCU851984 LMQ851984 LWM851984 MGI851984 MQE851984 NAA851984 NJW851984 NTS851984 ODO851984 ONK851984 OXG851984 PHC851984 PQY851984 QAU851984 QKQ851984 QUM851984 REI851984 ROE851984 RYA851984 SHW851984 SRS851984 TBO851984 TLK851984 TVG851984 UFC851984 UOY851984 UYU851984 VIQ851984 VSM851984 WCI851984 WME851984 WWA851984 S917520 JO917520 TK917520 ADG917520 ANC917520 AWY917520 BGU917520 BQQ917520 CAM917520 CKI917520 CUE917520 DEA917520 DNW917520 DXS917520 EHO917520 ERK917520 FBG917520 FLC917520 FUY917520 GEU917520 GOQ917520 GYM917520 HII917520 HSE917520 ICA917520 ILW917520 IVS917520 JFO917520 JPK917520 JZG917520 KJC917520 KSY917520 LCU917520 LMQ917520 LWM917520 MGI917520 MQE917520 NAA917520 NJW917520 NTS917520 ODO917520 ONK917520 OXG917520 PHC917520 PQY917520 QAU917520 QKQ917520 QUM917520 REI917520 ROE917520 RYA917520 SHW917520 SRS917520 TBO917520 TLK917520 TVG917520 UFC917520 UOY917520 UYU917520 VIQ917520 VSM917520 WCI917520 WME917520 WWA917520 S983056 JO983056 TK983056 ADG983056 ANC983056 AWY983056 BGU983056 BQQ983056 CAM983056 CKI983056 CUE983056 DEA983056 DNW983056 DXS983056 EHO983056 ERK983056 FBG983056 FLC983056 FUY983056 GEU983056 GOQ983056 GYM983056 HII983056 HSE983056 ICA983056 ILW983056 IVS983056 JFO983056 JPK983056 JZG983056 KJC983056 KSY983056 LCU983056 LMQ983056 LWM983056 MGI983056 MQE983056 NAA983056 NJW983056 NTS983056 ODO983056 ONK983056 OXG983056 PHC983056 PQY983056 QAU983056 QKQ983056 QUM983056 REI983056 ROE983056 RYA983056 SHW983056 SRS983056 TBO983056 TLK983056 TVG983056 UFC983056 UOY983056 UYU983056 VIQ983056 VSM983056 WCI983056 WME983056 WWA983056 S18 JO18 TK18 ADG18 ANC18 AWY18 BGU18 BQQ18 CAM18 CKI18 CUE18 DEA18 DNW18 DXS18 EHO18 ERK18 FBG18 FLC18 FUY18 GEU18 GOQ18 GYM18 HII18 HSE18 ICA18 ILW18 IVS18 JFO18 JPK18 JZG18 KJC18 KSY18 LCU18 LMQ18 LWM18 MGI18 MQE18 NAA18 NJW18 NTS18 ODO18 ONK18 OXG18 PHC18 PQY18 QAU18 QKQ18 QUM18 REI18 ROE18 RYA18 SHW18 SRS18 TBO18 TLK18 TVG18 UFC18 UOY18 UYU18 VIQ18 VSM18 WCI18 WME18 WWA18 S65554 JO65554 TK65554 ADG65554 ANC65554 AWY65554 BGU65554 BQQ65554 CAM65554 CKI65554 CUE65554 DEA65554 DNW65554 DXS65554 EHO65554 ERK65554 FBG65554 FLC65554 FUY65554 GEU65554 GOQ65554 GYM65554 HII65554 HSE65554 ICA65554 ILW65554 IVS65554 JFO65554 JPK65554 JZG65554 KJC65554 KSY65554 LCU65554 LMQ65554 LWM65554 MGI65554 MQE65554 NAA65554 NJW65554 NTS65554 ODO65554 ONK65554 OXG65554 PHC65554 PQY65554 QAU65554 QKQ65554 QUM65554 REI65554 ROE65554 RYA65554 SHW65554 SRS65554 TBO65554 TLK65554 TVG65554 UFC65554 UOY65554 UYU65554 VIQ65554 VSM65554 WCI65554 WME65554 WWA65554 S131090 JO131090 TK131090 ADG131090 ANC131090 AWY131090 BGU131090 BQQ131090 CAM131090 CKI131090 CUE131090 DEA131090 DNW131090 DXS131090 EHO131090 ERK131090 FBG131090 FLC131090 FUY131090 GEU131090 GOQ131090 GYM131090 HII131090 HSE131090 ICA131090 ILW131090 IVS131090 JFO131090 JPK131090 JZG131090 KJC131090 KSY131090 LCU131090 LMQ131090 LWM131090 MGI131090 MQE131090 NAA131090 NJW131090 NTS131090 ODO131090 ONK131090 OXG131090 PHC131090 PQY131090 QAU131090 QKQ131090 QUM131090 REI131090 ROE131090 RYA131090 SHW131090 SRS131090 TBO131090 TLK131090 TVG131090 UFC131090 UOY131090 UYU131090 VIQ131090 VSM131090 WCI131090 WME131090 WWA131090 S196626 JO196626 TK196626 ADG196626 ANC196626 AWY196626 BGU196626 BQQ196626 CAM196626 CKI196626 CUE196626 DEA196626 DNW196626 DXS196626 EHO196626 ERK196626 FBG196626 FLC196626 FUY196626 GEU196626 GOQ196626 GYM196626 HII196626 HSE196626 ICA196626 ILW196626 IVS196626 JFO196626 JPK196626 JZG196626 KJC196626 KSY196626 LCU196626 LMQ196626 LWM196626 MGI196626 MQE196626 NAA196626 NJW196626 NTS196626 ODO196626 ONK196626 OXG196626 PHC196626 PQY196626 QAU196626 QKQ196626 QUM196626 REI196626 ROE196626 RYA196626 SHW196626 SRS196626 TBO196626 TLK196626 TVG196626 UFC196626 UOY196626 UYU196626 VIQ196626 VSM196626 WCI196626 WME196626 WWA196626 S262162 JO262162 TK262162 ADG262162 ANC262162 AWY262162 BGU262162 BQQ262162 CAM262162 CKI262162 CUE262162 DEA262162 DNW262162 DXS262162 EHO262162 ERK262162 FBG262162 FLC262162 FUY262162 GEU262162 GOQ262162 GYM262162 HII262162 HSE262162 ICA262162 ILW262162 IVS262162 JFO262162 JPK262162 JZG262162 KJC262162 KSY262162 LCU262162 LMQ262162 LWM262162 MGI262162 MQE262162 NAA262162 NJW262162 NTS262162 ODO262162 ONK262162 OXG262162 PHC262162 PQY262162 QAU262162 QKQ262162 QUM262162 REI262162 ROE262162 RYA262162 SHW262162 SRS262162 TBO262162 TLK262162 TVG262162 UFC262162 UOY262162 UYU262162 VIQ262162 VSM262162 WCI262162 WME262162 WWA262162 S327698 JO327698 TK327698 ADG327698 ANC327698 AWY327698 BGU327698 BQQ327698 CAM327698 CKI327698 CUE327698 DEA327698 DNW327698 DXS327698 EHO327698 ERK327698 FBG327698 FLC327698 FUY327698 GEU327698 GOQ327698 GYM327698 HII327698 HSE327698 ICA327698 ILW327698 IVS327698 JFO327698 JPK327698 JZG327698 KJC327698 KSY327698 LCU327698 LMQ327698 LWM327698 MGI327698 MQE327698 NAA327698 NJW327698 NTS327698 ODO327698 ONK327698 OXG327698 PHC327698 PQY327698 QAU327698 QKQ327698 QUM327698 REI327698 ROE327698 RYA327698 SHW327698 SRS327698 TBO327698 TLK327698 TVG327698 UFC327698 UOY327698 UYU327698 VIQ327698 VSM327698 WCI327698 WME327698 WWA327698 S393234 JO393234 TK393234 ADG393234 ANC393234 AWY393234 BGU393234 BQQ393234 CAM393234 CKI393234 CUE393234 DEA393234 DNW393234 DXS393234 EHO393234 ERK393234 FBG393234 FLC393234 FUY393234 GEU393234 GOQ393234 GYM393234 HII393234 HSE393234 ICA393234 ILW393234 IVS393234 JFO393234 JPK393234 JZG393234 KJC393234 KSY393234 LCU393234 LMQ393234 LWM393234 MGI393234 MQE393234 NAA393234 NJW393234 NTS393234 ODO393234 ONK393234 OXG393234 PHC393234 PQY393234 QAU393234 QKQ393234 QUM393234 REI393234 ROE393234 RYA393234 SHW393234 SRS393234 TBO393234 TLK393234 TVG393234 UFC393234 UOY393234 UYU393234 VIQ393234 VSM393234 WCI393234 WME393234 WWA393234 S458770 JO458770 TK458770 ADG458770 ANC458770 AWY458770 BGU458770 BQQ458770 CAM458770 CKI458770 CUE458770 DEA458770 DNW458770 DXS458770 EHO458770 ERK458770 FBG458770 FLC458770 FUY458770 GEU458770 GOQ458770 GYM458770 HII458770 HSE458770 ICA458770 ILW458770 IVS458770 JFO458770 JPK458770 JZG458770 KJC458770 KSY458770 LCU458770 LMQ458770 LWM458770 MGI458770 MQE458770 NAA458770 NJW458770 NTS458770 ODO458770 ONK458770 OXG458770 PHC458770 PQY458770 QAU458770 QKQ458770 QUM458770 REI458770 ROE458770 RYA458770 SHW458770 SRS458770 TBO458770 TLK458770 TVG458770 UFC458770 UOY458770 UYU458770 VIQ458770 VSM458770 WCI458770 WME458770 WWA458770 S524306 JO524306 TK524306 ADG524306 ANC524306 AWY524306 BGU524306 BQQ524306 CAM524306 CKI524306 CUE524306 DEA524306 DNW524306 DXS524306 EHO524306 ERK524306 FBG524306 FLC524306 FUY524306 GEU524306 GOQ524306 GYM524306 HII524306 HSE524306 ICA524306 ILW524306 IVS524306 JFO524306 JPK524306 JZG524306 KJC524306 KSY524306 LCU524306 LMQ524306 LWM524306 MGI524306 MQE524306 NAA524306 NJW524306 NTS524306 ODO524306 ONK524306 OXG524306 PHC524306 PQY524306 QAU524306 QKQ524306 QUM524306 REI524306 ROE524306 RYA524306 SHW524306 SRS524306 TBO524306 TLK524306 TVG524306 UFC524306 UOY524306 UYU524306 VIQ524306 VSM524306 WCI524306 WME524306 WWA524306 S589842 JO589842 TK589842 ADG589842 ANC589842 AWY589842 BGU589842 BQQ589842 CAM589842 CKI589842 CUE589842 DEA589842 DNW589842 DXS589842 EHO589842 ERK589842 FBG589842 FLC589842 FUY589842 GEU589842 GOQ589842 GYM589842 HII589842 HSE589842 ICA589842 ILW589842 IVS589842 JFO589842 JPK589842 JZG589842 KJC589842 KSY589842 LCU589842 LMQ589842 LWM589842 MGI589842 MQE589842 NAA589842 NJW589842 NTS589842 ODO589842 ONK589842 OXG589842 PHC589842 PQY589842 QAU589842 QKQ589842 QUM589842 REI589842 ROE589842 RYA589842 SHW589842 SRS589842 TBO589842 TLK589842 TVG589842 UFC589842 UOY589842 UYU589842 VIQ589842 VSM589842 WCI589842 WME589842 WWA589842 S655378 JO655378 TK655378 ADG655378 ANC655378 AWY655378 BGU655378 BQQ655378 CAM655378 CKI655378 CUE655378 DEA655378 DNW655378 DXS655378 EHO655378 ERK655378 FBG655378 FLC655378 FUY655378 GEU655378 GOQ655378 GYM655378 HII655378 HSE655378 ICA655378 ILW655378 IVS655378 JFO655378 JPK655378 JZG655378 KJC655378 KSY655378 LCU655378 LMQ655378 LWM655378 MGI655378 MQE655378 NAA655378 NJW655378 NTS655378 ODO655378 ONK655378 OXG655378 PHC655378 PQY655378 QAU655378 QKQ655378 QUM655378 REI655378 ROE655378 RYA655378 SHW655378 SRS655378 TBO655378 TLK655378 TVG655378 UFC655378 UOY655378 UYU655378 VIQ655378 VSM655378 WCI655378 WME655378 WWA655378 S720914 JO720914 TK720914 ADG720914 ANC720914 AWY720914 BGU720914 BQQ720914 CAM720914 CKI720914 CUE720914 DEA720914 DNW720914 DXS720914 EHO720914 ERK720914 FBG720914 FLC720914 FUY720914 GEU720914 GOQ720914 GYM720914 HII720914 HSE720914 ICA720914 ILW720914 IVS720914 JFO720914 JPK720914 JZG720914 KJC720914 KSY720914 LCU720914 LMQ720914 LWM720914 MGI720914 MQE720914 NAA720914 NJW720914 NTS720914 ODO720914 ONK720914 OXG720914 PHC720914 PQY720914 QAU720914 QKQ720914 QUM720914 REI720914 ROE720914 RYA720914 SHW720914 SRS720914 TBO720914 TLK720914 TVG720914 UFC720914 UOY720914 UYU720914 VIQ720914 VSM720914 WCI720914 WME720914 WWA720914 S786450 JO786450 TK786450 ADG786450 ANC786450 AWY786450 BGU786450 BQQ786450 CAM786450 CKI786450 CUE786450 DEA786450 DNW786450 DXS786450 EHO786450 ERK786450 FBG786450 FLC786450 FUY786450 GEU786450 GOQ786450 GYM786450 HII786450 HSE786450 ICA786450 ILW786450 IVS786450 JFO786450 JPK786450 JZG786450 KJC786450 KSY786450 LCU786450 LMQ786450 LWM786450 MGI786450 MQE786450 NAA786450 NJW786450 NTS786450 ODO786450 ONK786450 OXG786450 PHC786450 PQY786450 QAU786450 QKQ786450 QUM786450 REI786450 ROE786450 RYA786450 SHW786450 SRS786450 TBO786450 TLK786450 TVG786450 UFC786450 UOY786450 UYU786450 VIQ786450 VSM786450 WCI786450 WME786450 WWA786450 S851986 JO851986 TK851986 ADG851986 ANC851986 AWY851986 BGU851986 BQQ851986 CAM851986 CKI851986 CUE851986 DEA851986 DNW851986 DXS851986 EHO851986 ERK851986 FBG851986 FLC851986 FUY851986 GEU851986 GOQ851986 GYM851986 HII851986 HSE851986 ICA851986 ILW851986 IVS851986 JFO851986 JPK851986 JZG851986 KJC851986 KSY851986 LCU851986 LMQ851986 LWM851986 MGI851986 MQE851986 NAA851986 NJW851986 NTS851986 ODO851986 ONK851986 OXG851986 PHC851986 PQY851986 QAU851986 QKQ851986 QUM851986 REI851986 ROE851986 RYA851986 SHW851986 SRS851986 TBO851986 TLK851986 TVG851986 UFC851986 UOY851986 UYU851986 VIQ851986 VSM851986 WCI851986 WME851986 WWA851986 S917522 JO917522 TK917522 ADG917522 ANC917522 AWY917522 BGU917522 BQQ917522 CAM917522 CKI917522 CUE917522 DEA917522 DNW917522 DXS917522 EHO917522 ERK917522 FBG917522 FLC917522 FUY917522 GEU917522 GOQ917522 GYM917522 HII917522 HSE917522 ICA917522 ILW917522 IVS917522 JFO917522 JPK917522 JZG917522 KJC917522 KSY917522 LCU917522 LMQ917522 LWM917522 MGI917522 MQE917522 NAA917522 NJW917522 NTS917522 ODO917522 ONK917522 OXG917522 PHC917522 PQY917522 QAU917522 QKQ917522 QUM917522 REI917522 ROE917522 RYA917522 SHW917522 SRS917522 TBO917522 TLK917522 TVG917522 UFC917522 UOY917522 UYU917522 VIQ917522 VSM917522 WCI917522 WME917522 WWA917522 S983058 JO983058 TK983058 ADG983058 ANC983058 AWY983058 BGU983058 BQQ983058 CAM983058 CKI983058 CUE983058 DEA983058 DNW983058 DXS983058 EHO983058 ERK983058 FBG983058 FLC983058 FUY983058 GEU983058 GOQ983058 GYM983058 HII983058 HSE983058 ICA983058 ILW983058 IVS983058 JFO983058 JPK983058 JZG983058 KJC983058 KSY983058 LCU983058 LMQ983058 LWM983058 MGI983058 MQE983058 NAA983058 NJW983058 NTS983058 ODO983058 ONK983058 OXG983058 PHC983058 PQY983058 QAU983058 QKQ983058 QUM983058 REI983058 ROE983058 RYA983058 SHW983058 SRS983058 TBO983058 TLK983058 TVG983058 UFC983058 UOY983058 UYU983058 VIQ983058 VSM983058 WCI983058 WME983058 WWA983058 S20 JO20 TK20 ADG20 ANC20 AWY20 BGU20 BQQ20 CAM20 CKI20 CUE20 DEA20 DNW20 DXS20 EHO20 ERK20 FBG20 FLC20 FUY20 GEU20 GOQ20 GYM20 HII20 HSE20 ICA20 ILW20 IVS20 JFO20 JPK20 JZG20 KJC20 KSY20 LCU20 LMQ20 LWM20 MGI20 MQE20 NAA20 NJW20 NTS20 ODO20 ONK20 OXG20 PHC20 PQY20 QAU20 QKQ20 QUM20 REI20 ROE20 RYA20 SHW20 SRS20 TBO20 TLK20 TVG20 UFC20 UOY20 UYU20 VIQ20 VSM20 WCI20 WME20 WWA20 S65556 JO65556 TK65556 ADG65556 ANC65556 AWY65556 BGU65556 BQQ65556 CAM65556 CKI65556 CUE65556 DEA65556 DNW65556 DXS65556 EHO65556 ERK65556 FBG65556 FLC65556 FUY65556 GEU65556 GOQ65556 GYM65556 HII65556 HSE65556 ICA65556 ILW65556 IVS65556 JFO65556 JPK65556 JZG65556 KJC65556 KSY65556 LCU65556 LMQ65556 LWM65556 MGI65556 MQE65556 NAA65556 NJW65556 NTS65556 ODO65556 ONK65556 OXG65556 PHC65556 PQY65556 QAU65556 QKQ65556 QUM65556 REI65556 ROE65556 RYA65556 SHW65556 SRS65556 TBO65556 TLK65556 TVG65556 UFC65556 UOY65556 UYU65556 VIQ65556 VSM65556 WCI65556 WME65556 WWA65556 S131092 JO131092 TK131092 ADG131092 ANC131092 AWY131092 BGU131092 BQQ131092 CAM131092 CKI131092 CUE131092 DEA131092 DNW131092 DXS131092 EHO131092 ERK131092 FBG131092 FLC131092 FUY131092 GEU131092 GOQ131092 GYM131092 HII131092 HSE131092 ICA131092 ILW131092 IVS131092 JFO131092 JPK131092 JZG131092 KJC131092 KSY131092 LCU131092 LMQ131092 LWM131092 MGI131092 MQE131092 NAA131092 NJW131092 NTS131092 ODO131092 ONK131092 OXG131092 PHC131092 PQY131092 QAU131092 QKQ131092 QUM131092 REI131092 ROE131092 RYA131092 SHW131092 SRS131092 TBO131092 TLK131092 TVG131092 UFC131092 UOY131092 UYU131092 VIQ131092 VSM131092 WCI131092 WME131092 WWA131092 S196628 JO196628 TK196628 ADG196628 ANC196628 AWY196628 BGU196628 BQQ196628 CAM196628 CKI196628 CUE196628 DEA196628 DNW196628 DXS196628 EHO196628 ERK196628 FBG196628 FLC196628 FUY196628 GEU196628 GOQ196628 GYM196628 HII196628 HSE196628 ICA196628 ILW196628 IVS196628 JFO196628 JPK196628 JZG196628 KJC196628 KSY196628 LCU196628 LMQ196628 LWM196628 MGI196628 MQE196628 NAA196628 NJW196628 NTS196628 ODO196628 ONK196628 OXG196628 PHC196628 PQY196628 QAU196628 QKQ196628 QUM196628 REI196628 ROE196628 RYA196628 SHW196628 SRS196628 TBO196628 TLK196628 TVG196628 UFC196628 UOY196628 UYU196628 VIQ196628 VSM196628 WCI196628 WME196628 WWA196628 S262164 JO262164 TK262164 ADG262164 ANC262164 AWY262164 BGU262164 BQQ262164 CAM262164 CKI262164 CUE262164 DEA262164 DNW262164 DXS262164 EHO262164 ERK262164 FBG262164 FLC262164 FUY262164 GEU262164 GOQ262164 GYM262164 HII262164 HSE262164 ICA262164 ILW262164 IVS262164 JFO262164 JPK262164 JZG262164 KJC262164 KSY262164 LCU262164 LMQ262164 LWM262164 MGI262164 MQE262164 NAA262164 NJW262164 NTS262164 ODO262164 ONK262164 OXG262164 PHC262164 PQY262164 QAU262164 QKQ262164 QUM262164 REI262164 ROE262164 RYA262164 SHW262164 SRS262164 TBO262164 TLK262164 TVG262164 UFC262164 UOY262164 UYU262164 VIQ262164 VSM262164 WCI262164 WME262164 WWA262164 S327700 JO327700 TK327700 ADG327700 ANC327700 AWY327700 BGU327700 BQQ327700 CAM327700 CKI327700 CUE327700 DEA327700 DNW327700 DXS327700 EHO327700 ERK327700 FBG327700 FLC327700 FUY327700 GEU327700 GOQ327700 GYM327700 HII327700 HSE327700 ICA327700 ILW327700 IVS327700 JFO327700 JPK327700 JZG327700 KJC327700 KSY327700 LCU327700 LMQ327700 LWM327700 MGI327700 MQE327700 NAA327700 NJW327700 NTS327700 ODO327700 ONK327700 OXG327700 PHC327700 PQY327700 QAU327700 QKQ327700 QUM327700 REI327700 ROE327700 RYA327700 SHW327700 SRS327700 TBO327700 TLK327700 TVG327700 UFC327700 UOY327700 UYU327700 VIQ327700 VSM327700 WCI327700 WME327700 WWA327700 S393236 JO393236 TK393236 ADG393236 ANC393236 AWY393236 BGU393236 BQQ393236 CAM393236 CKI393236 CUE393236 DEA393236 DNW393236 DXS393236 EHO393236 ERK393236 FBG393236 FLC393236 FUY393236 GEU393236 GOQ393236 GYM393236 HII393236 HSE393236 ICA393236 ILW393236 IVS393236 JFO393236 JPK393236 JZG393236 KJC393236 KSY393236 LCU393236 LMQ393236 LWM393236 MGI393236 MQE393236 NAA393236 NJW393236 NTS393236 ODO393236 ONK393236 OXG393236 PHC393236 PQY393236 QAU393236 QKQ393236 QUM393236 REI393236 ROE393236 RYA393236 SHW393236 SRS393236 TBO393236 TLK393236 TVG393236 UFC393236 UOY393236 UYU393236 VIQ393236 VSM393236 WCI393236 WME393236 WWA393236 S458772 JO458772 TK458772 ADG458772 ANC458772 AWY458772 BGU458772 BQQ458772 CAM458772 CKI458772 CUE458772 DEA458772 DNW458772 DXS458772 EHO458772 ERK458772 FBG458772 FLC458772 FUY458772 GEU458772 GOQ458772 GYM458772 HII458772 HSE458772 ICA458772 ILW458772 IVS458772 JFO458772 JPK458772 JZG458772 KJC458772 KSY458772 LCU458772 LMQ458772 LWM458772 MGI458772 MQE458772 NAA458772 NJW458772 NTS458772 ODO458772 ONK458772 OXG458772 PHC458772 PQY458772 QAU458772 QKQ458772 QUM458772 REI458772 ROE458772 RYA458772 SHW458772 SRS458772 TBO458772 TLK458772 TVG458772 UFC458772 UOY458772 UYU458772 VIQ458772 VSM458772 WCI458772 WME458772 WWA458772 S524308 JO524308 TK524308 ADG524308 ANC524308 AWY524308 BGU524308 BQQ524308 CAM524308 CKI524308 CUE524308 DEA524308 DNW524308 DXS524308 EHO524308 ERK524308 FBG524308 FLC524308 FUY524308 GEU524308 GOQ524308 GYM524308 HII524308 HSE524308 ICA524308 ILW524308 IVS524308 JFO524308 JPK524308 JZG524308 KJC524308 KSY524308 LCU524308 LMQ524308 LWM524308 MGI524308 MQE524308 NAA524308 NJW524308 NTS524308 ODO524308 ONK524308 OXG524308 PHC524308 PQY524308 QAU524308 QKQ524308 QUM524308 REI524308 ROE524308 RYA524308 SHW524308 SRS524308 TBO524308 TLK524308 TVG524308 UFC524308 UOY524308 UYU524308 VIQ524308 VSM524308 WCI524308 WME524308 WWA524308 S589844 JO589844 TK589844 ADG589844 ANC589844 AWY589844 BGU589844 BQQ589844 CAM589844 CKI589844 CUE589844 DEA589844 DNW589844 DXS589844 EHO589844 ERK589844 FBG589844 FLC589844 FUY589844 GEU589844 GOQ589844 GYM589844 HII589844 HSE589844 ICA589844 ILW589844 IVS589844 JFO589844 JPK589844 JZG589844 KJC589844 KSY589844 LCU589844 LMQ589844 LWM589844 MGI589844 MQE589844 NAA589844 NJW589844 NTS589844 ODO589844 ONK589844 OXG589844 PHC589844 PQY589844 QAU589844 QKQ589844 QUM589844 REI589844 ROE589844 RYA589844 SHW589844 SRS589844 TBO589844 TLK589844 TVG589844 UFC589844 UOY589844 UYU589844 VIQ589844 VSM589844 WCI589844 WME589844 WWA589844 S655380 JO655380 TK655380 ADG655380 ANC655380 AWY655380 BGU655380 BQQ655380 CAM655380 CKI655380 CUE655380 DEA655380 DNW655380 DXS655380 EHO655380 ERK655380 FBG655380 FLC655380 FUY655380 GEU655380 GOQ655380 GYM655380 HII655380 HSE655380 ICA655380 ILW655380 IVS655380 JFO655380 JPK655380 JZG655380 KJC655380 KSY655380 LCU655380 LMQ655380 LWM655380 MGI655380 MQE655380 NAA655380 NJW655380 NTS655380 ODO655380 ONK655380 OXG655380 PHC655380 PQY655380 QAU655380 QKQ655380 QUM655380 REI655380 ROE655380 RYA655380 SHW655380 SRS655380 TBO655380 TLK655380 TVG655380 UFC655380 UOY655380 UYU655380 VIQ655380 VSM655380 WCI655380 WME655380 WWA655380 S720916 JO720916 TK720916 ADG720916 ANC720916 AWY720916 BGU720916 BQQ720916 CAM720916 CKI720916 CUE720916 DEA720916 DNW720916 DXS720916 EHO720916 ERK720916 FBG720916 FLC720916 FUY720916 GEU720916 GOQ720916 GYM720916 HII720916 HSE720916 ICA720916 ILW720916 IVS720916 JFO720916 JPK720916 JZG720916 KJC720916 KSY720916 LCU720916 LMQ720916 LWM720916 MGI720916 MQE720916 NAA720916 NJW720916 NTS720916 ODO720916 ONK720916 OXG720916 PHC720916 PQY720916 QAU720916 QKQ720916 QUM720916 REI720916 ROE720916 RYA720916 SHW720916 SRS720916 TBO720916 TLK720916 TVG720916 UFC720916 UOY720916 UYU720916 VIQ720916 VSM720916 WCI720916 WME720916 WWA720916 S786452 JO786452 TK786452 ADG786452 ANC786452 AWY786452 BGU786452 BQQ786452 CAM786452 CKI786452 CUE786452 DEA786452 DNW786452 DXS786452 EHO786452 ERK786452 FBG786452 FLC786452 FUY786452 GEU786452 GOQ786452 GYM786452 HII786452 HSE786452 ICA786452 ILW786452 IVS786452 JFO786452 JPK786452 JZG786452 KJC786452 KSY786452 LCU786452 LMQ786452 LWM786452 MGI786452 MQE786452 NAA786452 NJW786452 NTS786452 ODO786452 ONK786452 OXG786452 PHC786452 PQY786452 QAU786452 QKQ786452 QUM786452 REI786452 ROE786452 RYA786452 SHW786452 SRS786452 TBO786452 TLK786452 TVG786452 UFC786452 UOY786452 UYU786452 VIQ786452 VSM786452 WCI786452 WME786452 WWA786452 S851988 JO851988 TK851988 ADG851988 ANC851988 AWY851988 BGU851988 BQQ851988 CAM851988 CKI851988 CUE851988 DEA851988 DNW851988 DXS851988 EHO851988 ERK851988 FBG851988 FLC851988 FUY851988 GEU851988 GOQ851988 GYM851988 HII851988 HSE851988 ICA851988 ILW851988 IVS851988 JFO851988 JPK851988 JZG851988 KJC851988 KSY851988 LCU851988 LMQ851988 LWM851988 MGI851988 MQE851988 NAA851988 NJW851988 NTS851988 ODO851988 ONK851988 OXG851988 PHC851988 PQY851988 QAU851988 QKQ851988 QUM851988 REI851988 ROE851988 RYA851988 SHW851988 SRS851988 TBO851988 TLK851988 TVG851988 UFC851988 UOY851988 UYU851988 VIQ851988 VSM851988 WCI851988 WME851988 WWA851988 S917524 JO917524 TK917524 ADG917524 ANC917524 AWY917524 BGU917524 BQQ917524 CAM917524 CKI917524 CUE917524 DEA917524 DNW917524 DXS917524 EHO917524 ERK917524 FBG917524 FLC917524 FUY917524 GEU917524 GOQ917524 GYM917524 HII917524 HSE917524 ICA917524 ILW917524 IVS917524 JFO917524 JPK917524 JZG917524 KJC917524 KSY917524 LCU917524 LMQ917524 LWM917524 MGI917524 MQE917524 NAA917524 NJW917524 NTS917524 ODO917524 ONK917524 OXG917524 PHC917524 PQY917524 QAU917524 QKQ917524 QUM917524 REI917524 ROE917524 RYA917524 SHW917524 SRS917524 TBO917524 TLK917524 TVG917524 UFC917524 UOY917524 UYU917524 VIQ917524 VSM917524 WCI917524 WME917524 WWA917524 S983060 JO983060 TK983060 ADG983060 ANC983060 AWY983060 BGU983060 BQQ983060 CAM983060 CKI983060 CUE983060 DEA983060 DNW983060 DXS983060 EHO983060 ERK983060 FBG983060 FLC983060 FUY983060 GEU983060 GOQ983060 GYM983060 HII983060 HSE983060 ICA983060 ILW983060 IVS983060 JFO983060 JPK983060 JZG983060 KJC983060 KSY983060 LCU983060 LMQ983060 LWM983060 MGI983060 MQE983060 NAA983060 NJW983060 NTS983060 ODO983060 ONK983060 OXG983060 PHC983060 PQY983060 QAU983060 QKQ983060 QUM983060 REI983060 ROE983060 RYA983060 SHW983060 SRS983060 TBO983060 TLK983060 TVG983060 UFC983060 UOY983060 UYU983060 VIQ983060 VSM983060 WCI983060 WME983060 WWA983060 S22 JO22 TK22 ADG22 ANC22 AWY22 BGU22 BQQ22 CAM22 CKI22 CUE22 DEA22 DNW22 DXS22 EHO22 ERK22 FBG22 FLC22 FUY22 GEU22 GOQ22 GYM22 HII22 HSE22 ICA22 ILW22 IVS22 JFO22 JPK22 JZG22 KJC22 KSY22 LCU22 LMQ22 LWM22 MGI22 MQE22 NAA22 NJW22 NTS22 ODO22 ONK22 OXG22 PHC22 PQY22 QAU22 QKQ22 QUM22 REI22 ROE22 RYA22 SHW22 SRS22 TBO22 TLK22 TVG22 UFC22 UOY22 UYU22 VIQ22 VSM22 WCI22 WME22 WWA22 S65558 JO65558 TK65558 ADG65558 ANC65558 AWY65558 BGU65558 BQQ65558 CAM65558 CKI65558 CUE65558 DEA65558 DNW65558 DXS65558 EHO65558 ERK65558 FBG65558 FLC65558 FUY65558 GEU65558 GOQ65558 GYM65558 HII65558 HSE65558 ICA65558 ILW65558 IVS65558 JFO65558 JPK65558 JZG65558 KJC65558 KSY65558 LCU65558 LMQ65558 LWM65558 MGI65558 MQE65558 NAA65558 NJW65558 NTS65558 ODO65558 ONK65558 OXG65558 PHC65558 PQY65558 QAU65558 QKQ65558 QUM65558 REI65558 ROE65558 RYA65558 SHW65558 SRS65558 TBO65558 TLK65558 TVG65558 UFC65558 UOY65558 UYU65558 VIQ65558 VSM65558 WCI65558 WME65558 WWA65558 S131094 JO131094 TK131094 ADG131094 ANC131094 AWY131094 BGU131094 BQQ131094 CAM131094 CKI131094 CUE131094 DEA131094 DNW131094 DXS131094 EHO131094 ERK131094 FBG131094 FLC131094 FUY131094 GEU131094 GOQ131094 GYM131094 HII131094 HSE131094 ICA131094 ILW131094 IVS131094 JFO131094 JPK131094 JZG131094 KJC131094 KSY131094 LCU131094 LMQ131094 LWM131094 MGI131094 MQE131094 NAA131094 NJW131094 NTS131094 ODO131094 ONK131094 OXG131094 PHC131094 PQY131094 QAU131094 QKQ131094 QUM131094 REI131094 ROE131094 RYA131094 SHW131094 SRS131094 TBO131094 TLK131094 TVG131094 UFC131094 UOY131094 UYU131094 VIQ131094 VSM131094 WCI131094 WME131094 WWA131094 S196630 JO196630 TK196630 ADG196630 ANC196630 AWY196630 BGU196630 BQQ196630 CAM196630 CKI196630 CUE196630 DEA196630 DNW196630 DXS196630 EHO196630 ERK196630 FBG196630 FLC196630 FUY196630 GEU196630 GOQ196630 GYM196630 HII196630 HSE196630 ICA196630 ILW196630 IVS196630 JFO196630 JPK196630 JZG196630 KJC196630 KSY196630 LCU196630 LMQ196630 LWM196630 MGI196630 MQE196630 NAA196630 NJW196630 NTS196630 ODO196630 ONK196630 OXG196630 PHC196630 PQY196630 QAU196630 QKQ196630 QUM196630 REI196630 ROE196630 RYA196630 SHW196630 SRS196630 TBO196630 TLK196630 TVG196630 UFC196630 UOY196630 UYU196630 VIQ196630 VSM196630 WCI196630 WME196630 WWA196630 S262166 JO262166 TK262166 ADG262166 ANC262166 AWY262166 BGU262166 BQQ262166 CAM262166 CKI262166 CUE262166 DEA262166 DNW262166 DXS262166 EHO262166 ERK262166 FBG262166 FLC262166 FUY262166 GEU262166 GOQ262166 GYM262166 HII262166 HSE262166 ICA262166 ILW262166 IVS262166 JFO262166 JPK262166 JZG262166 KJC262166 KSY262166 LCU262166 LMQ262166 LWM262166 MGI262166 MQE262166 NAA262166 NJW262166 NTS262166 ODO262166 ONK262166 OXG262166 PHC262166 PQY262166 QAU262166 QKQ262166 QUM262166 REI262166 ROE262166 RYA262166 SHW262166 SRS262166 TBO262166 TLK262166 TVG262166 UFC262166 UOY262166 UYU262166 VIQ262166 VSM262166 WCI262166 WME262166 WWA262166 S327702 JO327702 TK327702 ADG327702 ANC327702 AWY327702 BGU327702 BQQ327702 CAM327702 CKI327702 CUE327702 DEA327702 DNW327702 DXS327702 EHO327702 ERK327702 FBG327702 FLC327702 FUY327702 GEU327702 GOQ327702 GYM327702 HII327702 HSE327702 ICA327702 ILW327702 IVS327702 JFO327702 JPK327702 JZG327702 KJC327702 KSY327702 LCU327702 LMQ327702 LWM327702 MGI327702 MQE327702 NAA327702 NJW327702 NTS327702 ODO327702 ONK327702 OXG327702 PHC327702 PQY327702 QAU327702 QKQ327702 QUM327702 REI327702 ROE327702 RYA327702 SHW327702 SRS327702 TBO327702 TLK327702 TVG327702 UFC327702 UOY327702 UYU327702 VIQ327702 VSM327702 WCI327702 WME327702 WWA327702 S393238 JO393238 TK393238 ADG393238 ANC393238 AWY393238 BGU393238 BQQ393238 CAM393238 CKI393238 CUE393238 DEA393238 DNW393238 DXS393238 EHO393238 ERK393238 FBG393238 FLC393238 FUY393238 GEU393238 GOQ393238 GYM393238 HII393238 HSE393238 ICA393238 ILW393238 IVS393238 JFO393238 JPK393238 JZG393238 KJC393238 KSY393238 LCU393238 LMQ393238 LWM393238 MGI393238 MQE393238 NAA393238 NJW393238 NTS393238 ODO393238 ONK393238 OXG393238 PHC393238 PQY393238 QAU393238 QKQ393238 QUM393238 REI393238 ROE393238 RYA393238 SHW393238 SRS393238 TBO393238 TLK393238 TVG393238 UFC393238 UOY393238 UYU393238 VIQ393238 VSM393238 WCI393238 WME393238 WWA393238 S458774 JO458774 TK458774 ADG458774 ANC458774 AWY458774 BGU458774 BQQ458774 CAM458774 CKI458774 CUE458774 DEA458774 DNW458774 DXS458774 EHO458774 ERK458774 FBG458774 FLC458774 FUY458774 GEU458774 GOQ458774 GYM458774 HII458774 HSE458774 ICA458774 ILW458774 IVS458774 JFO458774 JPK458774 JZG458774 KJC458774 KSY458774 LCU458774 LMQ458774 LWM458774 MGI458774 MQE458774 NAA458774 NJW458774 NTS458774 ODO458774 ONK458774 OXG458774 PHC458774 PQY458774 QAU458774 QKQ458774 QUM458774 REI458774 ROE458774 RYA458774 SHW458774 SRS458774 TBO458774 TLK458774 TVG458774 UFC458774 UOY458774 UYU458774 VIQ458774 VSM458774 WCI458774 WME458774 WWA458774 S524310 JO524310 TK524310 ADG524310 ANC524310 AWY524310 BGU524310 BQQ524310 CAM524310 CKI524310 CUE524310 DEA524310 DNW524310 DXS524310 EHO524310 ERK524310 FBG524310 FLC524310 FUY524310 GEU524310 GOQ524310 GYM524310 HII524310 HSE524310 ICA524310 ILW524310 IVS524310 JFO524310 JPK524310 JZG524310 KJC524310 KSY524310 LCU524310 LMQ524310 LWM524310 MGI524310 MQE524310 NAA524310 NJW524310 NTS524310 ODO524310 ONK524310 OXG524310 PHC524310 PQY524310 QAU524310 QKQ524310 QUM524310 REI524310 ROE524310 RYA524310 SHW524310 SRS524310 TBO524310 TLK524310 TVG524310 UFC524310 UOY524310 UYU524310 VIQ524310 VSM524310 WCI524310 WME524310 WWA524310 S589846 JO589846 TK589846 ADG589846 ANC589846 AWY589846 BGU589846 BQQ589846 CAM589846 CKI589846 CUE589846 DEA589846 DNW589846 DXS589846 EHO589846 ERK589846 FBG589846 FLC589846 FUY589846 GEU589846 GOQ589846 GYM589846 HII589846 HSE589846 ICA589846 ILW589846 IVS589846 JFO589846 JPK589846 JZG589846 KJC589846 KSY589846 LCU589846 LMQ589846 LWM589846 MGI589846 MQE589846 NAA589846 NJW589846 NTS589846 ODO589846 ONK589846 OXG589846 PHC589846 PQY589846 QAU589846 QKQ589846 QUM589846 REI589846 ROE589846 RYA589846 SHW589846 SRS589846 TBO589846 TLK589846 TVG589846 UFC589846 UOY589846 UYU589846 VIQ589846 VSM589846 WCI589846 WME589846 WWA589846 S655382 JO655382 TK655382 ADG655382 ANC655382 AWY655382 BGU655382 BQQ655382 CAM655382 CKI655382 CUE655382 DEA655382 DNW655382 DXS655382 EHO655382 ERK655382 FBG655382 FLC655382 FUY655382 GEU655382 GOQ655382 GYM655382 HII655382 HSE655382 ICA655382 ILW655382 IVS655382 JFO655382 JPK655382 JZG655382 KJC655382 KSY655382 LCU655382 LMQ655382 LWM655382 MGI655382 MQE655382 NAA655382 NJW655382 NTS655382 ODO655382 ONK655382 OXG655382 PHC655382 PQY655382 QAU655382 QKQ655382 QUM655382 REI655382 ROE655382 RYA655382 SHW655382 SRS655382 TBO655382 TLK655382 TVG655382 UFC655382 UOY655382 UYU655382 VIQ655382 VSM655382 WCI655382 WME655382 WWA655382 S720918 JO720918 TK720918 ADG720918 ANC720918 AWY720918 BGU720918 BQQ720918 CAM720918 CKI720918 CUE720918 DEA720918 DNW720918 DXS720918 EHO720918 ERK720918 FBG720918 FLC720918 FUY720918 GEU720918 GOQ720918 GYM720918 HII720918 HSE720918 ICA720918 ILW720918 IVS720918 JFO720918 JPK720918 JZG720918 KJC720918 KSY720918 LCU720918 LMQ720918 LWM720918 MGI720918 MQE720918 NAA720918 NJW720918 NTS720918 ODO720918 ONK720918 OXG720918 PHC720918 PQY720918 QAU720918 QKQ720918 QUM720918 REI720918 ROE720918 RYA720918 SHW720918 SRS720918 TBO720918 TLK720918 TVG720918 UFC720918 UOY720918 UYU720918 VIQ720918 VSM720918 WCI720918 WME720918 WWA720918 S786454 JO786454 TK786454 ADG786454 ANC786454 AWY786454 BGU786454 BQQ786454 CAM786454 CKI786454 CUE786454 DEA786454 DNW786454 DXS786454 EHO786454 ERK786454 FBG786454 FLC786454 FUY786454 GEU786454 GOQ786454 GYM786454 HII786454 HSE786454 ICA786454 ILW786454 IVS786454 JFO786454 JPK786454 JZG786454 KJC786454 KSY786454 LCU786454 LMQ786454 LWM786454 MGI786454 MQE786454 NAA786454 NJW786454 NTS786454 ODO786454 ONK786454 OXG786454 PHC786454 PQY786454 QAU786454 QKQ786454 QUM786454 REI786454 ROE786454 RYA786454 SHW786454 SRS786454 TBO786454 TLK786454 TVG786454 UFC786454 UOY786454 UYU786454 VIQ786454 VSM786454 WCI786454 WME786454 WWA786454 S851990 JO851990 TK851990 ADG851990 ANC851990 AWY851990 BGU851990 BQQ851990 CAM851990 CKI851990 CUE851990 DEA851990 DNW851990 DXS851990 EHO851990 ERK851990 FBG851990 FLC851990 FUY851990 GEU851990 GOQ851990 GYM851990 HII851990 HSE851990 ICA851990 ILW851990 IVS851990 JFO851990 JPK851990 JZG851990 KJC851990 KSY851990 LCU851990 LMQ851990 LWM851990 MGI851990 MQE851990 NAA851990 NJW851990 NTS851990 ODO851990 ONK851990 OXG851990 PHC851990 PQY851990 QAU851990 QKQ851990 QUM851990 REI851990 ROE851990 RYA851990 SHW851990 SRS851990 TBO851990 TLK851990 TVG851990 UFC851990 UOY851990 UYU851990 VIQ851990 VSM851990 WCI851990 WME851990 WWA851990 S917526 JO917526 TK917526 ADG917526 ANC917526 AWY917526 BGU917526 BQQ917526 CAM917526 CKI917526 CUE917526 DEA917526 DNW917526 DXS917526 EHO917526 ERK917526 FBG917526 FLC917526 FUY917526 GEU917526 GOQ917526 GYM917526 HII917526 HSE917526 ICA917526 ILW917526 IVS917526 JFO917526 JPK917526 JZG917526 KJC917526 KSY917526 LCU917526 LMQ917526 LWM917526 MGI917526 MQE917526 NAA917526 NJW917526 NTS917526 ODO917526 ONK917526 OXG917526 PHC917526 PQY917526 QAU917526 QKQ917526 QUM917526 REI917526 ROE917526 RYA917526 SHW917526 SRS917526 TBO917526 TLK917526 TVG917526 UFC917526 UOY917526 UYU917526 VIQ917526 VSM917526 WCI917526 WME917526 WWA917526 S983062 JO983062 TK983062 ADG983062 ANC983062 AWY983062 BGU983062 BQQ983062 CAM983062 CKI983062 CUE983062 DEA983062 DNW983062 DXS983062 EHO983062 ERK983062 FBG983062 FLC983062 FUY983062 GEU983062 GOQ983062 GYM983062 HII983062 HSE983062 ICA983062 ILW983062 IVS983062 JFO983062 JPK983062 JZG983062 KJC983062 KSY983062 LCU983062 LMQ983062 LWM983062 MGI983062 MQE983062 NAA983062 NJW983062 NTS983062 ODO983062 ONK983062 OXG983062 PHC983062 PQY983062 QAU983062 QKQ983062 QUM983062 REI983062 ROE983062 RYA983062 SHW983062 SRS983062 TBO983062 TLK983062 TVG983062 UFC983062 UOY983062 UYU983062 VIQ983062 VSM983062 WCI983062 WME983062 WWA983062 S24 JO24 TK24 ADG24 ANC24 AWY24 BGU24 BQQ24 CAM24 CKI24 CUE24 DEA24 DNW24 DXS24 EHO24 ERK24 FBG24 FLC24 FUY24 GEU24 GOQ24 GYM24 HII24 HSE24 ICA24 ILW24 IVS24 JFO24 JPK24 JZG24 KJC24 KSY24 LCU24 LMQ24 LWM24 MGI24 MQE24 NAA24 NJW24 NTS24 ODO24 ONK24 OXG24 PHC24 PQY24 QAU24 QKQ24 QUM24 REI24 ROE24 RYA24 SHW24 SRS24 TBO24 TLK24 TVG24 UFC24 UOY24 UYU24 VIQ24 VSM24 WCI24 WME24 WWA24 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S26 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S28 JO28 TK28 ADG28 ANC28 AWY28 BGU28 BQQ28 CAM28 CKI28 CUE28 DEA28 DNW28 DXS28 EHO28 ERK28 FBG28 FLC28 FUY28 GEU28 GOQ28 GYM28 HII28 HSE28 ICA28 ILW28 IVS28 JFO28 JPK28 JZG28 KJC28 KSY28 LCU28 LMQ28 LWM28 MGI28 MQE28 NAA28 NJW28 NTS28 ODO28 ONK28 OXG28 PHC28 PQY28 QAU28 QKQ28 QUM28 REI28 ROE28 RYA28 SHW28 SRS28 TBO28 TLK28 TVG28 UFC28 UOY28 UYU28 VIQ28 VSM28 WCI28 WME28 WWA28 S65564 JO65564 TK65564 ADG65564 ANC65564 AWY65564 BGU65564 BQQ65564 CAM65564 CKI65564 CUE65564 DEA65564 DNW65564 DXS65564 EHO65564 ERK65564 FBG65564 FLC65564 FUY65564 GEU65564 GOQ65564 GYM65564 HII65564 HSE65564 ICA65564 ILW65564 IVS65564 JFO65564 JPK65564 JZG65564 KJC65564 KSY65564 LCU65564 LMQ65564 LWM65564 MGI65564 MQE65564 NAA65564 NJW65564 NTS65564 ODO65564 ONK65564 OXG65564 PHC65564 PQY65564 QAU65564 QKQ65564 QUM65564 REI65564 ROE65564 RYA65564 SHW65564 SRS65564 TBO65564 TLK65564 TVG65564 UFC65564 UOY65564 UYU65564 VIQ65564 VSM65564 WCI65564 WME65564 WWA65564 S131100 JO131100 TK131100 ADG131100 ANC131100 AWY131100 BGU131100 BQQ131100 CAM131100 CKI131100 CUE131100 DEA131100 DNW131100 DXS131100 EHO131100 ERK131100 FBG131100 FLC131100 FUY131100 GEU131100 GOQ131100 GYM131100 HII131100 HSE131100 ICA131100 ILW131100 IVS131100 JFO131100 JPK131100 JZG131100 KJC131100 KSY131100 LCU131100 LMQ131100 LWM131100 MGI131100 MQE131100 NAA131100 NJW131100 NTS131100 ODO131100 ONK131100 OXG131100 PHC131100 PQY131100 QAU131100 QKQ131100 QUM131100 REI131100 ROE131100 RYA131100 SHW131100 SRS131100 TBO131100 TLK131100 TVG131100 UFC131100 UOY131100 UYU131100 VIQ131100 VSM131100 WCI131100 WME131100 WWA131100 S196636 JO196636 TK196636 ADG196636 ANC196636 AWY196636 BGU196636 BQQ196636 CAM196636 CKI196636 CUE196636 DEA196636 DNW196636 DXS196636 EHO196636 ERK196636 FBG196636 FLC196636 FUY196636 GEU196636 GOQ196636 GYM196636 HII196636 HSE196636 ICA196636 ILW196636 IVS196636 JFO196636 JPK196636 JZG196636 KJC196636 KSY196636 LCU196636 LMQ196636 LWM196636 MGI196636 MQE196636 NAA196636 NJW196636 NTS196636 ODO196636 ONK196636 OXG196636 PHC196636 PQY196636 QAU196636 QKQ196636 QUM196636 REI196636 ROE196636 RYA196636 SHW196636 SRS196636 TBO196636 TLK196636 TVG196636 UFC196636 UOY196636 UYU196636 VIQ196636 VSM196636 WCI196636 WME196636 WWA196636 S262172 JO262172 TK262172 ADG262172 ANC262172 AWY262172 BGU262172 BQQ262172 CAM262172 CKI262172 CUE262172 DEA262172 DNW262172 DXS262172 EHO262172 ERK262172 FBG262172 FLC262172 FUY262172 GEU262172 GOQ262172 GYM262172 HII262172 HSE262172 ICA262172 ILW262172 IVS262172 JFO262172 JPK262172 JZG262172 KJC262172 KSY262172 LCU262172 LMQ262172 LWM262172 MGI262172 MQE262172 NAA262172 NJW262172 NTS262172 ODO262172 ONK262172 OXG262172 PHC262172 PQY262172 QAU262172 QKQ262172 QUM262172 REI262172 ROE262172 RYA262172 SHW262172 SRS262172 TBO262172 TLK262172 TVG262172 UFC262172 UOY262172 UYU262172 VIQ262172 VSM262172 WCI262172 WME262172 WWA262172 S327708 JO327708 TK327708 ADG327708 ANC327708 AWY327708 BGU327708 BQQ327708 CAM327708 CKI327708 CUE327708 DEA327708 DNW327708 DXS327708 EHO327708 ERK327708 FBG327708 FLC327708 FUY327708 GEU327708 GOQ327708 GYM327708 HII327708 HSE327708 ICA327708 ILW327708 IVS327708 JFO327708 JPK327708 JZG327708 KJC327708 KSY327708 LCU327708 LMQ327708 LWM327708 MGI327708 MQE327708 NAA327708 NJW327708 NTS327708 ODO327708 ONK327708 OXG327708 PHC327708 PQY327708 QAU327708 QKQ327708 QUM327708 REI327708 ROE327708 RYA327708 SHW327708 SRS327708 TBO327708 TLK327708 TVG327708 UFC327708 UOY327708 UYU327708 VIQ327708 VSM327708 WCI327708 WME327708 WWA327708 S393244 JO393244 TK393244 ADG393244 ANC393244 AWY393244 BGU393244 BQQ393244 CAM393244 CKI393244 CUE393244 DEA393244 DNW393244 DXS393244 EHO393244 ERK393244 FBG393244 FLC393244 FUY393244 GEU393244 GOQ393244 GYM393244 HII393244 HSE393244 ICA393244 ILW393244 IVS393244 JFO393244 JPK393244 JZG393244 KJC393244 KSY393244 LCU393244 LMQ393244 LWM393244 MGI393244 MQE393244 NAA393244 NJW393244 NTS393244 ODO393244 ONK393244 OXG393244 PHC393244 PQY393244 QAU393244 QKQ393244 QUM393244 REI393244 ROE393244 RYA393244 SHW393244 SRS393244 TBO393244 TLK393244 TVG393244 UFC393244 UOY393244 UYU393244 VIQ393244 VSM393244 WCI393244 WME393244 WWA393244 S458780 JO458780 TK458780 ADG458780 ANC458780 AWY458780 BGU458780 BQQ458780 CAM458780 CKI458780 CUE458780 DEA458780 DNW458780 DXS458780 EHO458780 ERK458780 FBG458780 FLC458780 FUY458780 GEU458780 GOQ458780 GYM458780 HII458780 HSE458780 ICA458780 ILW458780 IVS458780 JFO458780 JPK458780 JZG458780 KJC458780 KSY458780 LCU458780 LMQ458780 LWM458780 MGI458780 MQE458780 NAA458780 NJW458780 NTS458780 ODO458780 ONK458780 OXG458780 PHC458780 PQY458780 QAU458780 QKQ458780 QUM458780 REI458780 ROE458780 RYA458780 SHW458780 SRS458780 TBO458780 TLK458780 TVG458780 UFC458780 UOY458780 UYU458780 VIQ458780 VSM458780 WCI458780 WME458780 WWA458780 S524316 JO524316 TK524316 ADG524316 ANC524316 AWY524316 BGU524316 BQQ524316 CAM524316 CKI524316 CUE524316 DEA524316 DNW524316 DXS524316 EHO524316 ERK524316 FBG524316 FLC524316 FUY524316 GEU524316 GOQ524316 GYM524316 HII524316 HSE524316 ICA524316 ILW524316 IVS524316 JFO524316 JPK524316 JZG524316 KJC524316 KSY524316 LCU524316 LMQ524316 LWM524316 MGI524316 MQE524316 NAA524316 NJW524316 NTS524316 ODO524316 ONK524316 OXG524316 PHC524316 PQY524316 QAU524316 QKQ524316 QUM524316 REI524316 ROE524316 RYA524316 SHW524316 SRS524316 TBO524316 TLK524316 TVG524316 UFC524316 UOY524316 UYU524316 VIQ524316 VSM524316 WCI524316 WME524316 WWA524316 S589852 JO589852 TK589852 ADG589852 ANC589852 AWY589852 BGU589852 BQQ589852 CAM589852 CKI589852 CUE589852 DEA589852 DNW589852 DXS589852 EHO589852 ERK589852 FBG589852 FLC589852 FUY589852 GEU589852 GOQ589852 GYM589852 HII589852 HSE589852 ICA589852 ILW589852 IVS589852 JFO589852 JPK589852 JZG589852 KJC589852 KSY589852 LCU589852 LMQ589852 LWM589852 MGI589852 MQE589852 NAA589852 NJW589852 NTS589852 ODO589852 ONK589852 OXG589852 PHC589852 PQY589852 QAU589852 QKQ589852 QUM589852 REI589852 ROE589852 RYA589852 SHW589852 SRS589852 TBO589852 TLK589852 TVG589852 UFC589852 UOY589852 UYU589852 VIQ589852 VSM589852 WCI589852 WME589852 WWA589852 S655388 JO655388 TK655388 ADG655388 ANC655388 AWY655388 BGU655388 BQQ655388 CAM655388 CKI655388 CUE655388 DEA655388 DNW655388 DXS655388 EHO655388 ERK655388 FBG655388 FLC655388 FUY655388 GEU655388 GOQ655388 GYM655388 HII655388 HSE655388 ICA655388 ILW655388 IVS655388 JFO655388 JPK655388 JZG655388 KJC655388 KSY655388 LCU655388 LMQ655388 LWM655388 MGI655388 MQE655388 NAA655388 NJW655388 NTS655388 ODO655388 ONK655388 OXG655388 PHC655388 PQY655388 QAU655388 QKQ655388 QUM655388 REI655388 ROE655388 RYA655388 SHW655388 SRS655388 TBO655388 TLK655388 TVG655388 UFC655388 UOY655388 UYU655388 VIQ655388 VSM655388 WCI655388 WME655388 WWA655388 S720924 JO720924 TK720924 ADG720924 ANC720924 AWY720924 BGU720924 BQQ720924 CAM720924 CKI720924 CUE720924 DEA720924 DNW720924 DXS720924 EHO720924 ERK720924 FBG720924 FLC720924 FUY720924 GEU720924 GOQ720924 GYM720924 HII720924 HSE720924 ICA720924 ILW720924 IVS720924 JFO720924 JPK720924 JZG720924 KJC720924 KSY720924 LCU720924 LMQ720924 LWM720924 MGI720924 MQE720924 NAA720924 NJW720924 NTS720924 ODO720924 ONK720924 OXG720924 PHC720924 PQY720924 QAU720924 QKQ720924 QUM720924 REI720924 ROE720924 RYA720924 SHW720924 SRS720924 TBO720924 TLK720924 TVG720924 UFC720924 UOY720924 UYU720924 VIQ720924 VSM720924 WCI720924 WME720924 WWA720924 S786460 JO786460 TK786460 ADG786460 ANC786460 AWY786460 BGU786460 BQQ786460 CAM786460 CKI786460 CUE786460 DEA786460 DNW786460 DXS786460 EHO786460 ERK786460 FBG786460 FLC786460 FUY786460 GEU786460 GOQ786460 GYM786460 HII786460 HSE786460 ICA786460 ILW786460 IVS786460 JFO786460 JPK786460 JZG786460 KJC786460 KSY786460 LCU786460 LMQ786460 LWM786460 MGI786460 MQE786460 NAA786460 NJW786460 NTS786460 ODO786460 ONK786460 OXG786460 PHC786460 PQY786460 QAU786460 QKQ786460 QUM786460 REI786460 ROE786460 RYA786460 SHW786460 SRS786460 TBO786460 TLK786460 TVG786460 UFC786460 UOY786460 UYU786460 VIQ786460 VSM786460 WCI786460 WME786460 WWA786460 S851996 JO851996 TK851996 ADG851996 ANC851996 AWY851996 BGU851996 BQQ851996 CAM851996 CKI851996 CUE851996 DEA851996 DNW851996 DXS851996 EHO851996 ERK851996 FBG851996 FLC851996 FUY851996 GEU851996 GOQ851996 GYM851996 HII851996 HSE851996 ICA851996 ILW851996 IVS851996 JFO851996 JPK851996 JZG851996 KJC851996 KSY851996 LCU851996 LMQ851996 LWM851996 MGI851996 MQE851996 NAA851996 NJW851996 NTS851996 ODO851996 ONK851996 OXG851996 PHC851996 PQY851996 QAU851996 QKQ851996 QUM851996 REI851996 ROE851996 RYA851996 SHW851996 SRS851996 TBO851996 TLK851996 TVG851996 UFC851996 UOY851996 UYU851996 VIQ851996 VSM851996 WCI851996 WME851996 WWA851996 S917532 JO917532 TK917532 ADG917532 ANC917532 AWY917532 BGU917532 BQQ917532 CAM917532 CKI917532 CUE917532 DEA917532 DNW917532 DXS917532 EHO917532 ERK917532 FBG917532 FLC917532 FUY917532 GEU917532 GOQ917532 GYM917532 HII917532 HSE917532 ICA917532 ILW917532 IVS917532 JFO917532 JPK917532 JZG917532 KJC917532 KSY917532 LCU917532 LMQ917532 LWM917532 MGI917532 MQE917532 NAA917532 NJW917532 NTS917532 ODO917532 ONK917532 OXG917532 PHC917532 PQY917532 QAU917532 QKQ917532 QUM917532 REI917532 ROE917532 RYA917532 SHW917532 SRS917532 TBO917532 TLK917532 TVG917532 UFC917532 UOY917532 UYU917532 VIQ917532 VSM917532 WCI917532 WME917532 WWA917532 S983068 JO983068 TK983068 ADG983068 ANC983068 AWY983068 BGU983068 BQQ983068 CAM983068 CKI983068 CUE983068 DEA983068 DNW983068 DXS983068 EHO983068 ERK983068 FBG983068 FLC983068 FUY983068 GEU983068 GOQ983068 GYM983068 HII983068 HSE983068 ICA983068 ILW983068 IVS983068 JFO983068 JPK983068 JZG983068 KJC983068 KSY983068 LCU983068 LMQ983068 LWM983068 MGI983068 MQE983068 NAA983068 NJW983068 NTS983068 ODO983068 ONK983068 OXG983068 PHC983068 PQY983068 QAU983068 QKQ983068 QUM983068 REI983068 ROE983068 RYA983068 SHW983068 SRS983068 TBO983068 TLK983068 TVG983068 UFC983068 UOY983068 UYU983068 VIQ983068 VSM983068 WCI983068 WME983068 WWA983068 S30 JO30 TK30 ADG30 ANC30 AWY30 BGU30 BQQ30 CAM30 CKI30 CUE30 DEA30 DNW30 DXS30 EHO30 ERK30 FBG30 FLC30 FUY30 GEU30 GOQ30 GYM30 HII30 HSE30 ICA30 ILW30 IVS30 JFO30 JPK30 JZG30 KJC30 KSY30 LCU30 LMQ30 LWM30 MGI30 MQE30 NAA30 NJW30 NTS30 ODO30 ONK30 OXG30 PHC30 PQY30 QAU30 QKQ30 QUM30 REI30 ROE30 RYA30 SHW30 SRS30 TBO30 TLK30 TVG30 UFC30 UOY30 UYU30 VIQ30 VSM30 WCI30 WME30 WWA30 S65566 JO65566 TK65566 ADG65566 ANC65566 AWY65566 BGU65566 BQQ65566 CAM65566 CKI65566 CUE65566 DEA65566 DNW65566 DXS65566 EHO65566 ERK65566 FBG65566 FLC65566 FUY65566 GEU65566 GOQ65566 GYM65566 HII65566 HSE65566 ICA65566 ILW65566 IVS65566 JFO65566 JPK65566 JZG65566 KJC65566 KSY65566 LCU65566 LMQ65566 LWM65566 MGI65566 MQE65566 NAA65566 NJW65566 NTS65566 ODO65566 ONK65566 OXG65566 PHC65566 PQY65566 QAU65566 QKQ65566 QUM65566 REI65566 ROE65566 RYA65566 SHW65566 SRS65566 TBO65566 TLK65566 TVG65566 UFC65566 UOY65566 UYU65566 VIQ65566 VSM65566 WCI65566 WME65566 WWA65566 S131102 JO131102 TK131102 ADG131102 ANC131102 AWY131102 BGU131102 BQQ131102 CAM131102 CKI131102 CUE131102 DEA131102 DNW131102 DXS131102 EHO131102 ERK131102 FBG131102 FLC131102 FUY131102 GEU131102 GOQ131102 GYM131102 HII131102 HSE131102 ICA131102 ILW131102 IVS131102 JFO131102 JPK131102 JZG131102 KJC131102 KSY131102 LCU131102 LMQ131102 LWM131102 MGI131102 MQE131102 NAA131102 NJW131102 NTS131102 ODO131102 ONK131102 OXG131102 PHC131102 PQY131102 QAU131102 QKQ131102 QUM131102 REI131102 ROE131102 RYA131102 SHW131102 SRS131102 TBO131102 TLK131102 TVG131102 UFC131102 UOY131102 UYU131102 VIQ131102 VSM131102 WCI131102 WME131102 WWA131102 S196638 JO196638 TK196638 ADG196638 ANC196638 AWY196638 BGU196638 BQQ196638 CAM196638 CKI196638 CUE196638 DEA196638 DNW196638 DXS196638 EHO196638 ERK196638 FBG196638 FLC196638 FUY196638 GEU196638 GOQ196638 GYM196638 HII196638 HSE196638 ICA196638 ILW196638 IVS196638 JFO196638 JPK196638 JZG196638 KJC196638 KSY196638 LCU196638 LMQ196638 LWM196638 MGI196638 MQE196638 NAA196638 NJW196638 NTS196638 ODO196638 ONK196638 OXG196638 PHC196638 PQY196638 QAU196638 QKQ196638 QUM196638 REI196638 ROE196638 RYA196638 SHW196638 SRS196638 TBO196638 TLK196638 TVG196638 UFC196638 UOY196638 UYU196638 VIQ196638 VSM196638 WCI196638 WME196638 WWA196638 S262174 JO262174 TK262174 ADG262174 ANC262174 AWY262174 BGU262174 BQQ262174 CAM262174 CKI262174 CUE262174 DEA262174 DNW262174 DXS262174 EHO262174 ERK262174 FBG262174 FLC262174 FUY262174 GEU262174 GOQ262174 GYM262174 HII262174 HSE262174 ICA262174 ILW262174 IVS262174 JFO262174 JPK262174 JZG262174 KJC262174 KSY262174 LCU262174 LMQ262174 LWM262174 MGI262174 MQE262174 NAA262174 NJW262174 NTS262174 ODO262174 ONK262174 OXG262174 PHC262174 PQY262174 QAU262174 QKQ262174 QUM262174 REI262174 ROE262174 RYA262174 SHW262174 SRS262174 TBO262174 TLK262174 TVG262174 UFC262174 UOY262174 UYU262174 VIQ262174 VSM262174 WCI262174 WME262174 WWA262174 S327710 JO327710 TK327710 ADG327710 ANC327710 AWY327710 BGU327710 BQQ327710 CAM327710 CKI327710 CUE327710 DEA327710 DNW327710 DXS327710 EHO327710 ERK327710 FBG327710 FLC327710 FUY327710 GEU327710 GOQ327710 GYM327710 HII327710 HSE327710 ICA327710 ILW327710 IVS327710 JFO327710 JPK327710 JZG327710 KJC327710 KSY327710 LCU327710 LMQ327710 LWM327710 MGI327710 MQE327710 NAA327710 NJW327710 NTS327710 ODO327710 ONK327710 OXG327710 PHC327710 PQY327710 QAU327710 QKQ327710 QUM327710 REI327710 ROE327710 RYA327710 SHW327710 SRS327710 TBO327710 TLK327710 TVG327710 UFC327710 UOY327710 UYU327710 VIQ327710 VSM327710 WCI327710 WME327710 WWA327710 S393246 JO393246 TK393246 ADG393246 ANC393246 AWY393246 BGU393246 BQQ393246 CAM393246 CKI393246 CUE393246 DEA393246 DNW393246 DXS393246 EHO393246 ERK393246 FBG393246 FLC393246 FUY393246 GEU393246 GOQ393246 GYM393246 HII393246 HSE393246 ICA393246 ILW393246 IVS393246 JFO393246 JPK393246 JZG393246 KJC393246 KSY393246 LCU393246 LMQ393246 LWM393246 MGI393246 MQE393246 NAA393246 NJW393246 NTS393246 ODO393246 ONK393246 OXG393246 PHC393246 PQY393246 QAU393246 QKQ393246 QUM393246 REI393246 ROE393246 RYA393246 SHW393246 SRS393246 TBO393246 TLK393246 TVG393246 UFC393246 UOY393246 UYU393246 VIQ393246 VSM393246 WCI393246 WME393246 WWA393246 S458782 JO458782 TK458782 ADG458782 ANC458782 AWY458782 BGU458782 BQQ458782 CAM458782 CKI458782 CUE458782 DEA458782 DNW458782 DXS458782 EHO458782 ERK458782 FBG458782 FLC458782 FUY458782 GEU458782 GOQ458782 GYM458782 HII458782 HSE458782 ICA458782 ILW458782 IVS458782 JFO458782 JPK458782 JZG458782 KJC458782 KSY458782 LCU458782 LMQ458782 LWM458782 MGI458782 MQE458782 NAA458782 NJW458782 NTS458782 ODO458782 ONK458782 OXG458782 PHC458782 PQY458782 QAU458782 QKQ458782 QUM458782 REI458782 ROE458782 RYA458782 SHW458782 SRS458782 TBO458782 TLK458782 TVG458782 UFC458782 UOY458782 UYU458782 VIQ458782 VSM458782 WCI458782 WME458782 WWA458782 S524318 JO524318 TK524318 ADG524318 ANC524318 AWY524318 BGU524318 BQQ524318 CAM524318 CKI524318 CUE524318 DEA524318 DNW524318 DXS524318 EHO524318 ERK524318 FBG524318 FLC524318 FUY524318 GEU524318 GOQ524318 GYM524318 HII524318 HSE524318 ICA524318 ILW524318 IVS524318 JFO524318 JPK524318 JZG524318 KJC524318 KSY524318 LCU524318 LMQ524318 LWM524318 MGI524318 MQE524318 NAA524318 NJW524318 NTS524318 ODO524318 ONK524318 OXG524318 PHC524318 PQY524318 QAU524318 QKQ524318 QUM524318 REI524318 ROE524318 RYA524318 SHW524318 SRS524318 TBO524318 TLK524318 TVG524318 UFC524318 UOY524318 UYU524318 VIQ524318 VSM524318 WCI524318 WME524318 WWA524318 S589854 JO589854 TK589854 ADG589854 ANC589854 AWY589854 BGU589854 BQQ589854 CAM589854 CKI589854 CUE589854 DEA589854 DNW589854 DXS589854 EHO589854 ERK589854 FBG589854 FLC589854 FUY589854 GEU589854 GOQ589854 GYM589854 HII589854 HSE589854 ICA589854 ILW589854 IVS589854 JFO589854 JPK589854 JZG589854 KJC589854 KSY589854 LCU589854 LMQ589854 LWM589854 MGI589854 MQE589854 NAA589854 NJW589854 NTS589854 ODO589854 ONK589854 OXG589854 PHC589854 PQY589854 QAU589854 QKQ589854 QUM589854 REI589854 ROE589854 RYA589854 SHW589854 SRS589854 TBO589854 TLK589854 TVG589854 UFC589854 UOY589854 UYU589854 VIQ589854 VSM589854 WCI589854 WME589854 WWA589854 S655390 JO655390 TK655390 ADG655390 ANC655390 AWY655390 BGU655390 BQQ655390 CAM655390 CKI655390 CUE655390 DEA655390 DNW655390 DXS655390 EHO655390 ERK655390 FBG655390 FLC655390 FUY655390 GEU655390 GOQ655390 GYM655390 HII655390 HSE655390 ICA655390 ILW655390 IVS655390 JFO655390 JPK655390 JZG655390 KJC655390 KSY655390 LCU655390 LMQ655390 LWM655390 MGI655390 MQE655390 NAA655390 NJW655390 NTS655390 ODO655390 ONK655390 OXG655390 PHC655390 PQY655390 QAU655390 QKQ655390 QUM655390 REI655390 ROE655390 RYA655390 SHW655390 SRS655390 TBO655390 TLK655390 TVG655390 UFC655390 UOY655390 UYU655390 VIQ655390 VSM655390 WCI655390 WME655390 WWA655390 S720926 JO720926 TK720926 ADG720926 ANC720926 AWY720926 BGU720926 BQQ720926 CAM720926 CKI720926 CUE720926 DEA720926 DNW720926 DXS720926 EHO720926 ERK720926 FBG720926 FLC720926 FUY720926 GEU720926 GOQ720926 GYM720926 HII720926 HSE720926 ICA720926 ILW720926 IVS720926 JFO720926 JPK720926 JZG720926 KJC720926 KSY720926 LCU720926 LMQ720926 LWM720926 MGI720926 MQE720926 NAA720926 NJW720926 NTS720926 ODO720926 ONK720926 OXG720926 PHC720926 PQY720926 QAU720926 QKQ720926 QUM720926 REI720926 ROE720926 RYA720926 SHW720926 SRS720926 TBO720926 TLK720926 TVG720926 UFC720926 UOY720926 UYU720926 VIQ720926 VSM720926 WCI720926 WME720926 WWA720926 S786462 JO786462 TK786462 ADG786462 ANC786462 AWY786462 BGU786462 BQQ786462 CAM786462 CKI786462 CUE786462 DEA786462 DNW786462 DXS786462 EHO786462 ERK786462 FBG786462 FLC786462 FUY786462 GEU786462 GOQ786462 GYM786462 HII786462 HSE786462 ICA786462 ILW786462 IVS786462 JFO786462 JPK786462 JZG786462 KJC786462 KSY786462 LCU786462 LMQ786462 LWM786462 MGI786462 MQE786462 NAA786462 NJW786462 NTS786462 ODO786462 ONK786462 OXG786462 PHC786462 PQY786462 QAU786462 QKQ786462 QUM786462 REI786462 ROE786462 RYA786462 SHW786462 SRS786462 TBO786462 TLK786462 TVG786462 UFC786462 UOY786462 UYU786462 VIQ786462 VSM786462 WCI786462 WME786462 WWA786462 S851998 JO851998 TK851998 ADG851998 ANC851998 AWY851998 BGU851998 BQQ851998 CAM851998 CKI851998 CUE851998 DEA851998 DNW851998 DXS851998 EHO851998 ERK851998 FBG851998 FLC851998 FUY851998 GEU851998 GOQ851998 GYM851998 HII851998 HSE851998 ICA851998 ILW851998 IVS851998 JFO851998 JPK851998 JZG851998 KJC851998 KSY851998 LCU851998 LMQ851998 LWM851998 MGI851998 MQE851998 NAA851998 NJW851998 NTS851998 ODO851998 ONK851998 OXG851998 PHC851998 PQY851998 QAU851998 QKQ851998 QUM851998 REI851998 ROE851998 RYA851998 SHW851998 SRS851998 TBO851998 TLK851998 TVG851998 UFC851998 UOY851998 UYU851998 VIQ851998 VSM851998 WCI851998 WME851998 WWA851998 S917534 JO917534 TK917534 ADG917534 ANC917534 AWY917534 BGU917534 BQQ917534 CAM917534 CKI917534 CUE917534 DEA917534 DNW917534 DXS917534 EHO917534 ERK917534 FBG917534 FLC917534 FUY917534 GEU917534 GOQ917534 GYM917534 HII917534 HSE917534 ICA917534 ILW917534 IVS917534 JFO917534 JPK917534 JZG917534 KJC917534 KSY917534 LCU917534 LMQ917534 LWM917534 MGI917534 MQE917534 NAA917534 NJW917534 NTS917534 ODO917534 ONK917534 OXG917534 PHC917534 PQY917534 QAU917534 QKQ917534 QUM917534 REI917534 ROE917534 RYA917534 SHW917534 SRS917534 TBO917534 TLK917534 TVG917534 UFC917534 UOY917534 UYU917534 VIQ917534 VSM917534 WCI917534 WME917534 WWA917534 S983070 JO983070 TK983070 ADG983070 ANC983070 AWY983070 BGU983070 BQQ983070 CAM983070 CKI983070 CUE983070 DEA983070 DNW983070 DXS983070 EHO983070 ERK983070 FBG983070 FLC983070 FUY983070 GEU983070 GOQ983070 GYM983070 HII983070 HSE983070 ICA983070 ILW983070 IVS983070 JFO983070 JPK983070 JZG983070 KJC983070 KSY983070 LCU983070 LMQ983070 LWM983070 MGI983070 MQE983070 NAA983070 NJW983070 NTS983070 ODO983070 ONK983070 OXG983070 PHC983070 PQY983070 QAU983070 QKQ983070 QUM983070 REI983070 ROE983070 RYA983070 SHW983070 SRS983070 TBO983070 TLK983070 TVG983070 UFC983070 UOY983070 UYU983070 VIQ983070 VSM983070 WCI983070 WME983070 WWA983070 O32 JK32 TG32 ADC32 AMY32 AWU32 BGQ32 BQM32 CAI32 CKE32 CUA32 DDW32 DNS32 DXO32 EHK32 ERG32 FBC32 FKY32 FUU32 GEQ32 GOM32 GYI32 HIE32 HSA32 IBW32 ILS32 IVO32 JFK32 JPG32 JZC32 KIY32 KSU32 LCQ32 LMM32 LWI32 MGE32 MQA32 MZW32 NJS32 NTO32 ODK32 ONG32 OXC32 PGY32 PQU32 QAQ32 QKM32 QUI32 REE32 ROA32 RXW32 SHS32 SRO32 TBK32 TLG32 TVC32 UEY32 UOU32 UYQ32 VIM32 VSI32 WCE32 WMA32 WVW32 O65568 JK65568 TG65568 ADC65568 AMY65568 AWU65568 BGQ65568 BQM65568 CAI65568 CKE65568 CUA65568 DDW65568 DNS65568 DXO65568 EHK65568 ERG65568 FBC65568 FKY65568 FUU65568 GEQ65568 GOM65568 GYI65568 HIE65568 HSA65568 IBW65568 ILS65568 IVO65568 JFK65568 JPG65568 JZC65568 KIY65568 KSU65568 LCQ65568 LMM65568 LWI65568 MGE65568 MQA65568 MZW65568 NJS65568 NTO65568 ODK65568 ONG65568 OXC65568 PGY65568 PQU65568 QAQ65568 QKM65568 QUI65568 REE65568 ROA65568 RXW65568 SHS65568 SRO65568 TBK65568 TLG65568 TVC65568 UEY65568 UOU65568 UYQ65568 VIM65568 VSI65568 WCE65568 WMA65568 WVW65568 O131104 JK131104 TG131104 ADC131104 AMY131104 AWU131104 BGQ131104 BQM131104 CAI131104 CKE131104 CUA131104 DDW131104 DNS131104 DXO131104 EHK131104 ERG131104 FBC131104 FKY131104 FUU131104 GEQ131104 GOM131104 GYI131104 HIE131104 HSA131104 IBW131104 ILS131104 IVO131104 JFK131104 JPG131104 JZC131104 KIY131104 KSU131104 LCQ131104 LMM131104 LWI131104 MGE131104 MQA131104 MZW131104 NJS131104 NTO131104 ODK131104 ONG131104 OXC131104 PGY131104 PQU131104 QAQ131104 QKM131104 QUI131104 REE131104 ROA131104 RXW131104 SHS131104 SRO131104 TBK131104 TLG131104 TVC131104 UEY131104 UOU131104 UYQ131104 VIM131104 VSI131104 WCE131104 WMA131104 WVW131104 O196640 JK196640 TG196640 ADC196640 AMY196640 AWU196640 BGQ196640 BQM196640 CAI196640 CKE196640 CUA196640 DDW196640 DNS196640 DXO196640 EHK196640 ERG196640 FBC196640 FKY196640 FUU196640 GEQ196640 GOM196640 GYI196640 HIE196640 HSA196640 IBW196640 ILS196640 IVO196640 JFK196640 JPG196640 JZC196640 KIY196640 KSU196640 LCQ196640 LMM196640 LWI196640 MGE196640 MQA196640 MZW196640 NJS196640 NTO196640 ODK196640 ONG196640 OXC196640 PGY196640 PQU196640 QAQ196640 QKM196640 QUI196640 REE196640 ROA196640 RXW196640 SHS196640 SRO196640 TBK196640 TLG196640 TVC196640 UEY196640 UOU196640 UYQ196640 VIM196640 VSI196640 WCE196640 WMA196640 WVW196640 O262176 JK262176 TG262176 ADC262176 AMY262176 AWU262176 BGQ262176 BQM262176 CAI262176 CKE262176 CUA262176 DDW262176 DNS262176 DXO262176 EHK262176 ERG262176 FBC262176 FKY262176 FUU262176 GEQ262176 GOM262176 GYI262176 HIE262176 HSA262176 IBW262176 ILS262176 IVO262176 JFK262176 JPG262176 JZC262176 KIY262176 KSU262176 LCQ262176 LMM262176 LWI262176 MGE262176 MQA262176 MZW262176 NJS262176 NTO262176 ODK262176 ONG262176 OXC262176 PGY262176 PQU262176 QAQ262176 QKM262176 QUI262176 REE262176 ROA262176 RXW262176 SHS262176 SRO262176 TBK262176 TLG262176 TVC262176 UEY262176 UOU262176 UYQ262176 VIM262176 VSI262176 WCE262176 WMA262176 WVW262176 O327712 JK327712 TG327712 ADC327712 AMY327712 AWU327712 BGQ327712 BQM327712 CAI327712 CKE327712 CUA327712 DDW327712 DNS327712 DXO327712 EHK327712 ERG327712 FBC327712 FKY327712 FUU327712 GEQ327712 GOM327712 GYI327712 HIE327712 HSA327712 IBW327712 ILS327712 IVO327712 JFK327712 JPG327712 JZC327712 KIY327712 KSU327712 LCQ327712 LMM327712 LWI327712 MGE327712 MQA327712 MZW327712 NJS327712 NTO327712 ODK327712 ONG327712 OXC327712 PGY327712 PQU327712 QAQ327712 QKM327712 QUI327712 REE327712 ROA327712 RXW327712 SHS327712 SRO327712 TBK327712 TLG327712 TVC327712 UEY327712 UOU327712 UYQ327712 VIM327712 VSI327712 WCE327712 WMA327712 WVW327712 O393248 JK393248 TG393248 ADC393248 AMY393248 AWU393248 BGQ393248 BQM393248 CAI393248 CKE393248 CUA393248 DDW393248 DNS393248 DXO393248 EHK393248 ERG393248 FBC393248 FKY393248 FUU393248 GEQ393248 GOM393248 GYI393248 HIE393248 HSA393248 IBW393248 ILS393248 IVO393248 JFK393248 JPG393248 JZC393248 KIY393248 KSU393248 LCQ393248 LMM393248 LWI393248 MGE393248 MQA393248 MZW393248 NJS393248 NTO393248 ODK393248 ONG393248 OXC393248 PGY393248 PQU393248 QAQ393248 QKM393248 QUI393248 REE393248 ROA393248 RXW393248 SHS393248 SRO393248 TBK393248 TLG393248 TVC393248 UEY393248 UOU393248 UYQ393248 VIM393248 VSI393248 WCE393248 WMA393248 WVW393248 O458784 JK458784 TG458784 ADC458784 AMY458784 AWU458784 BGQ458784 BQM458784 CAI458784 CKE458784 CUA458784 DDW458784 DNS458784 DXO458784 EHK458784 ERG458784 FBC458784 FKY458784 FUU458784 GEQ458784 GOM458784 GYI458784 HIE458784 HSA458784 IBW458784 ILS458784 IVO458784 JFK458784 JPG458784 JZC458784 KIY458784 KSU458784 LCQ458784 LMM458784 LWI458784 MGE458784 MQA458784 MZW458784 NJS458784 NTO458784 ODK458784 ONG458784 OXC458784 PGY458784 PQU458784 QAQ458784 QKM458784 QUI458784 REE458784 ROA458784 RXW458784 SHS458784 SRO458784 TBK458784 TLG458784 TVC458784 UEY458784 UOU458784 UYQ458784 VIM458784 VSI458784 WCE458784 WMA458784 WVW458784 O524320 JK524320 TG524320 ADC524320 AMY524320 AWU524320 BGQ524320 BQM524320 CAI524320 CKE524320 CUA524320 DDW524320 DNS524320 DXO524320 EHK524320 ERG524320 FBC524320 FKY524320 FUU524320 GEQ524320 GOM524320 GYI524320 HIE524320 HSA524320 IBW524320 ILS524320 IVO524320 JFK524320 JPG524320 JZC524320 KIY524320 KSU524320 LCQ524320 LMM524320 LWI524320 MGE524320 MQA524320 MZW524320 NJS524320 NTO524320 ODK524320 ONG524320 OXC524320 PGY524320 PQU524320 QAQ524320 QKM524320 QUI524320 REE524320 ROA524320 RXW524320 SHS524320 SRO524320 TBK524320 TLG524320 TVC524320 UEY524320 UOU524320 UYQ524320 VIM524320 VSI524320 WCE524320 WMA524320 WVW524320 O589856 JK589856 TG589856 ADC589856 AMY589856 AWU589856 BGQ589856 BQM589856 CAI589856 CKE589856 CUA589856 DDW589856 DNS589856 DXO589856 EHK589856 ERG589856 FBC589856 FKY589856 FUU589856 GEQ589856 GOM589856 GYI589856 HIE589856 HSA589856 IBW589856 ILS589856 IVO589856 JFK589856 JPG589856 JZC589856 KIY589856 KSU589856 LCQ589856 LMM589856 LWI589856 MGE589856 MQA589856 MZW589856 NJS589856 NTO589856 ODK589856 ONG589856 OXC589856 PGY589856 PQU589856 QAQ589856 QKM589856 QUI589856 REE589856 ROA589856 RXW589856 SHS589856 SRO589856 TBK589856 TLG589856 TVC589856 UEY589856 UOU589856 UYQ589856 VIM589856 VSI589856 WCE589856 WMA589856 WVW589856 O655392 JK655392 TG655392 ADC655392 AMY655392 AWU655392 BGQ655392 BQM655392 CAI655392 CKE655392 CUA655392 DDW655392 DNS655392 DXO655392 EHK655392 ERG655392 FBC655392 FKY655392 FUU655392 GEQ655392 GOM655392 GYI655392 HIE655392 HSA655392 IBW655392 ILS655392 IVO655392 JFK655392 JPG655392 JZC655392 KIY655392 KSU655392 LCQ655392 LMM655392 LWI655392 MGE655392 MQA655392 MZW655392 NJS655392 NTO655392 ODK655392 ONG655392 OXC655392 PGY655392 PQU655392 QAQ655392 QKM655392 QUI655392 REE655392 ROA655392 RXW655392 SHS655392 SRO655392 TBK655392 TLG655392 TVC655392 UEY655392 UOU655392 UYQ655392 VIM655392 VSI655392 WCE655392 WMA655392 WVW655392 O720928 JK720928 TG720928 ADC720928 AMY720928 AWU720928 BGQ720928 BQM720928 CAI720928 CKE720928 CUA720928 DDW720928 DNS720928 DXO720928 EHK720928 ERG720928 FBC720928 FKY720928 FUU720928 GEQ720928 GOM720928 GYI720928 HIE720928 HSA720928 IBW720928 ILS720928 IVO720928 JFK720928 JPG720928 JZC720928 KIY720928 KSU720928 LCQ720928 LMM720928 LWI720928 MGE720928 MQA720928 MZW720928 NJS720928 NTO720928 ODK720928 ONG720928 OXC720928 PGY720928 PQU720928 QAQ720928 QKM720928 QUI720928 REE720928 ROA720928 RXW720928 SHS720928 SRO720928 TBK720928 TLG720928 TVC720928 UEY720928 UOU720928 UYQ720928 VIM720928 VSI720928 WCE720928 WMA720928 WVW720928 O786464 JK786464 TG786464 ADC786464 AMY786464 AWU786464 BGQ786464 BQM786464 CAI786464 CKE786464 CUA786464 DDW786464 DNS786464 DXO786464 EHK786464 ERG786464 FBC786464 FKY786464 FUU786464 GEQ786464 GOM786464 GYI786464 HIE786464 HSA786464 IBW786464 ILS786464 IVO786464 JFK786464 JPG786464 JZC786464 KIY786464 KSU786464 LCQ786464 LMM786464 LWI786464 MGE786464 MQA786464 MZW786464 NJS786464 NTO786464 ODK786464 ONG786464 OXC786464 PGY786464 PQU786464 QAQ786464 QKM786464 QUI786464 REE786464 ROA786464 RXW786464 SHS786464 SRO786464 TBK786464 TLG786464 TVC786464 UEY786464 UOU786464 UYQ786464 VIM786464 VSI786464 WCE786464 WMA786464 WVW786464 O852000 JK852000 TG852000 ADC852000 AMY852000 AWU852000 BGQ852000 BQM852000 CAI852000 CKE852000 CUA852000 DDW852000 DNS852000 DXO852000 EHK852000 ERG852000 FBC852000 FKY852000 FUU852000 GEQ852000 GOM852000 GYI852000 HIE852000 HSA852000 IBW852000 ILS852000 IVO852000 JFK852000 JPG852000 JZC852000 KIY852000 KSU852000 LCQ852000 LMM852000 LWI852000 MGE852000 MQA852000 MZW852000 NJS852000 NTO852000 ODK852000 ONG852000 OXC852000 PGY852000 PQU852000 QAQ852000 QKM852000 QUI852000 REE852000 ROA852000 RXW852000 SHS852000 SRO852000 TBK852000 TLG852000 TVC852000 UEY852000 UOU852000 UYQ852000 VIM852000 VSI852000 WCE852000 WMA852000 WVW852000 O917536 JK917536 TG917536 ADC917536 AMY917536 AWU917536 BGQ917536 BQM917536 CAI917536 CKE917536 CUA917536 DDW917536 DNS917536 DXO917536 EHK917536 ERG917536 FBC917536 FKY917536 FUU917536 GEQ917536 GOM917536 GYI917536 HIE917536 HSA917536 IBW917536 ILS917536 IVO917536 JFK917536 JPG917536 JZC917536 KIY917536 KSU917536 LCQ917536 LMM917536 LWI917536 MGE917536 MQA917536 MZW917536 NJS917536 NTO917536 ODK917536 ONG917536 OXC917536 PGY917536 PQU917536 QAQ917536 QKM917536 QUI917536 REE917536 ROA917536 RXW917536 SHS917536 SRO917536 TBK917536 TLG917536 TVC917536 UEY917536 UOU917536 UYQ917536 VIM917536 VSI917536 WCE917536 WMA917536 WVW917536 O983072 JK983072 TG983072 ADC983072 AMY983072 AWU983072 BGQ983072 BQM983072 CAI983072 CKE983072 CUA983072 DDW983072 DNS983072 DXO983072 EHK983072 ERG983072 FBC983072 FKY983072 FUU983072 GEQ983072 GOM983072 GYI983072 HIE983072 HSA983072 IBW983072 ILS983072 IVO983072 JFK983072 JPG983072 JZC983072 KIY983072 KSU983072 LCQ983072 LMM983072 LWI983072 MGE983072 MQA983072 MZW983072 NJS983072 NTO983072 ODK983072 ONG983072 OXC983072 PGY983072 PQU983072 QAQ983072 QKM983072 QUI983072 REE983072 ROA983072 RXW983072 SHS983072 SRO983072 TBK983072 TLG983072 TVC983072 UEY983072 UOU983072 UYQ983072 VIM983072 VSI983072 WCE983072 WMA983072 WVW983072 O34 JK34 TG34 ADC34 AMY34 AWU34 BGQ34 BQM34 CAI34 CKE34 CUA34 DDW34 DNS34 DXO34 EHK34 ERG34 FBC34 FKY34 FUU34 GEQ34 GOM34 GYI34 HIE34 HSA34 IBW34 ILS34 IVO34 JFK34 JPG34 JZC34 KIY34 KSU34 LCQ34 LMM34 LWI34 MGE34 MQA34 MZW34 NJS34 NTO34 ODK34 ONG34 OXC34 PGY34 PQU34 QAQ34 QKM34 QUI34 REE34 ROA34 RXW34 SHS34 SRO34 TBK34 TLG34 TVC34 UEY34 UOU34 UYQ34 VIM34 VSI34 WCE34 WMA34 WVW34 O65570 JK65570 TG65570 ADC65570 AMY65570 AWU65570 BGQ65570 BQM65570 CAI65570 CKE65570 CUA65570 DDW65570 DNS65570 DXO65570 EHK65570 ERG65570 FBC65570 FKY65570 FUU65570 GEQ65570 GOM65570 GYI65570 HIE65570 HSA65570 IBW65570 ILS65570 IVO65570 JFK65570 JPG65570 JZC65570 KIY65570 KSU65570 LCQ65570 LMM65570 LWI65570 MGE65570 MQA65570 MZW65570 NJS65570 NTO65570 ODK65570 ONG65570 OXC65570 PGY65570 PQU65570 QAQ65570 QKM65570 QUI65570 REE65570 ROA65570 RXW65570 SHS65570 SRO65570 TBK65570 TLG65570 TVC65570 UEY65570 UOU65570 UYQ65570 VIM65570 VSI65570 WCE65570 WMA65570 WVW65570 O131106 JK131106 TG131106 ADC131106 AMY131106 AWU131106 BGQ131106 BQM131106 CAI131106 CKE131106 CUA131106 DDW131106 DNS131106 DXO131106 EHK131106 ERG131106 FBC131106 FKY131106 FUU131106 GEQ131106 GOM131106 GYI131106 HIE131106 HSA131106 IBW131106 ILS131106 IVO131106 JFK131106 JPG131106 JZC131106 KIY131106 KSU131106 LCQ131106 LMM131106 LWI131106 MGE131106 MQA131106 MZW131106 NJS131106 NTO131106 ODK131106 ONG131106 OXC131106 PGY131106 PQU131106 QAQ131106 QKM131106 QUI131106 REE131106 ROA131106 RXW131106 SHS131106 SRO131106 TBK131106 TLG131106 TVC131106 UEY131106 UOU131106 UYQ131106 VIM131106 VSI131106 WCE131106 WMA131106 WVW131106 O196642 JK196642 TG196642 ADC196642 AMY196642 AWU196642 BGQ196642 BQM196642 CAI196642 CKE196642 CUA196642 DDW196642 DNS196642 DXO196642 EHK196642 ERG196642 FBC196642 FKY196642 FUU196642 GEQ196642 GOM196642 GYI196642 HIE196642 HSA196642 IBW196642 ILS196642 IVO196642 JFK196642 JPG196642 JZC196642 KIY196642 KSU196642 LCQ196642 LMM196642 LWI196642 MGE196642 MQA196642 MZW196642 NJS196642 NTO196642 ODK196642 ONG196642 OXC196642 PGY196642 PQU196642 QAQ196642 QKM196642 QUI196642 REE196642 ROA196642 RXW196642 SHS196642 SRO196642 TBK196642 TLG196642 TVC196642 UEY196642 UOU196642 UYQ196642 VIM196642 VSI196642 WCE196642 WMA196642 WVW196642 O262178 JK262178 TG262178 ADC262178 AMY262178 AWU262178 BGQ262178 BQM262178 CAI262178 CKE262178 CUA262178 DDW262178 DNS262178 DXO262178 EHK262178 ERG262178 FBC262178 FKY262178 FUU262178 GEQ262178 GOM262178 GYI262178 HIE262178 HSA262178 IBW262178 ILS262178 IVO262178 JFK262178 JPG262178 JZC262178 KIY262178 KSU262178 LCQ262178 LMM262178 LWI262178 MGE262178 MQA262178 MZW262178 NJS262178 NTO262178 ODK262178 ONG262178 OXC262178 PGY262178 PQU262178 QAQ262178 QKM262178 QUI262178 REE262178 ROA262178 RXW262178 SHS262178 SRO262178 TBK262178 TLG262178 TVC262178 UEY262178 UOU262178 UYQ262178 VIM262178 VSI262178 WCE262178 WMA262178 WVW262178 O327714 JK327714 TG327714 ADC327714 AMY327714 AWU327714 BGQ327714 BQM327714 CAI327714 CKE327714 CUA327714 DDW327714 DNS327714 DXO327714 EHK327714 ERG327714 FBC327714 FKY327714 FUU327714 GEQ327714 GOM327714 GYI327714 HIE327714 HSA327714 IBW327714 ILS327714 IVO327714 JFK327714 JPG327714 JZC327714 KIY327714 KSU327714 LCQ327714 LMM327714 LWI327714 MGE327714 MQA327714 MZW327714 NJS327714 NTO327714 ODK327714 ONG327714 OXC327714 PGY327714 PQU327714 QAQ327714 QKM327714 QUI327714 REE327714 ROA327714 RXW327714 SHS327714 SRO327714 TBK327714 TLG327714 TVC327714 UEY327714 UOU327714 UYQ327714 VIM327714 VSI327714 WCE327714 WMA327714 WVW327714 O393250 JK393250 TG393250 ADC393250 AMY393250 AWU393250 BGQ393250 BQM393250 CAI393250 CKE393250 CUA393250 DDW393250 DNS393250 DXO393250 EHK393250 ERG393250 FBC393250 FKY393250 FUU393250 GEQ393250 GOM393250 GYI393250 HIE393250 HSA393250 IBW393250 ILS393250 IVO393250 JFK393250 JPG393250 JZC393250 KIY393250 KSU393250 LCQ393250 LMM393250 LWI393250 MGE393250 MQA393250 MZW393250 NJS393250 NTO393250 ODK393250 ONG393250 OXC393250 PGY393250 PQU393250 QAQ393250 QKM393250 QUI393250 REE393250 ROA393250 RXW393250 SHS393250 SRO393250 TBK393250 TLG393250 TVC393250 UEY393250 UOU393250 UYQ393250 VIM393250 VSI393250 WCE393250 WMA393250 WVW393250 O458786 JK458786 TG458786 ADC458786 AMY458786 AWU458786 BGQ458786 BQM458786 CAI458786 CKE458786 CUA458786 DDW458786 DNS458786 DXO458786 EHK458786 ERG458786 FBC458786 FKY458786 FUU458786 GEQ458786 GOM458786 GYI458786 HIE458786 HSA458786 IBW458786 ILS458786 IVO458786 JFK458786 JPG458786 JZC458786 KIY458786 KSU458786 LCQ458786 LMM458786 LWI458786 MGE458786 MQA458786 MZW458786 NJS458786 NTO458786 ODK458786 ONG458786 OXC458786 PGY458786 PQU458786 QAQ458786 QKM458786 QUI458786 REE458786 ROA458786 RXW458786 SHS458786 SRO458786 TBK458786 TLG458786 TVC458786 UEY458786 UOU458786 UYQ458786 VIM458786 VSI458786 WCE458786 WMA458786 WVW458786 O524322 JK524322 TG524322 ADC524322 AMY524322 AWU524322 BGQ524322 BQM524322 CAI524322 CKE524322 CUA524322 DDW524322 DNS524322 DXO524322 EHK524322 ERG524322 FBC524322 FKY524322 FUU524322 GEQ524322 GOM524322 GYI524322 HIE524322 HSA524322 IBW524322 ILS524322 IVO524322 JFK524322 JPG524322 JZC524322 KIY524322 KSU524322 LCQ524322 LMM524322 LWI524322 MGE524322 MQA524322 MZW524322 NJS524322 NTO524322 ODK524322 ONG524322 OXC524322 PGY524322 PQU524322 QAQ524322 QKM524322 QUI524322 REE524322 ROA524322 RXW524322 SHS524322 SRO524322 TBK524322 TLG524322 TVC524322 UEY524322 UOU524322 UYQ524322 VIM524322 VSI524322 WCE524322 WMA524322 WVW524322 O589858 JK589858 TG589858 ADC589858 AMY589858 AWU589858 BGQ589858 BQM589858 CAI589858 CKE589858 CUA589858 DDW589858 DNS589858 DXO589858 EHK589858 ERG589858 FBC589858 FKY589858 FUU589858 GEQ589858 GOM589858 GYI589858 HIE589858 HSA589858 IBW589858 ILS589858 IVO589858 JFK589858 JPG589858 JZC589858 KIY589858 KSU589858 LCQ589858 LMM589858 LWI589858 MGE589858 MQA589858 MZW589858 NJS589858 NTO589858 ODK589858 ONG589858 OXC589858 PGY589858 PQU589858 QAQ589858 QKM589858 QUI589858 REE589858 ROA589858 RXW589858 SHS589858 SRO589858 TBK589858 TLG589858 TVC589858 UEY589858 UOU589858 UYQ589858 VIM589858 VSI589858 WCE589858 WMA589858 WVW589858 O655394 JK655394 TG655394 ADC655394 AMY655394 AWU655394 BGQ655394 BQM655394 CAI655394 CKE655394 CUA655394 DDW655394 DNS655394 DXO655394 EHK655394 ERG655394 FBC655394 FKY655394 FUU655394 GEQ655394 GOM655394 GYI655394 HIE655394 HSA655394 IBW655394 ILS655394 IVO655394 JFK655394 JPG655394 JZC655394 KIY655394 KSU655394 LCQ655394 LMM655394 LWI655394 MGE655394 MQA655394 MZW655394 NJS655394 NTO655394 ODK655394 ONG655394 OXC655394 PGY655394 PQU655394 QAQ655394 QKM655394 QUI655394 REE655394 ROA655394 RXW655394 SHS655394 SRO655394 TBK655394 TLG655394 TVC655394 UEY655394 UOU655394 UYQ655394 VIM655394 VSI655394 WCE655394 WMA655394 WVW655394 O720930 JK720930 TG720930 ADC720930 AMY720930 AWU720930 BGQ720930 BQM720930 CAI720930 CKE720930 CUA720930 DDW720930 DNS720930 DXO720930 EHK720930 ERG720930 FBC720930 FKY720930 FUU720930 GEQ720930 GOM720930 GYI720930 HIE720930 HSA720930 IBW720930 ILS720930 IVO720930 JFK720930 JPG720930 JZC720930 KIY720930 KSU720930 LCQ720930 LMM720930 LWI720930 MGE720930 MQA720930 MZW720930 NJS720930 NTO720930 ODK720930 ONG720930 OXC720930 PGY720930 PQU720930 QAQ720930 QKM720930 QUI720930 REE720930 ROA720930 RXW720930 SHS720930 SRO720930 TBK720930 TLG720930 TVC720930 UEY720930 UOU720930 UYQ720930 VIM720930 VSI720930 WCE720930 WMA720930 WVW720930 O786466 JK786466 TG786466 ADC786466 AMY786466 AWU786466 BGQ786466 BQM786466 CAI786466 CKE786466 CUA786466 DDW786466 DNS786466 DXO786466 EHK786466 ERG786466 FBC786466 FKY786466 FUU786466 GEQ786466 GOM786466 GYI786466 HIE786466 HSA786466 IBW786466 ILS786466 IVO786466 JFK786466 JPG786466 JZC786466 KIY786466 KSU786466 LCQ786466 LMM786466 LWI786466 MGE786466 MQA786466 MZW786466 NJS786466 NTO786466 ODK786466 ONG786466 OXC786466 PGY786466 PQU786466 QAQ786466 QKM786466 QUI786466 REE786466 ROA786466 RXW786466 SHS786466 SRO786466 TBK786466 TLG786466 TVC786466 UEY786466 UOU786466 UYQ786466 VIM786466 VSI786466 WCE786466 WMA786466 WVW786466 O852002 JK852002 TG852002 ADC852002 AMY852002 AWU852002 BGQ852002 BQM852002 CAI852002 CKE852002 CUA852002 DDW852002 DNS852002 DXO852002 EHK852002 ERG852002 FBC852002 FKY852002 FUU852002 GEQ852002 GOM852002 GYI852002 HIE852002 HSA852002 IBW852002 ILS852002 IVO852002 JFK852002 JPG852002 JZC852002 KIY852002 KSU852002 LCQ852002 LMM852002 LWI852002 MGE852002 MQA852002 MZW852002 NJS852002 NTO852002 ODK852002 ONG852002 OXC852002 PGY852002 PQU852002 QAQ852002 QKM852002 QUI852002 REE852002 ROA852002 RXW852002 SHS852002 SRO852002 TBK852002 TLG852002 TVC852002 UEY852002 UOU852002 UYQ852002 VIM852002 VSI852002 WCE852002 WMA852002 WVW852002 O917538 JK917538 TG917538 ADC917538 AMY917538 AWU917538 BGQ917538 BQM917538 CAI917538 CKE917538 CUA917538 DDW917538 DNS917538 DXO917538 EHK917538 ERG917538 FBC917538 FKY917538 FUU917538 GEQ917538 GOM917538 GYI917538 HIE917538 HSA917538 IBW917538 ILS917538 IVO917538 JFK917538 JPG917538 JZC917538 KIY917538 KSU917538 LCQ917538 LMM917538 LWI917538 MGE917538 MQA917538 MZW917538 NJS917538 NTO917538 ODK917538 ONG917538 OXC917538 PGY917538 PQU917538 QAQ917538 QKM917538 QUI917538 REE917538 ROA917538 RXW917538 SHS917538 SRO917538 TBK917538 TLG917538 TVC917538 UEY917538 UOU917538 UYQ917538 VIM917538 VSI917538 WCE917538 WMA917538 WVW917538 O983074 JK983074 TG983074 ADC983074 AMY983074 AWU983074 BGQ983074 BQM983074 CAI983074 CKE983074 CUA983074 DDW983074 DNS983074 DXO983074 EHK983074 ERG983074 FBC983074 FKY983074 FUU983074 GEQ983074 GOM983074 GYI983074 HIE983074 HSA983074 IBW983074 ILS983074 IVO983074 JFK983074 JPG983074 JZC983074 KIY983074 KSU983074 LCQ983074 LMM983074 LWI983074 MGE983074 MQA983074 MZW983074 NJS983074 NTO983074 ODK983074 ONG983074 OXC983074 PGY983074 PQU983074 QAQ983074 QKM983074 QUI983074 REE983074 ROA983074 RXW983074 SHS983074 SRO983074 TBK983074 TLG983074 TVC983074 UEY983074 UOU983074 UYQ983074 VIM983074 VSI983074 WCE983074 WMA983074 WVW983074 O36 JK36 TG36 ADC36 AMY36 AWU36 BGQ36 BQM36 CAI36 CKE36 CUA36 DDW36 DNS36 DXO36 EHK36 ERG36 FBC36 FKY36 FUU36 GEQ36 GOM36 GYI36 HIE36 HSA36 IBW36 ILS36 IVO36 JFK36 JPG36 JZC36 KIY36 KSU36 LCQ36 LMM36 LWI36 MGE36 MQA36 MZW36 NJS36 NTO36 ODK36 ONG36 OXC36 PGY36 PQU36 QAQ36 QKM36 QUI36 REE36 ROA36 RXW36 SHS36 SRO36 TBK36 TLG36 TVC36 UEY36 UOU36 UYQ36 VIM36 VSI36 WCE36 WMA36 WVW36 O65572 JK65572 TG65572 ADC65572 AMY65572 AWU65572 BGQ65572 BQM65572 CAI65572 CKE65572 CUA65572 DDW65572 DNS65572 DXO65572 EHK65572 ERG65572 FBC65572 FKY65572 FUU65572 GEQ65572 GOM65572 GYI65572 HIE65572 HSA65572 IBW65572 ILS65572 IVO65572 JFK65572 JPG65572 JZC65572 KIY65572 KSU65572 LCQ65572 LMM65572 LWI65572 MGE65572 MQA65572 MZW65572 NJS65572 NTO65572 ODK65572 ONG65572 OXC65572 PGY65572 PQU65572 QAQ65572 QKM65572 QUI65572 REE65572 ROA65572 RXW65572 SHS65572 SRO65572 TBK65572 TLG65572 TVC65572 UEY65572 UOU65572 UYQ65572 VIM65572 VSI65572 WCE65572 WMA65572 WVW65572 O131108 JK131108 TG131108 ADC131108 AMY131108 AWU131108 BGQ131108 BQM131108 CAI131108 CKE131108 CUA131108 DDW131108 DNS131108 DXO131108 EHK131108 ERG131108 FBC131108 FKY131108 FUU131108 GEQ131108 GOM131108 GYI131108 HIE131108 HSA131108 IBW131108 ILS131108 IVO131108 JFK131108 JPG131108 JZC131108 KIY131108 KSU131108 LCQ131108 LMM131108 LWI131108 MGE131108 MQA131108 MZW131108 NJS131108 NTO131108 ODK131108 ONG131108 OXC131108 PGY131108 PQU131108 QAQ131108 QKM131108 QUI131108 REE131108 ROA131108 RXW131108 SHS131108 SRO131108 TBK131108 TLG131108 TVC131108 UEY131108 UOU131108 UYQ131108 VIM131108 VSI131108 WCE131108 WMA131108 WVW131108 O196644 JK196644 TG196644 ADC196644 AMY196644 AWU196644 BGQ196644 BQM196644 CAI196644 CKE196644 CUA196644 DDW196644 DNS196644 DXO196644 EHK196644 ERG196644 FBC196644 FKY196644 FUU196644 GEQ196644 GOM196644 GYI196644 HIE196644 HSA196644 IBW196644 ILS196644 IVO196644 JFK196644 JPG196644 JZC196644 KIY196644 KSU196644 LCQ196644 LMM196644 LWI196644 MGE196644 MQA196644 MZW196644 NJS196644 NTO196644 ODK196644 ONG196644 OXC196644 PGY196644 PQU196644 QAQ196644 QKM196644 QUI196644 REE196644 ROA196644 RXW196644 SHS196644 SRO196644 TBK196644 TLG196644 TVC196644 UEY196644 UOU196644 UYQ196644 VIM196644 VSI196644 WCE196644 WMA196644 WVW196644 O262180 JK262180 TG262180 ADC262180 AMY262180 AWU262180 BGQ262180 BQM262180 CAI262180 CKE262180 CUA262180 DDW262180 DNS262180 DXO262180 EHK262180 ERG262180 FBC262180 FKY262180 FUU262180 GEQ262180 GOM262180 GYI262180 HIE262180 HSA262180 IBW262180 ILS262180 IVO262180 JFK262180 JPG262180 JZC262180 KIY262180 KSU262180 LCQ262180 LMM262180 LWI262180 MGE262180 MQA262180 MZW262180 NJS262180 NTO262180 ODK262180 ONG262180 OXC262180 PGY262180 PQU262180 QAQ262180 QKM262180 QUI262180 REE262180 ROA262180 RXW262180 SHS262180 SRO262180 TBK262180 TLG262180 TVC262180 UEY262180 UOU262180 UYQ262180 VIM262180 VSI262180 WCE262180 WMA262180 WVW262180 O327716 JK327716 TG327716 ADC327716 AMY327716 AWU327716 BGQ327716 BQM327716 CAI327716 CKE327716 CUA327716 DDW327716 DNS327716 DXO327716 EHK327716 ERG327716 FBC327716 FKY327716 FUU327716 GEQ327716 GOM327716 GYI327716 HIE327716 HSA327716 IBW327716 ILS327716 IVO327716 JFK327716 JPG327716 JZC327716 KIY327716 KSU327716 LCQ327716 LMM327716 LWI327716 MGE327716 MQA327716 MZW327716 NJS327716 NTO327716 ODK327716 ONG327716 OXC327716 PGY327716 PQU327716 QAQ327716 QKM327716 QUI327716 REE327716 ROA327716 RXW327716 SHS327716 SRO327716 TBK327716 TLG327716 TVC327716 UEY327716 UOU327716 UYQ327716 VIM327716 VSI327716 WCE327716 WMA327716 WVW327716 O393252 JK393252 TG393252 ADC393252 AMY393252 AWU393252 BGQ393252 BQM393252 CAI393252 CKE393252 CUA393252 DDW393252 DNS393252 DXO393252 EHK393252 ERG393252 FBC393252 FKY393252 FUU393252 GEQ393252 GOM393252 GYI393252 HIE393252 HSA393252 IBW393252 ILS393252 IVO393252 JFK393252 JPG393252 JZC393252 KIY393252 KSU393252 LCQ393252 LMM393252 LWI393252 MGE393252 MQA393252 MZW393252 NJS393252 NTO393252 ODK393252 ONG393252 OXC393252 PGY393252 PQU393252 QAQ393252 QKM393252 QUI393252 REE393252 ROA393252 RXW393252 SHS393252 SRO393252 TBK393252 TLG393252 TVC393252 UEY393252 UOU393252 UYQ393252 VIM393252 VSI393252 WCE393252 WMA393252 WVW393252 O458788 JK458788 TG458788 ADC458788 AMY458788 AWU458788 BGQ458788 BQM458788 CAI458788 CKE458788 CUA458788 DDW458788 DNS458788 DXO458788 EHK458788 ERG458788 FBC458788 FKY458788 FUU458788 GEQ458788 GOM458788 GYI458788 HIE458788 HSA458788 IBW458788 ILS458788 IVO458788 JFK458788 JPG458788 JZC458788 KIY458788 KSU458788 LCQ458788 LMM458788 LWI458788 MGE458788 MQA458788 MZW458788 NJS458788 NTO458788 ODK458788 ONG458788 OXC458788 PGY458788 PQU458788 QAQ458788 QKM458788 QUI458788 REE458788 ROA458788 RXW458788 SHS458788 SRO458788 TBK458788 TLG458788 TVC458788 UEY458788 UOU458788 UYQ458788 VIM458788 VSI458788 WCE458788 WMA458788 WVW458788 O524324 JK524324 TG524324 ADC524324 AMY524324 AWU524324 BGQ524324 BQM524324 CAI524324 CKE524324 CUA524324 DDW524324 DNS524324 DXO524324 EHK524324 ERG524324 FBC524324 FKY524324 FUU524324 GEQ524324 GOM524324 GYI524324 HIE524324 HSA524324 IBW524324 ILS524324 IVO524324 JFK524324 JPG524324 JZC524324 KIY524324 KSU524324 LCQ524324 LMM524324 LWI524324 MGE524324 MQA524324 MZW524324 NJS524324 NTO524324 ODK524324 ONG524324 OXC524324 PGY524324 PQU524324 QAQ524324 QKM524324 QUI524324 REE524324 ROA524324 RXW524324 SHS524324 SRO524324 TBK524324 TLG524324 TVC524324 UEY524324 UOU524324 UYQ524324 VIM524324 VSI524324 WCE524324 WMA524324 WVW524324 O589860 JK589860 TG589860 ADC589860 AMY589860 AWU589860 BGQ589860 BQM589860 CAI589860 CKE589860 CUA589860 DDW589860 DNS589860 DXO589860 EHK589860 ERG589860 FBC589860 FKY589860 FUU589860 GEQ589860 GOM589860 GYI589860 HIE589860 HSA589860 IBW589860 ILS589860 IVO589860 JFK589860 JPG589860 JZC589860 KIY589860 KSU589860 LCQ589860 LMM589860 LWI589860 MGE589860 MQA589860 MZW589860 NJS589860 NTO589860 ODK589860 ONG589860 OXC589860 PGY589860 PQU589860 QAQ589860 QKM589860 QUI589860 REE589860 ROA589860 RXW589860 SHS589860 SRO589860 TBK589860 TLG589860 TVC589860 UEY589860 UOU589860 UYQ589860 VIM589860 VSI589860 WCE589860 WMA589860 WVW589860 O655396 JK655396 TG655396 ADC655396 AMY655396 AWU655396 BGQ655396 BQM655396 CAI655396 CKE655396 CUA655396 DDW655396 DNS655396 DXO655396 EHK655396 ERG655396 FBC655396 FKY655396 FUU655396 GEQ655396 GOM655396 GYI655396 HIE655396 HSA655396 IBW655396 ILS655396 IVO655396 JFK655396 JPG655396 JZC655396 KIY655396 KSU655396 LCQ655396 LMM655396 LWI655396 MGE655396 MQA655396 MZW655396 NJS655396 NTO655396 ODK655396 ONG655396 OXC655396 PGY655396 PQU655396 QAQ655396 QKM655396 QUI655396 REE655396 ROA655396 RXW655396 SHS655396 SRO655396 TBK655396 TLG655396 TVC655396 UEY655396 UOU655396 UYQ655396 VIM655396 VSI655396 WCE655396 WMA655396 WVW655396 O720932 JK720932 TG720932 ADC720932 AMY720932 AWU720932 BGQ720932 BQM720932 CAI720932 CKE720932 CUA720932 DDW720932 DNS720932 DXO720932 EHK720932 ERG720932 FBC720932 FKY720932 FUU720932 GEQ720932 GOM720932 GYI720932 HIE720932 HSA720932 IBW720932 ILS720932 IVO720932 JFK720932 JPG720932 JZC720932 KIY720932 KSU720932 LCQ720932 LMM720932 LWI720932 MGE720932 MQA720932 MZW720932 NJS720932 NTO720932 ODK720932 ONG720932 OXC720932 PGY720932 PQU720932 QAQ720932 QKM720932 QUI720932 REE720932 ROA720932 RXW720932 SHS720932 SRO720932 TBK720932 TLG720932 TVC720932 UEY720932 UOU720932 UYQ720932 VIM720932 VSI720932 WCE720932 WMA720932 WVW720932 O786468 JK786468 TG786468 ADC786468 AMY786468 AWU786468 BGQ786468 BQM786468 CAI786468 CKE786468 CUA786468 DDW786468 DNS786468 DXO786468 EHK786468 ERG786468 FBC786468 FKY786468 FUU786468 GEQ786468 GOM786468 GYI786468 HIE786468 HSA786468 IBW786468 ILS786468 IVO786468 JFK786468 JPG786468 JZC786468 KIY786468 KSU786468 LCQ786468 LMM786468 LWI786468 MGE786468 MQA786468 MZW786468 NJS786468 NTO786468 ODK786468 ONG786468 OXC786468 PGY786468 PQU786468 QAQ786468 QKM786468 QUI786468 REE786468 ROA786468 RXW786468 SHS786468 SRO786468 TBK786468 TLG786468 TVC786468 UEY786468 UOU786468 UYQ786468 VIM786468 VSI786468 WCE786468 WMA786468 WVW786468 O852004 JK852004 TG852004 ADC852004 AMY852004 AWU852004 BGQ852004 BQM852004 CAI852004 CKE852004 CUA852004 DDW852004 DNS852004 DXO852004 EHK852004 ERG852004 FBC852004 FKY852004 FUU852004 GEQ852004 GOM852004 GYI852004 HIE852004 HSA852004 IBW852004 ILS852004 IVO852004 JFK852004 JPG852004 JZC852004 KIY852004 KSU852004 LCQ852004 LMM852004 LWI852004 MGE852004 MQA852004 MZW852004 NJS852004 NTO852004 ODK852004 ONG852004 OXC852004 PGY852004 PQU852004 QAQ852004 QKM852004 QUI852004 REE852004 ROA852004 RXW852004 SHS852004 SRO852004 TBK852004 TLG852004 TVC852004 UEY852004 UOU852004 UYQ852004 VIM852004 VSI852004 WCE852004 WMA852004 WVW852004 O917540 JK917540 TG917540 ADC917540 AMY917540 AWU917540 BGQ917540 BQM917540 CAI917540 CKE917540 CUA917540 DDW917540 DNS917540 DXO917540 EHK917540 ERG917540 FBC917540 FKY917540 FUU917540 GEQ917540 GOM917540 GYI917540 HIE917540 HSA917540 IBW917540 ILS917540 IVO917540 JFK917540 JPG917540 JZC917540 KIY917540 KSU917540 LCQ917540 LMM917540 LWI917540 MGE917540 MQA917540 MZW917540 NJS917540 NTO917540 ODK917540 ONG917540 OXC917540 PGY917540 PQU917540 QAQ917540 QKM917540 QUI917540 REE917540 ROA917540 RXW917540 SHS917540 SRO917540 TBK917540 TLG917540 TVC917540 UEY917540 UOU917540 UYQ917540 VIM917540 VSI917540 WCE917540 WMA917540 WVW917540 O983076 JK983076 TG983076 ADC983076 AMY983076 AWU983076 BGQ983076 BQM983076 CAI983076 CKE983076 CUA983076 DDW983076 DNS983076 DXO983076 EHK983076 ERG983076 FBC983076 FKY983076 FUU983076 GEQ983076 GOM983076 GYI983076 HIE983076 HSA983076 IBW983076 ILS983076 IVO983076 JFK983076 JPG983076 JZC983076 KIY983076 KSU983076 LCQ983076 LMM983076 LWI983076 MGE983076 MQA983076 MZW983076 NJS983076 NTO983076 ODK983076 ONG983076 OXC983076 PGY983076 PQU983076 QAQ983076 QKM983076 QUI983076 REE983076 ROA983076 RXW983076 SHS983076 SRO983076 TBK983076 TLG983076 TVC983076 UEY983076 UOU983076 UYQ983076 VIM983076 VSI983076 WCE983076 WMA983076 WVW983076 O38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UEY983078 UOU983078 UYQ983078 VIM983078 VSI983078 WCE983078 WMA983078 WVW983078 O40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UEY983080 UOU983080 UYQ983080 VIM983080 VSI983080 WCE983080 WMA983080 WVW983080 O42 JK42 TG42 ADC42 AMY42 AWU42 BGQ42 BQM42 CAI42 CKE42 CUA42 DDW42 DNS42 DXO42 EHK42 ERG42 FBC42 FKY42 FUU42 GEQ42 GOM42 GYI42 HIE42 HSA42 IBW42 ILS42 IVO42 JFK42 JPG42 JZC42 KIY42 KSU42 LCQ42 LMM42 LWI42 MGE42 MQA42 MZW42 NJS42 NTO42 ODK42 ONG42 OXC42 PGY42 PQU42 QAQ42 QKM42 QUI42 REE42 ROA42 RXW42 SHS42 SRO42 TBK42 TLG42 TVC42 UEY42 UOU42 UYQ42 VIM42 VSI42 WCE42 WMA42 WVW42 O65578 JK65578 TG65578 ADC65578 AMY65578 AWU65578 BGQ65578 BQM65578 CAI65578 CKE65578 CUA65578 DDW65578 DNS65578 DXO65578 EHK65578 ERG65578 FBC65578 FKY65578 FUU65578 GEQ65578 GOM65578 GYI65578 HIE65578 HSA65578 IBW65578 ILS65578 IVO65578 JFK65578 JPG65578 JZC65578 KIY65578 KSU65578 LCQ65578 LMM65578 LWI65578 MGE65578 MQA65578 MZW65578 NJS65578 NTO65578 ODK65578 ONG65578 OXC65578 PGY65578 PQU65578 QAQ65578 QKM65578 QUI65578 REE65578 ROA65578 RXW65578 SHS65578 SRO65578 TBK65578 TLG65578 TVC65578 UEY65578 UOU65578 UYQ65578 VIM65578 VSI65578 WCE65578 WMA65578 WVW65578 O131114 JK131114 TG131114 ADC131114 AMY131114 AWU131114 BGQ131114 BQM131114 CAI131114 CKE131114 CUA131114 DDW131114 DNS131114 DXO131114 EHK131114 ERG131114 FBC131114 FKY131114 FUU131114 GEQ131114 GOM131114 GYI131114 HIE131114 HSA131114 IBW131114 ILS131114 IVO131114 JFK131114 JPG131114 JZC131114 KIY131114 KSU131114 LCQ131114 LMM131114 LWI131114 MGE131114 MQA131114 MZW131114 NJS131114 NTO131114 ODK131114 ONG131114 OXC131114 PGY131114 PQU131114 QAQ131114 QKM131114 QUI131114 REE131114 ROA131114 RXW131114 SHS131114 SRO131114 TBK131114 TLG131114 TVC131114 UEY131114 UOU131114 UYQ131114 VIM131114 VSI131114 WCE131114 WMA131114 WVW131114 O196650 JK196650 TG196650 ADC196650 AMY196650 AWU196650 BGQ196650 BQM196650 CAI196650 CKE196650 CUA196650 DDW196650 DNS196650 DXO196650 EHK196650 ERG196650 FBC196650 FKY196650 FUU196650 GEQ196650 GOM196650 GYI196650 HIE196650 HSA196650 IBW196650 ILS196650 IVO196650 JFK196650 JPG196650 JZC196650 KIY196650 KSU196650 LCQ196650 LMM196650 LWI196650 MGE196650 MQA196650 MZW196650 NJS196650 NTO196650 ODK196650 ONG196650 OXC196650 PGY196650 PQU196650 QAQ196650 QKM196650 QUI196650 REE196650 ROA196650 RXW196650 SHS196650 SRO196650 TBK196650 TLG196650 TVC196650 UEY196650 UOU196650 UYQ196650 VIM196650 VSI196650 WCE196650 WMA196650 WVW196650 O262186 JK262186 TG262186 ADC262186 AMY262186 AWU262186 BGQ262186 BQM262186 CAI262186 CKE262186 CUA262186 DDW262186 DNS262186 DXO262186 EHK262186 ERG262186 FBC262186 FKY262186 FUU262186 GEQ262186 GOM262186 GYI262186 HIE262186 HSA262186 IBW262186 ILS262186 IVO262186 JFK262186 JPG262186 JZC262186 KIY262186 KSU262186 LCQ262186 LMM262186 LWI262186 MGE262186 MQA262186 MZW262186 NJS262186 NTO262186 ODK262186 ONG262186 OXC262186 PGY262186 PQU262186 QAQ262186 QKM262186 QUI262186 REE262186 ROA262186 RXW262186 SHS262186 SRO262186 TBK262186 TLG262186 TVC262186 UEY262186 UOU262186 UYQ262186 VIM262186 VSI262186 WCE262186 WMA262186 WVW262186 O327722 JK327722 TG327722 ADC327722 AMY327722 AWU327722 BGQ327722 BQM327722 CAI327722 CKE327722 CUA327722 DDW327722 DNS327722 DXO327722 EHK327722 ERG327722 FBC327722 FKY327722 FUU327722 GEQ327722 GOM327722 GYI327722 HIE327722 HSA327722 IBW327722 ILS327722 IVO327722 JFK327722 JPG327722 JZC327722 KIY327722 KSU327722 LCQ327722 LMM327722 LWI327722 MGE327722 MQA327722 MZW327722 NJS327722 NTO327722 ODK327722 ONG327722 OXC327722 PGY327722 PQU327722 QAQ327722 QKM327722 QUI327722 REE327722 ROA327722 RXW327722 SHS327722 SRO327722 TBK327722 TLG327722 TVC327722 UEY327722 UOU327722 UYQ327722 VIM327722 VSI327722 WCE327722 WMA327722 WVW327722 O393258 JK393258 TG393258 ADC393258 AMY393258 AWU393258 BGQ393258 BQM393258 CAI393258 CKE393258 CUA393258 DDW393258 DNS393258 DXO393258 EHK393258 ERG393258 FBC393258 FKY393258 FUU393258 GEQ393258 GOM393258 GYI393258 HIE393258 HSA393258 IBW393258 ILS393258 IVO393258 JFK393258 JPG393258 JZC393258 KIY393258 KSU393258 LCQ393258 LMM393258 LWI393258 MGE393258 MQA393258 MZW393258 NJS393258 NTO393258 ODK393258 ONG393258 OXC393258 PGY393258 PQU393258 QAQ393258 QKM393258 QUI393258 REE393258 ROA393258 RXW393258 SHS393258 SRO393258 TBK393258 TLG393258 TVC393258 UEY393258 UOU393258 UYQ393258 VIM393258 VSI393258 WCE393258 WMA393258 WVW393258 O458794 JK458794 TG458794 ADC458794 AMY458794 AWU458794 BGQ458794 BQM458794 CAI458794 CKE458794 CUA458794 DDW458794 DNS458794 DXO458794 EHK458794 ERG458794 FBC458794 FKY458794 FUU458794 GEQ458794 GOM458794 GYI458794 HIE458794 HSA458794 IBW458794 ILS458794 IVO458794 JFK458794 JPG458794 JZC458794 KIY458794 KSU458794 LCQ458794 LMM458794 LWI458794 MGE458794 MQA458794 MZW458794 NJS458794 NTO458794 ODK458794 ONG458794 OXC458794 PGY458794 PQU458794 QAQ458794 QKM458794 QUI458794 REE458794 ROA458794 RXW458794 SHS458794 SRO458794 TBK458794 TLG458794 TVC458794 UEY458794 UOU458794 UYQ458794 VIM458794 VSI458794 WCE458794 WMA458794 WVW458794 O524330 JK524330 TG524330 ADC524330 AMY524330 AWU524330 BGQ524330 BQM524330 CAI524330 CKE524330 CUA524330 DDW524330 DNS524330 DXO524330 EHK524330 ERG524330 FBC524330 FKY524330 FUU524330 GEQ524330 GOM524330 GYI524330 HIE524330 HSA524330 IBW524330 ILS524330 IVO524330 JFK524330 JPG524330 JZC524330 KIY524330 KSU524330 LCQ524330 LMM524330 LWI524330 MGE524330 MQA524330 MZW524330 NJS524330 NTO524330 ODK524330 ONG524330 OXC524330 PGY524330 PQU524330 QAQ524330 QKM524330 QUI524330 REE524330 ROA524330 RXW524330 SHS524330 SRO524330 TBK524330 TLG524330 TVC524330 UEY524330 UOU524330 UYQ524330 VIM524330 VSI524330 WCE524330 WMA524330 WVW524330 O589866 JK589866 TG589866 ADC589866 AMY589866 AWU589866 BGQ589866 BQM589866 CAI589866 CKE589866 CUA589866 DDW589866 DNS589866 DXO589866 EHK589866 ERG589866 FBC589866 FKY589866 FUU589866 GEQ589866 GOM589866 GYI589866 HIE589866 HSA589866 IBW589866 ILS589866 IVO589866 JFK589866 JPG589866 JZC589866 KIY589866 KSU589866 LCQ589866 LMM589866 LWI589866 MGE589866 MQA589866 MZW589866 NJS589866 NTO589866 ODK589866 ONG589866 OXC589866 PGY589866 PQU589866 QAQ589866 QKM589866 QUI589866 REE589866 ROA589866 RXW589866 SHS589866 SRO589866 TBK589866 TLG589866 TVC589866 UEY589866 UOU589866 UYQ589866 VIM589866 VSI589866 WCE589866 WMA589866 WVW589866 O655402 JK655402 TG655402 ADC655402 AMY655402 AWU655402 BGQ655402 BQM655402 CAI655402 CKE655402 CUA655402 DDW655402 DNS655402 DXO655402 EHK655402 ERG655402 FBC655402 FKY655402 FUU655402 GEQ655402 GOM655402 GYI655402 HIE655402 HSA655402 IBW655402 ILS655402 IVO655402 JFK655402 JPG655402 JZC655402 KIY655402 KSU655402 LCQ655402 LMM655402 LWI655402 MGE655402 MQA655402 MZW655402 NJS655402 NTO655402 ODK655402 ONG655402 OXC655402 PGY655402 PQU655402 QAQ655402 QKM655402 QUI655402 REE655402 ROA655402 RXW655402 SHS655402 SRO655402 TBK655402 TLG655402 TVC655402 UEY655402 UOU655402 UYQ655402 VIM655402 VSI655402 WCE655402 WMA655402 WVW655402 O720938 JK720938 TG720938 ADC720938 AMY720938 AWU720938 BGQ720938 BQM720938 CAI720938 CKE720938 CUA720938 DDW720938 DNS720938 DXO720938 EHK720938 ERG720938 FBC720938 FKY720938 FUU720938 GEQ720938 GOM720938 GYI720938 HIE720938 HSA720938 IBW720938 ILS720938 IVO720938 JFK720938 JPG720938 JZC720938 KIY720938 KSU720938 LCQ720938 LMM720938 LWI720938 MGE720938 MQA720938 MZW720938 NJS720938 NTO720938 ODK720938 ONG720938 OXC720938 PGY720938 PQU720938 QAQ720938 QKM720938 QUI720938 REE720938 ROA720938 RXW720938 SHS720938 SRO720938 TBK720938 TLG720938 TVC720938 UEY720938 UOU720938 UYQ720938 VIM720938 VSI720938 WCE720938 WMA720938 WVW720938 O786474 JK786474 TG786474 ADC786474 AMY786474 AWU786474 BGQ786474 BQM786474 CAI786474 CKE786474 CUA786474 DDW786474 DNS786474 DXO786474 EHK786474 ERG786474 FBC786474 FKY786474 FUU786474 GEQ786474 GOM786474 GYI786474 HIE786474 HSA786474 IBW786474 ILS786474 IVO786474 JFK786474 JPG786474 JZC786474 KIY786474 KSU786474 LCQ786474 LMM786474 LWI786474 MGE786474 MQA786474 MZW786474 NJS786474 NTO786474 ODK786474 ONG786474 OXC786474 PGY786474 PQU786474 QAQ786474 QKM786474 QUI786474 REE786474 ROA786474 RXW786474 SHS786474 SRO786474 TBK786474 TLG786474 TVC786474 UEY786474 UOU786474 UYQ786474 VIM786474 VSI786474 WCE786474 WMA786474 WVW786474 O852010 JK852010 TG852010 ADC852010 AMY852010 AWU852010 BGQ852010 BQM852010 CAI852010 CKE852010 CUA852010 DDW852010 DNS852010 DXO852010 EHK852010 ERG852010 FBC852010 FKY852010 FUU852010 GEQ852010 GOM852010 GYI852010 HIE852010 HSA852010 IBW852010 ILS852010 IVO852010 JFK852010 JPG852010 JZC852010 KIY852010 KSU852010 LCQ852010 LMM852010 LWI852010 MGE852010 MQA852010 MZW852010 NJS852010 NTO852010 ODK852010 ONG852010 OXC852010 PGY852010 PQU852010 QAQ852010 QKM852010 QUI852010 REE852010 ROA852010 RXW852010 SHS852010 SRO852010 TBK852010 TLG852010 TVC852010 UEY852010 UOU852010 UYQ852010 VIM852010 VSI852010 WCE852010 WMA852010 WVW852010 O917546 JK917546 TG917546 ADC917546 AMY917546 AWU917546 BGQ917546 BQM917546 CAI917546 CKE917546 CUA917546 DDW917546 DNS917546 DXO917546 EHK917546 ERG917546 FBC917546 FKY917546 FUU917546 GEQ917546 GOM917546 GYI917546 HIE917546 HSA917546 IBW917546 ILS917546 IVO917546 JFK917546 JPG917546 JZC917546 KIY917546 KSU917546 LCQ917546 LMM917546 LWI917546 MGE917546 MQA917546 MZW917546 NJS917546 NTO917546 ODK917546 ONG917546 OXC917546 PGY917546 PQU917546 QAQ917546 QKM917546 QUI917546 REE917546 ROA917546 RXW917546 SHS917546 SRO917546 TBK917546 TLG917546 TVC917546 UEY917546 UOU917546 UYQ917546 VIM917546 VSI917546 WCE917546 WMA917546 WVW917546 O983082 JK983082 TG983082 ADC983082 AMY983082 AWU983082 BGQ983082 BQM983082 CAI983082 CKE983082 CUA983082 DDW983082 DNS983082 DXO983082 EHK983082 ERG983082 FBC983082 FKY983082 FUU983082 GEQ983082 GOM983082 GYI983082 HIE983082 HSA983082 IBW983082 ILS983082 IVO983082 JFK983082 JPG983082 JZC983082 KIY983082 KSU983082 LCQ983082 LMM983082 LWI983082 MGE983082 MQA983082 MZW983082 NJS983082 NTO983082 ODK983082 ONG983082 OXC983082 PGY983082 PQU983082 QAQ983082 QKM983082 QUI983082 REE983082 ROA983082 RXW983082 SHS983082 SRO983082 TBK983082 TLG983082 TVC983082 UEY983082 UOU983082 UYQ983082 VIM983082 VSI983082 WCE983082 WMA983082 WVW983082 Q32 JM32 TI32 ADE32 ANA32 AWW32 BGS32 BQO32 CAK32 CKG32 CUC32 DDY32 DNU32 DXQ32 EHM32 ERI32 FBE32 FLA32 FUW32 GES32 GOO32 GYK32 HIG32 HSC32 IBY32 ILU32 IVQ32 JFM32 JPI32 JZE32 KJA32 KSW32 LCS32 LMO32 LWK32 MGG32 MQC32 MZY32 NJU32 NTQ32 ODM32 ONI32 OXE32 PHA32 PQW32 QAS32 QKO32 QUK32 REG32 ROC32 RXY32 SHU32 SRQ32 TBM32 TLI32 TVE32 UFA32 UOW32 UYS32 VIO32 VSK32 WCG32 WMC32 WVY32 Q65568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Q131104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Q196640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Q262176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Q327712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Q393248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Q458784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Q524320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Q589856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Q655392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Q720928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Q786464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Q852000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Q917536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Q983072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Q34 JM34 TI34 ADE34 ANA34 AWW34 BGS34 BQO34 CAK34 CKG34 CUC34 DDY34 DNU34 DXQ34 EHM34 ERI34 FBE34 FLA34 FUW34 GES34 GOO34 GYK34 HIG34 HSC34 IBY34 ILU34 IVQ34 JFM34 JPI34 JZE34 KJA34 KSW34 LCS34 LMO34 LWK34 MGG34 MQC34 MZY34 NJU34 NTQ34 ODM34 ONI34 OXE34 PHA34 PQW34 QAS34 QKO34 QUK34 REG34 ROC34 RXY34 SHU34 SRQ34 TBM34 TLI34 TVE34 UFA34 UOW34 UYS34 VIO34 VSK34 WCG34 WMC34 WVY34 Q65570 JM65570 TI65570 ADE65570 ANA65570 AWW65570 BGS65570 BQO65570 CAK65570 CKG65570 CUC65570 DDY65570 DNU65570 DXQ65570 EHM65570 ERI65570 FBE65570 FLA65570 FUW65570 GES65570 GOO65570 GYK65570 HIG65570 HSC65570 IBY65570 ILU65570 IVQ65570 JFM65570 JPI65570 JZE65570 KJA65570 KSW65570 LCS65570 LMO65570 LWK65570 MGG65570 MQC65570 MZY65570 NJU65570 NTQ65570 ODM65570 ONI65570 OXE65570 PHA65570 PQW65570 QAS65570 QKO65570 QUK65570 REG65570 ROC65570 RXY65570 SHU65570 SRQ65570 TBM65570 TLI65570 TVE65570 UFA65570 UOW65570 UYS65570 VIO65570 VSK65570 WCG65570 WMC65570 WVY65570 Q131106 JM131106 TI131106 ADE131106 ANA131106 AWW131106 BGS131106 BQO131106 CAK131106 CKG131106 CUC131106 DDY131106 DNU131106 DXQ131106 EHM131106 ERI131106 FBE131106 FLA131106 FUW131106 GES131106 GOO131106 GYK131106 HIG131106 HSC131106 IBY131106 ILU131106 IVQ131106 JFM131106 JPI131106 JZE131106 KJA131106 KSW131106 LCS131106 LMO131106 LWK131106 MGG131106 MQC131106 MZY131106 NJU131106 NTQ131106 ODM131106 ONI131106 OXE131106 PHA131106 PQW131106 QAS131106 QKO131106 QUK131106 REG131106 ROC131106 RXY131106 SHU131106 SRQ131106 TBM131106 TLI131106 TVE131106 UFA131106 UOW131106 UYS131106 VIO131106 VSK131106 WCG131106 WMC131106 WVY131106 Q196642 JM196642 TI196642 ADE196642 ANA196642 AWW196642 BGS196642 BQO196642 CAK196642 CKG196642 CUC196642 DDY196642 DNU196642 DXQ196642 EHM196642 ERI196642 FBE196642 FLA196642 FUW196642 GES196642 GOO196642 GYK196642 HIG196642 HSC196642 IBY196642 ILU196642 IVQ196642 JFM196642 JPI196642 JZE196642 KJA196642 KSW196642 LCS196642 LMO196642 LWK196642 MGG196642 MQC196642 MZY196642 NJU196642 NTQ196642 ODM196642 ONI196642 OXE196642 PHA196642 PQW196642 QAS196642 QKO196642 QUK196642 REG196642 ROC196642 RXY196642 SHU196642 SRQ196642 TBM196642 TLI196642 TVE196642 UFA196642 UOW196642 UYS196642 VIO196642 VSK196642 WCG196642 WMC196642 WVY196642 Q262178 JM262178 TI262178 ADE262178 ANA262178 AWW262178 BGS262178 BQO262178 CAK262178 CKG262178 CUC262178 DDY262178 DNU262178 DXQ262178 EHM262178 ERI262178 FBE262178 FLA262178 FUW262178 GES262178 GOO262178 GYK262178 HIG262178 HSC262178 IBY262178 ILU262178 IVQ262178 JFM262178 JPI262178 JZE262178 KJA262178 KSW262178 LCS262178 LMO262178 LWK262178 MGG262178 MQC262178 MZY262178 NJU262178 NTQ262178 ODM262178 ONI262178 OXE262178 PHA262178 PQW262178 QAS262178 QKO262178 QUK262178 REG262178 ROC262178 RXY262178 SHU262178 SRQ262178 TBM262178 TLI262178 TVE262178 UFA262178 UOW262178 UYS262178 VIO262178 VSK262178 WCG262178 WMC262178 WVY262178 Q327714 JM327714 TI327714 ADE327714 ANA327714 AWW327714 BGS327714 BQO327714 CAK327714 CKG327714 CUC327714 DDY327714 DNU327714 DXQ327714 EHM327714 ERI327714 FBE327714 FLA327714 FUW327714 GES327714 GOO327714 GYK327714 HIG327714 HSC327714 IBY327714 ILU327714 IVQ327714 JFM327714 JPI327714 JZE327714 KJA327714 KSW327714 LCS327714 LMO327714 LWK327714 MGG327714 MQC327714 MZY327714 NJU327714 NTQ327714 ODM327714 ONI327714 OXE327714 PHA327714 PQW327714 QAS327714 QKO327714 QUK327714 REG327714 ROC327714 RXY327714 SHU327714 SRQ327714 TBM327714 TLI327714 TVE327714 UFA327714 UOW327714 UYS327714 VIO327714 VSK327714 WCG327714 WMC327714 WVY327714 Q393250 JM393250 TI393250 ADE393250 ANA393250 AWW393250 BGS393250 BQO393250 CAK393250 CKG393250 CUC393250 DDY393250 DNU393250 DXQ393250 EHM393250 ERI393250 FBE393250 FLA393250 FUW393250 GES393250 GOO393250 GYK393250 HIG393250 HSC393250 IBY393250 ILU393250 IVQ393250 JFM393250 JPI393250 JZE393250 KJA393250 KSW393250 LCS393250 LMO393250 LWK393250 MGG393250 MQC393250 MZY393250 NJU393250 NTQ393250 ODM393250 ONI393250 OXE393250 PHA393250 PQW393250 QAS393250 QKO393250 QUK393250 REG393250 ROC393250 RXY393250 SHU393250 SRQ393250 TBM393250 TLI393250 TVE393250 UFA393250 UOW393250 UYS393250 VIO393250 VSK393250 WCG393250 WMC393250 WVY393250 Q458786 JM458786 TI458786 ADE458786 ANA458786 AWW458786 BGS458786 BQO458786 CAK458786 CKG458786 CUC458786 DDY458786 DNU458786 DXQ458786 EHM458786 ERI458786 FBE458786 FLA458786 FUW458786 GES458786 GOO458786 GYK458786 HIG458786 HSC458786 IBY458786 ILU458786 IVQ458786 JFM458786 JPI458786 JZE458786 KJA458786 KSW458786 LCS458786 LMO458786 LWK458786 MGG458786 MQC458786 MZY458786 NJU458786 NTQ458786 ODM458786 ONI458786 OXE458786 PHA458786 PQW458786 QAS458786 QKO458786 QUK458786 REG458786 ROC458786 RXY458786 SHU458786 SRQ458786 TBM458786 TLI458786 TVE458786 UFA458786 UOW458786 UYS458786 VIO458786 VSK458786 WCG458786 WMC458786 WVY458786 Q524322 JM524322 TI524322 ADE524322 ANA524322 AWW524322 BGS524322 BQO524322 CAK524322 CKG524322 CUC524322 DDY524322 DNU524322 DXQ524322 EHM524322 ERI524322 FBE524322 FLA524322 FUW524322 GES524322 GOO524322 GYK524322 HIG524322 HSC524322 IBY524322 ILU524322 IVQ524322 JFM524322 JPI524322 JZE524322 KJA524322 KSW524322 LCS524322 LMO524322 LWK524322 MGG524322 MQC524322 MZY524322 NJU524322 NTQ524322 ODM524322 ONI524322 OXE524322 PHA524322 PQW524322 QAS524322 QKO524322 QUK524322 REG524322 ROC524322 RXY524322 SHU524322 SRQ524322 TBM524322 TLI524322 TVE524322 UFA524322 UOW524322 UYS524322 VIO524322 VSK524322 WCG524322 WMC524322 WVY524322 Q589858 JM589858 TI589858 ADE589858 ANA589858 AWW589858 BGS589858 BQO589858 CAK589858 CKG589858 CUC589858 DDY589858 DNU589858 DXQ589858 EHM589858 ERI589858 FBE589858 FLA589858 FUW589858 GES589858 GOO589858 GYK589858 HIG589858 HSC589858 IBY589858 ILU589858 IVQ589858 JFM589858 JPI589858 JZE589858 KJA589858 KSW589858 LCS589858 LMO589858 LWK589858 MGG589858 MQC589858 MZY589858 NJU589858 NTQ589858 ODM589858 ONI589858 OXE589858 PHA589858 PQW589858 QAS589858 QKO589858 QUK589858 REG589858 ROC589858 RXY589858 SHU589858 SRQ589858 TBM589858 TLI589858 TVE589858 UFA589858 UOW589858 UYS589858 VIO589858 VSK589858 WCG589858 WMC589858 WVY589858 Q655394 JM655394 TI655394 ADE655394 ANA655394 AWW655394 BGS655394 BQO655394 CAK655394 CKG655394 CUC655394 DDY655394 DNU655394 DXQ655394 EHM655394 ERI655394 FBE655394 FLA655394 FUW655394 GES655394 GOO655394 GYK655394 HIG655394 HSC655394 IBY655394 ILU655394 IVQ655394 JFM655394 JPI655394 JZE655394 KJA655394 KSW655394 LCS655394 LMO655394 LWK655394 MGG655394 MQC655394 MZY655394 NJU655394 NTQ655394 ODM655394 ONI655394 OXE655394 PHA655394 PQW655394 QAS655394 QKO655394 QUK655394 REG655394 ROC655394 RXY655394 SHU655394 SRQ655394 TBM655394 TLI655394 TVE655394 UFA655394 UOW655394 UYS655394 VIO655394 VSK655394 WCG655394 WMC655394 WVY655394 Q720930 JM720930 TI720930 ADE720930 ANA720930 AWW720930 BGS720930 BQO720930 CAK720930 CKG720930 CUC720930 DDY720930 DNU720930 DXQ720930 EHM720930 ERI720930 FBE720930 FLA720930 FUW720930 GES720930 GOO720930 GYK720930 HIG720930 HSC720930 IBY720930 ILU720930 IVQ720930 JFM720930 JPI720930 JZE720930 KJA720930 KSW720930 LCS720930 LMO720930 LWK720930 MGG720930 MQC720930 MZY720930 NJU720930 NTQ720930 ODM720930 ONI720930 OXE720930 PHA720930 PQW720930 QAS720930 QKO720930 QUK720930 REG720930 ROC720930 RXY720930 SHU720930 SRQ720930 TBM720930 TLI720930 TVE720930 UFA720930 UOW720930 UYS720930 VIO720930 VSK720930 WCG720930 WMC720930 WVY720930 Q786466 JM786466 TI786466 ADE786466 ANA786466 AWW786466 BGS786466 BQO786466 CAK786466 CKG786466 CUC786466 DDY786466 DNU786466 DXQ786466 EHM786466 ERI786466 FBE786466 FLA786466 FUW786466 GES786466 GOO786466 GYK786466 HIG786466 HSC786466 IBY786466 ILU786466 IVQ786466 JFM786466 JPI786466 JZE786466 KJA786466 KSW786466 LCS786466 LMO786466 LWK786466 MGG786466 MQC786466 MZY786466 NJU786466 NTQ786466 ODM786466 ONI786466 OXE786466 PHA786466 PQW786466 QAS786466 QKO786466 QUK786466 REG786466 ROC786466 RXY786466 SHU786466 SRQ786466 TBM786466 TLI786466 TVE786466 UFA786466 UOW786466 UYS786466 VIO786466 VSK786466 WCG786466 WMC786466 WVY786466 Q852002 JM852002 TI852002 ADE852002 ANA852002 AWW852002 BGS852002 BQO852002 CAK852002 CKG852002 CUC852002 DDY852002 DNU852002 DXQ852002 EHM852002 ERI852002 FBE852002 FLA852002 FUW852002 GES852002 GOO852002 GYK852002 HIG852002 HSC852002 IBY852002 ILU852002 IVQ852002 JFM852002 JPI852002 JZE852002 KJA852002 KSW852002 LCS852002 LMO852002 LWK852002 MGG852002 MQC852002 MZY852002 NJU852002 NTQ852002 ODM852002 ONI852002 OXE852002 PHA852002 PQW852002 QAS852002 QKO852002 QUK852002 REG852002 ROC852002 RXY852002 SHU852002 SRQ852002 TBM852002 TLI852002 TVE852002 UFA852002 UOW852002 UYS852002 VIO852002 VSK852002 WCG852002 WMC852002 WVY852002 Q917538 JM917538 TI917538 ADE917538 ANA917538 AWW917538 BGS917538 BQO917538 CAK917538 CKG917538 CUC917538 DDY917538 DNU917538 DXQ917538 EHM917538 ERI917538 FBE917538 FLA917538 FUW917538 GES917538 GOO917538 GYK917538 HIG917538 HSC917538 IBY917538 ILU917538 IVQ917538 JFM917538 JPI917538 JZE917538 KJA917538 KSW917538 LCS917538 LMO917538 LWK917538 MGG917538 MQC917538 MZY917538 NJU917538 NTQ917538 ODM917538 ONI917538 OXE917538 PHA917538 PQW917538 QAS917538 QKO917538 QUK917538 REG917538 ROC917538 RXY917538 SHU917538 SRQ917538 TBM917538 TLI917538 TVE917538 UFA917538 UOW917538 UYS917538 VIO917538 VSK917538 WCG917538 WMC917538 WVY917538 Q983074 JM983074 TI983074 ADE983074 ANA983074 AWW983074 BGS983074 BQO983074 CAK983074 CKG983074 CUC983074 DDY983074 DNU983074 DXQ983074 EHM983074 ERI983074 FBE983074 FLA983074 FUW983074 GES983074 GOO983074 GYK983074 HIG983074 HSC983074 IBY983074 ILU983074 IVQ983074 JFM983074 JPI983074 JZE983074 KJA983074 KSW983074 LCS983074 LMO983074 LWK983074 MGG983074 MQC983074 MZY983074 NJU983074 NTQ983074 ODM983074 ONI983074 OXE983074 PHA983074 PQW983074 QAS983074 QKO983074 QUK983074 REG983074 ROC983074 RXY983074 SHU983074 SRQ983074 TBM983074 TLI983074 TVE983074 UFA983074 UOW983074 UYS983074 VIO983074 VSK983074 WCG983074 WMC983074 WVY983074 Q36 JM36 TI36 ADE36 ANA36 AWW36 BGS36 BQO36 CAK36 CKG36 CUC36 DDY36 DNU36 DXQ36 EHM36 ERI36 FBE36 FLA36 FUW36 GES36 GOO36 GYK36 HIG36 HSC36 IBY36 ILU36 IVQ36 JFM36 JPI36 JZE36 KJA36 KSW36 LCS36 LMO36 LWK36 MGG36 MQC36 MZY36 NJU36 NTQ36 ODM36 ONI36 OXE36 PHA36 PQW36 QAS36 QKO36 QUK36 REG36 ROC36 RXY36 SHU36 SRQ36 TBM36 TLI36 TVE36 UFA36 UOW36 UYS36 VIO36 VSK36 WCG36 WMC36 WVY36 Q65572 JM65572 TI65572 ADE65572 ANA65572 AWW65572 BGS65572 BQO65572 CAK65572 CKG65572 CUC65572 DDY65572 DNU65572 DXQ65572 EHM65572 ERI65572 FBE65572 FLA65572 FUW65572 GES65572 GOO65572 GYK65572 HIG65572 HSC65572 IBY65572 ILU65572 IVQ65572 JFM65572 JPI65572 JZE65572 KJA65572 KSW65572 LCS65572 LMO65572 LWK65572 MGG65572 MQC65572 MZY65572 NJU65572 NTQ65572 ODM65572 ONI65572 OXE65572 PHA65572 PQW65572 QAS65572 QKO65572 QUK65572 REG65572 ROC65572 RXY65572 SHU65572 SRQ65572 TBM65572 TLI65572 TVE65572 UFA65572 UOW65572 UYS65572 VIO65572 VSK65572 WCG65572 WMC65572 WVY65572 Q131108 JM131108 TI131108 ADE131108 ANA131108 AWW131108 BGS131108 BQO131108 CAK131108 CKG131108 CUC131108 DDY131108 DNU131108 DXQ131108 EHM131108 ERI131108 FBE131108 FLA131108 FUW131108 GES131108 GOO131108 GYK131108 HIG131108 HSC131108 IBY131108 ILU131108 IVQ131108 JFM131108 JPI131108 JZE131108 KJA131108 KSW131108 LCS131108 LMO131108 LWK131108 MGG131108 MQC131108 MZY131108 NJU131108 NTQ131108 ODM131108 ONI131108 OXE131108 PHA131108 PQW131108 QAS131108 QKO131108 QUK131108 REG131108 ROC131108 RXY131108 SHU131108 SRQ131108 TBM131108 TLI131108 TVE131108 UFA131108 UOW131108 UYS131108 VIO131108 VSK131108 WCG131108 WMC131108 WVY131108 Q196644 JM196644 TI196644 ADE196644 ANA196644 AWW196644 BGS196644 BQO196644 CAK196644 CKG196644 CUC196644 DDY196644 DNU196644 DXQ196644 EHM196644 ERI196644 FBE196644 FLA196644 FUW196644 GES196644 GOO196644 GYK196644 HIG196644 HSC196644 IBY196644 ILU196644 IVQ196644 JFM196644 JPI196644 JZE196644 KJA196644 KSW196644 LCS196644 LMO196644 LWK196644 MGG196644 MQC196644 MZY196644 NJU196644 NTQ196644 ODM196644 ONI196644 OXE196644 PHA196644 PQW196644 QAS196644 QKO196644 QUK196644 REG196644 ROC196644 RXY196644 SHU196644 SRQ196644 TBM196644 TLI196644 TVE196644 UFA196644 UOW196644 UYS196644 VIO196644 VSK196644 WCG196644 WMC196644 WVY196644 Q262180 JM262180 TI262180 ADE262180 ANA262180 AWW262180 BGS262180 BQO262180 CAK262180 CKG262180 CUC262180 DDY262180 DNU262180 DXQ262180 EHM262180 ERI262180 FBE262180 FLA262180 FUW262180 GES262180 GOO262180 GYK262180 HIG262180 HSC262180 IBY262180 ILU262180 IVQ262180 JFM262180 JPI262180 JZE262180 KJA262180 KSW262180 LCS262180 LMO262180 LWK262180 MGG262180 MQC262180 MZY262180 NJU262180 NTQ262180 ODM262180 ONI262180 OXE262180 PHA262180 PQW262180 QAS262180 QKO262180 QUK262180 REG262180 ROC262180 RXY262180 SHU262180 SRQ262180 TBM262180 TLI262180 TVE262180 UFA262180 UOW262180 UYS262180 VIO262180 VSK262180 WCG262180 WMC262180 WVY262180 Q327716 JM327716 TI327716 ADE327716 ANA327716 AWW327716 BGS327716 BQO327716 CAK327716 CKG327716 CUC327716 DDY327716 DNU327716 DXQ327716 EHM327716 ERI327716 FBE327716 FLA327716 FUW327716 GES327716 GOO327716 GYK327716 HIG327716 HSC327716 IBY327716 ILU327716 IVQ327716 JFM327716 JPI327716 JZE327716 KJA327716 KSW327716 LCS327716 LMO327716 LWK327716 MGG327716 MQC327716 MZY327716 NJU327716 NTQ327716 ODM327716 ONI327716 OXE327716 PHA327716 PQW327716 QAS327716 QKO327716 QUK327716 REG327716 ROC327716 RXY327716 SHU327716 SRQ327716 TBM327716 TLI327716 TVE327716 UFA327716 UOW327716 UYS327716 VIO327716 VSK327716 WCG327716 WMC327716 WVY327716 Q393252 JM393252 TI393252 ADE393252 ANA393252 AWW393252 BGS393252 BQO393252 CAK393252 CKG393252 CUC393252 DDY393252 DNU393252 DXQ393252 EHM393252 ERI393252 FBE393252 FLA393252 FUW393252 GES393252 GOO393252 GYK393252 HIG393252 HSC393252 IBY393252 ILU393252 IVQ393252 JFM393252 JPI393252 JZE393252 KJA393252 KSW393252 LCS393252 LMO393252 LWK393252 MGG393252 MQC393252 MZY393252 NJU393252 NTQ393252 ODM393252 ONI393252 OXE393252 PHA393252 PQW393252 QAS393252 QKO393252 QUK393252 REG393252 ROC393252 RXY393252 SHU393252 SRQ393252 TBM393252 TLI393252 TVE393252 UFA393252 UOW393252 UYS393252 VIO393252 VSK393252 WCG393252 WMC393252 WVY393252 Q458788 JM458788 TI458788 ADE458788 ANA458788 AWW458788 BGS458788 BQO458788 CAK458788 CKG458788 CUC458788 DDY458788 DNU458788 DXQ458788 EHM458788 ERI458788 FBE458788 FLA458788 FUW458788 GES458788 GOO458788 GYK458788 HIG458788 HSC458788 IBY458788 ILU458788 IVQ458788 JFM458788 JPI458788 JZE458788 KJA458788 KSW458788 LCS458788 LMO458788 LWK458788 MGG458788 MQC458788 MZY458788 NJU458788 NTQ458788 ODM458788 ONI458788 OXE458788 PHA458788 PQW458788 QAS458788 QKO458788 QUK458788 REG458788 ROC458788 RXY458788 SHU458788 SRQ458788 TBM458788 TLI458788 TVE458788 UFA458788 UOW458788 UYS458788 VIO458788 VSK458788 WCG458788 WMC458788 WVY458788 Q524324 JM524324 TI524324 ADE524324 ANA524324 AWW524324 BGS524324 BQO524324 CAK524324 CKG524324 CUC524324 DDY524324 DNU524324 DXQ524324 EHM524324 ERI524324 FBE524324 FLA524324 FUW524324 GES524324 GOO524324 GYK524324 HIG524324 HSC524324 IBY524324 ILU524324 IVQ524324 JFM524324 JPI524324 JZE524324 KJA524324 KSW524324 LCS524324 LMO524324 LWK524324 MGG524324 MQC524324 MZY524324 NJU524324 NTQ524324 ODM524324 ONI524324 OXE524324 PHA524324 PQW524324 QAS524324 QKO524324 QUK524324 REG524324 ROC524324 RXY524324 SHU524324 SRQ524324 TBM524324 TLI524324 TVE524324 UFA524324 UOW524324 UYS524324 VIO524324 VSK524324 WCG524324 WMC524324 WVY524324 Q589860 JM589860 TI589860 ADE589860 ANA589860 AWW589860 BGS589860 BQO589860 CAK589860 CKG589860 CUC589860 DDY589860 DNU589860 DXQ589860 EHM589860 ERI589860 FBE589860 FLA589860 FUW589860 GES589860 GOO589860 GYK589860 HIG589860 HSC589860 IBY589860 ILU589860 IVQ589860 JFM589860 JPI589860 JZE589860 KJA589860 KSW589860 LCS589860 LMO589860 LWK589860 MGG589860 MQC589860 MZY589860 NJU589860 NTQ589860 ODM589860 ONI589860 OXE589860 PHA589860 PQW589860 QAS589860 QKO589860 QUK589860 REG589860 ROC589860 RXY589860 SHU589860 SRQ589860 TBM589860 TLI589860 TVE589860 UFA589860 UOW589860 UYS589860 VIO589860 VSK589860 WCG589860 WMC589860 WVY589860 Q655396 JM655396 TI655396 ADE655396 ANA655396 AWW655396 BGS655396 BQO655396 CAK655396 CKG655396 CUC655396 DDY655396 DNU655396 DXQ655396 EHM655396 ERI655396 FBE655396 FLA655396 FUW655396 GES655396 GOO655396 GYK655396 HIG655396 HSC655396 IBY655396 ILU655396 IVQ655396 JFM655396 JPI655396 JZE655396 KJA655396 KSW655396 LCS655396 LMO655396 LWK655396 MGG655396 MQC655396 MZY655396 NJU655396 NTQ655396 ODM655396 ONI655396 OXE655396 PHA655396 PQW655396 QAS655396 QKO655396 QUK655396 REG655396 ROC655396 RXY655396 SHU655396 SRQ655396 TBM655396 TLI655396 TVE655396 UFA655396 UOW655396 UYS655396 VIO655396 VSK655396 WCG655396 WMC655396 WVY655396 Q720932 JM720932 TI720932 ADE720932 ANA720932 AWW720932 BGS720932 BQO720932 CAK720932 CKG720932 CUC720932 DDY720932 DNU720932 DXQ720932 EHM720932 ERI720932 FBE720932 FLA720932 FUW720932 GES720932 GOO720932 GYK720932 HIG720932 HSC720932 IBY720932 ILU720932 IVQ720932 JFM720932 JPI720932 JZE720932 KJA720932 KSW720932 LCS720932 LMO720932 LWK720932 MGG720932 MQC720932 MZY720932 NJU720932 NTQ720932 ODM720932 ONI720932 OXE720932 PHA720932 PQW720932 QAS720932 QKO720932 QUK720932 REG720932 ROC720932 RXY720932 SHU720932 SRQ720932 TBM720932 TLI720932 TVE720932 UFA720932 UOW720932 UYS720932 VIO720932 VSK720932 WCG720932 WMC720932 WVY720932 Q786468 JM786468 TI786468 ADE786468 ANA786468 AWW786468 BGS786468 BQO786468 CAK786468 CKG786468 CUC786468 DDY786468 DNU786468 DXQ786468 EHM786468 ERI786468 FBE786468 FLA786468 FUW786468 GES786468 GOO786468 GYK786468 HIG786468 HSC786468 IBY786468 ILU786468 IVQ786468 JFM786468 JPI786468 JZE786468 KJA786468 KSW786468 LCS786468 LMO786468 LWK786468 MGG786468 MQC786468 MZY786468 NJU786468 NTQ786468 ODM786468 ONI786468 OXE786468 PHA786468 PQW786468 QAS786468 QKO786468 QUK786468 REG786468 ROC786468 RXY786468 SHU786468 SRQ786468 TBM786468 TLI786468 TVE786468 UFA786468 UOW786468 UYS786468 VIO786468 VSK786468 WCG786468 WMC786468 WVY786468 Q852004 JM852004 TI852004 ADE852004 ANA852004 AWW852004 BGS852004 BQO852004 CAK852004 CKG852004 CUC852004 DDY852004 DNU852004 DXQ852004 EHM852004 ERI852004 FBE852004 FLA852004 FUW852004 GES852004 GOO852004 GYK852004 HIG852004 HSC852004 IBY852004 ILU852004 IVQ852004 JFM852004 JPI852004 JZE852004 KJA852004 KSW852004 LCS852004 LMO852004 LWK852004 MGG852004 MQC852004 MZY852004 NJU852004 NTQ852004 ODM852004 ONI852004 OXE852004 PHA852004 PQW852004 QAS852004 QKO852004 QUK852004 REG852004 ROC852004 RXY852004 SHU852004 SRQ852004 TBM852004 TLI852004 TVE852004 UFA852004 UOW852004 UYS852004 VIO852004 VSK852004 WCG852004 WMC852004 WVY852004 Q917540 JM917540 TI917540 ADE917540 ANA917540 AWW917540 BGS917540 BQO917540 CAK917540 CKG917540 CUC917540 DDY917540 DNU917540 DXQ917540 EHM917540 ERI917540 FBE917540 FLA917540 FUW917540 GES917540 GOO917540 GYK917540 HIG917540 HSC917540 IBY917540 ILU917540 IVQ917540 JFM917540 JPI917540 JZE917540 KJA917540 KSW917540 LCS917540 LMO917540 LWK917540 MGG917540 MQC917540 MZY917540 NJU917540 NTQ917540 ODM917540 ONI917540 OXE917540 PHA917540 PQW917540 QAS917540 QKO917540 QUK917540 REG917540 ROC917540 RXY917540 SHU917540 SRQ917540 TBM917540 TLI917540 TVE917540 UFA917540 UOW917540 UYS917540 VIO917540 VSK917540 WCG917540 WMC917540 WVY917540 Q983076 JM983076 TI983076 ADE983076 ANA983076 AWW983076 BGS983076 BQO983076 CAK983076 CKG983076 CUC983076 DDY983076 DNU983076 DXQ983076 EHM983076 ERI983076 FBE983076 FLA983076 FUW983076 GES983076 GOO983076 GYK983076 HIG983076 HSC983076 IBY983076 ILU983076 IVQ983076 JFM983076 JPI983076 JZE983076 KJA983076 KSW983076 LCS983076 LMO983076 LWK983076 MGG983076 MQC983076 MZY983076 NJU983076 NTQ983076 ODM983076 ONI983076 OXE983076 PHA983076 PQW983076 QAS983076 QKO983076 QUK983076 REG983076 ROC983076 RXY983076 SHU983076 SRQ983076 TBM983076 TLI983076 TVE983076 UFA983076 UOW983076 UYS983076 VIO983076 VSK983076 WCG983076 WMC983076 WVY983076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WVY38 Q65574 JM65574 TI65574 ADE65574 ANA65574 AWW65574 BGS65574 BQO65574 CAK65574 CKG65574 CUC65574 DDY65574 DNU65574 DXQ65574 EHM65574 ERI65574 FBE65574 FLA65574 FUW65574 GES65574 GOO65574 GYK65574 HIG65574 HSC65574 IBY65574 ILU65574 IVQ65574 JFM65574 JPI65574 JZE65574 KJA65574 KSW65574 LCS65574 LMO65574 LWK65574 MGG65574 MQC65574 MZY65574 NJU65574 NTQ65574 ODM65574 ONI65574 OXE65574 PHA65574 PQW65574 QAS65574 QKO65574 QUK65574 REG65574 ROC65574 RXY65574 SHU65574 SRQ65574 TBM65574 TLI65574 TVE65574 UFA65574 UOW65574 UYS65574 VIO65574 VSK65574 WCG65574 WMC65574 WVY65574 Q131110 JM131110 TI131110 ADE131110 ANA131110 AWW131110 BGS131110 BQO131110 CAK131110 CKG131110 CUC131110 DDY131110 DNU131110 DXQ131110 EHM131110 ERI131110 FBE131110 FLA131110 FUW131110 GES131110 GOO131110 GYK131110 HIG131110 HSC131110 IBY131110 ILU131110 IVQ131110 JFM131110 JPI131110 JZE131110 KJA131110 KSW131110 LCS131110 LMO131110 LWK131110 MGG131110 MQC131110 MZY131110 NJU131110 NTQ131110 ODM131110 ONI131110 OXE131110 PHA131110 PQW131110 QAS131110 QKO131110 QUK131110 REG131110 ROC131110 RXY131110 SHU131110 SRQ131110 TBM131110 TLI131110 TVE131110 UFA131110 UOW131110 UYS131110 VIO131110 VSK131110 WCG131110 WMC131110 WVY131110 Q196646 JM196646 TI196646 ADE196646 ANA196646 AWW196646 BGS196646 BQO196646 CAK196646 CKG196646 CUC196646 DDY196646 DNU196646 DXQ196646 EHM196646 ERI196646 FBE196646 FLA196646 FUW196646 GES196646 GOO196646 GYK196646 HIG196646 HSC196646 IBY196646 ILU196646 IVQ196646 JFM196646 JPI196646 JZE196646 KJA196646 KSW196646 LCS196646 LMO196646 LWK196646 MGG196646 MQC196646 MZY196646 NJU196646 NTQ196646 ODM196646 ONI196646 OXE196646 PHA196646 PQW196646 QAS196646 QKO196646 QUK196646 REG196646 ROC196646 RXY196646 SHU196646 SRQ196646 TBM196646 TLI196646 TVE196646 UFA196646 UOW196646 UYS196646 VIO196646 VSK196646 WCG196646 WMC196646 WVY196646 Q262182 JM262182 TI262182 ADE262182 ANA262182 AWW262182 BGS262182 BQO262182 CAK262182 CKG262182 CUC262182 DDY262182 DNU262182 DXQ262182 EHM262182 ERI262182 FBE262182 FLA262182 FUW262182 GES262182 GOO262182 GYK262182 HIG262182 HSC262182 IBY262182 ILU262182 IVQ262182 JFM262182 JPI262182 JZE262182 KJA262182 KSW262182 LCS262182 LMO262182 LWK262182 MGG262182 MQC262182 MZY262182 NJU262182 NTQ262182 ODM262182 ONI262182 OXE262182 PHA262182 PQW262182 QAS262182 QKO262182 QUK262182 REG262182 ROC262182 RXY262182 SHU262182 SRQ262182 TBM262182 TLI262182 TVE262182 UFA262182 UOW262182 UYS262182 VIO262182 VSK262182 WCG262182 WMC262182 WVY262182 Q327718 JM327718 TI327718 ADE327718 ANA327718 AWW327718 BGS327718 BQO327718 CAK327718 CKG327718 CUC327718 DDY327718 DNU327718 DXQ327718 EHM327718 ERI327718 FBE327718 FLA327718 FUW327718 GES327718 GOO327718 GYK327718 HIG327718 HSC327718 IBY327718 ILU327718 IVQ327718 JFM327718 JPI327718 JZE327718 KJA327718 KSW327718 LCS327718 LMO327718 LWK327718 MGG327718 MQC327718 MZY327718 NJU327718 NTQ327718 ODM327718 ONI327718 OXE327718 PHA327718 PQW327718 QAS327718 QKO327718 QUK327718 REG327718 ROC327718 RXY327718 SHU327718 SRQ327718 TBM327718 TLI327718 TVE327718 UFA327718 UOW327718 UYS327718 VIO327718 VSK327718 WCG327718 WMC327718 WVY327718 Q393254 JM393254 TI393254 ADE393254 ANA393254 AWW393254 BGS393254 BQO393254 CAK393254 CKG393254 CUC393254 DDY393254 DNU393254 DXQ393254 EHM393254 ERI393254 FBE393254 FLA393254 FUW393254 GES393254 GOO393254 GYK393254 HIG393254 HSC393254 IBY393254 ILU393254 IVQ393254 JFM393254 JPI393254 JZE393254 KJA393254 KSW393254 LCS393254 LMO393254 LWK393254 MGG393254 MQC393254 MZY393254 NJU393254 NTQ393254 ODM393254 ONI393254 OXE393254 PHA393254 PQW393254 QAS393254 QKO393254 QUK393254 REG393254 ROC393254 RXY393254 SHU393254 SRQ393254 TBM393254 TLI393254 TVE393254 UFA393254 UOW393254 UYS393254 VIO393254 VSK393254 WCG393254 WMC393254 WVY393254 Q458790 JM458790 TI458790 ADE458790 ANA458790 AWW458790 BGS458790 BQO458790 CAK458790 CKG458790 CUC458790 DDY458790 DNU458790 DXQ458790 EHM458790 ERI458790 FBE458790 FLA458790 FUW458790 GES458790 GOO458790 GYK458790 HIG458790 HSC458790 IBY458790 ILU458790 IVQ458790 JFM458790 JPI458790 JZE458790 KJA458790 KSW458790 LCS458790 LMO458790 LWK458790 MGG458790 MQC458790 MZY458790 NJU458790 NTQ458790 ODM458790 ONI458790 OXE458790 PHA458790 PQW458790 QAS458790 QKO458790 QUK458790 REG458790 ROC458790 RXY458790 SHU458790 SRQ458790 TBM458790 TLI458790 TVE458790 UFA458790 UOW458790 UYS458790 VIO458790 VSK458790 WCG458790 WMC458790 WVY458790 Q524326 JM524326 TI524326 ADE524326 ANA524326 AWW524326 BGS524326 BQO524326 CAK524326 CKG524326 CUC524326 DDY524326 DNU524326 DXQ524326 EHM524326 ERI524326 FBE524326 FLA524326 FUW524326 GES524326 GOO524326 GYK524326 HIG524326 HSC524326 IBY524326 ILU524326 IVQ524326 JFM524326 JPI524326 JZE524326 KJA524326 KSW524326 LCS524326 LMO524326 LWK524326 MGG524326 MQC524326 MZY524326 NJU524326 NTQ524326 ODM524326 ONI524326 OXE524326 PHA524326 PQW524326 QAS524326 QKO524326 QUK524326 REG524326 ROC524326 RXY524326 SHU524326 SRQ524326 TBM524326 TLI524326 TVE524326 UFA524326 UOW524326 UYS524326 VIO524326 VSK524326 WCG524326 WMC524326 WVY524326 Q589862 JM589862 TI589862 ADE589862 ANA589862 AWW589862 BGS589862 BQO589862 CAK589862 CKG589862 CUC589862 DDY589862 DNU589862 DXQ589862 EHM589862 ERI589862 FBE589862 FLA589862 FUW589862 GES589862 GOO589862 GYK589862 HIG589862 HSC589862 IBY589862 ILU589862 IVQ589862 JFM589862 JPI589862 JZE589862 KJA589862 KSW589862 LCS589862 LMO589862 LWK589862 MGG589862 MQC589862 MZY589862 NJU589862 NTQ589862 ODM589862 ONI589862 OXE589862 PHA589862 PQW589862 QAS589862 QKO589862 QUK589862 REG589862 ROC589862 RXY589862 SHU589862 SRQ589862 TBM589862 TLI589862 TVE589862 UFA589862 UOW589862 UYS589862 VIO589862 VSK589862 WCG589862 WMC589862 WVY589862 Q655398 JM655398 TI655398 ADE655398 ANA655398 AWW655398 BGS655398 BQO655398 CAK655398 CKG655398 CUC655398 DDY655398 DNU655398 DXQ655398 EHM655398 ERI655398 FBE655398 FLA655398 FUW655398 GES655398 GOO655398 GYK655398 HIG655398 HSC655398 IBY655398 ILU655398 IVQ655398 JFM655398 JPI655398 JZE655398 KJA655398 KSW655398 LCS655398 LMO655398 LWK655398 MGG655398 MQC655398 MZY655398 NJU655398 NTQ655398 ODM655398 ONI655398 OXE655398 PHA655398 PQW655398 QAS655398 QKO655398 QUK655398 REG655398 ROC655398 RXY655398 SHU655398 SRQ655398 TBM655398 TLI655398 TVE655398 UFA655398 UOW655398 UYS655398 VIO655398 VSK655398 WCG655398 WMC655398 WVY655398 Q720934 JM720934 TI720934 ADE720934 ANA720934 AWW720934 BGS720934 BQO720934 CAK720934 CKG720934 CUC720934 DDY720934 DNU720934 DXQ720934 EHM720934 ERI720934 FBE720934 FLA720934 FUW720934 GES720934 GOO720934 GYK720934 HIG720934 HSC720934 IBY720934 ILU720934 IVQ720934 JFM720934 JPI720934 JZE720934 KJA720934 KSW720934 LCS720934 LMO720934 LWK720934 MGG720934 MQC720934 MZY720934 NJU720934 NTQ720934 ODM720934 ONI720934 OXE720934 PHA720934 PQW720934 QAS720934 QKO720934 QUK720934 REG720934 ROC720934 RXY720934 SHU720934 SRQ720934 TBM720934 TLI720934 TVE720934 UFA720934 UOW720934 UYS720934 VIO720934 VSK720934 WCG720934 WMC720934 WVY720934 Q786470 JM786470 TI786470 ADE786470 ANA786470 AWW786470 BGS786470 BQO786470 CAK786470 CKG786470 CUC786470 DDY786470 DNU786470 DXQ786470 EHM786470 ERI786470 FBE786470 FLA786470 FUW786470 GES786470 GOO786470 GYK786470 HIG786470 HSC786470 IBY786470 ILU786470 IVQ786470 JFM786470 JPI786470 JZE786470 KJA786470 KSW786470 LCS786470 LMO786470 LWK786470 MGG786470 MQC786470 MZY786470 NJU786470 NTQ786470 ODM786470 ONI786470 OXE786470 PHA786470 PQW786470 QAS786470 QKO786470 QUK786470 REG786470 ROC786470 RXY786470 SHU786470 SRQ786470 TBM786470 TLI786470 TVE786470 UFA786470 UOW786470 UYS786470 VIO786470 VSK786470 WCG786470 WMC786470 WVY786470 Q852006 JM852006 TI852006 ADE852006 ANA852006 AWW852006 BGS852006 BQO852006 CAK852006 CKG852006 CUC852006 DDY852006 DNU852006 DXQ852006 EHM852006 ERI852006 FBE852006 FLA852006 FUW852006 GES852006 GOO852006 GYK852006 HIG852006 HSC852006 IBY852006 ILU852006 IVQ852006 JFM852006 JPI852006 JZE852006 KJA852006 KSW852006 LCS852006 LMO852006 LWK852006 MGG852006 MQC852006 MZY852006 NJU852006 NTQ852006 ODM852006 ONI852006 OXE852006 PHA852006 PQW852006 QAS852006 QKO852006 QUK852006 REG852006 ROC852006 RXY852006 SHU852006 SRQ852006 TBM852006 TLI852006 TVE852006 UFA852006 UOW852006 UYS852006 VIO852006 VSK852006 WCG852006 WMC852006 WVY852006 Q917542 JM917542 TI917542 ADE917542 ANA917542 AWW917542 BGS917542 BQO917542 CAK917542 CKG917542 CUC917542 DDY917542 DNU917542 DXQ917542 EHM917542 ERI917542 FBE917542 FLA917542 FUW917542 GES917542 GOO917542 GYK917542 HIG917542 HSC917542 IBY917542 ILU917542 IVQ917542 JFM917542 JPI917542 JZE917542 KJA917542 KSW917542 LCS917542 LMO917542 LWK917542 MGG917542 MQC917542 MZY917542 NJU917542 NTQ917542 ODM917542 ONI917542 OXE917542 PHA917542 PQW917542 QAS917542 QKO917542 QUK917542 REG917542 ROC917542 RXY917542 SHU917542 SRQ917542 TBM917542 TLI917542 TVE917542 UFA917542 UOW917542 UYS917542 VIO917542 VSK917542 WCG917542 WMC917542 WVY917542 Q983078 JM983078 TI983078 ADE983078 ANA983078 AWW983078 BGS983078 BQO983078 CAK983078 CKG983078 CUC983078 DDY983078 DNU983078 DXQ983078 EHM983078 ERI983078 FBE983078 FLA983078 FUW983078 GES983078 GOO983078 GYK983078 HIG983078 HSC983078 IBY983078 ILU983078 IVQ983078 JFM983078 JPI983078 JZE983078 KJA983078 KSW983078 LCS983078 LMO983078 LWK983078 MGG983078 MQC983078 MZY983078 NJU983078 NTQ983078 ODM983078 ONI983078 OXE983078 PHA983078 PQW983078 QAS983078 QKO983078 QUK983078 REG983078 ROC983078 RXY983078 SHU983078 SRQ983078 TBM983078 TLI983078 TVE983078 UFA983078 UOW983078 UYS983078 VIO983078 VSK983078 WCG983078 WMC983078 WVY983078 Q40 JM40 TI40 ADE40 ANA40 AWW40 BGS40 BQO40 CAK40 CKG40 CUC40 DDY40 DNU40 DXQ40 EHM40 ERI40 FBE40 FLA40 FUW40 GES40 GOO40 GYK40 HIG40 HSC40 IBY40 ILU40 IVQ40 JFM40 JPI40 JZE40 KJA40 KSW40 LCS40 LMO40 LWK40 MGG40 MQC40 MZY40 NJU40 NTQ40 ODM40 ONI40 OXE40 PHA40 PQW40 QAS40 QKO40 QUK40 REG40 ROC40 RXY40 SHU40 SRQ40 TBM40 TLI40 TVE40 UFA40 UOW40 UYS40 VIO40 VSK40 WCG40 WMC40 WVY40 Q65576 JM65576 TI65576 ADE65576 ANA65576 AWW65576 BGS65576 BQO65576 CAK65576 CKG65576 CUC65576 DDY65576 DNU65576 DXQ65576 EHM65576 ERI65576 FBE65576 FLA65576 FUW65576 GES65576 GOO65576 GYK65576 HIG65576 HSC65576 IBY65576 ILU65576 IVQ65576 JFM65576 JPI65576 JZE65576 KJA65576 KSW65576 LCS65576 LMO65576 LWK65576 MGG65576 MQC65576 MZY65576 NJU65576 NTQ65576 ODM65576 ONI65576 OXE65576 PHA65576 PQW65576 QAS65576 QKO65576 QUK65576 REG65576 ROC65576 RXY65576 SHU65576 SRQ65576 TBM65576 TLI65576 TVE65576 UFA65576 UOW65576 UYS65576 VIO65576 VSK65576 WCG65576 WMC65576 WVY65576 Q131112 JM131112 TI131112 ADE131112 ANA131112 AWW131112 BGS131112 BQO131112 CAK131112 CKG131112 CUC131112 DDY131112 DNU131112 DXQ131112 EHM131112 ERI131112 FBE131112 FLA131112 FUW131112 GES131112 GOO131112 GYK131112 HIG131112 HSC131112 IBY131112 ILU131112 IVQ131112 JFM131112 JPI131112 JZE131112 KJA131112 KSW131112 LCS131112 LMO131112 LWK131112 MGG131112 MQC131112 MZY131112 NJU131112 NTQ131112 ODM131112 ONI131112 OXE131112 PHA131112 PQW131112 QAS131112 QKO131112 QUK131112 REG131112 ROC131112 RXY131112 SHU131112 SRQ131112 TBM131112 TLI131112 TVE131112 UFA131112 UOW131112 UYS131112 VIO131112 VSK131112 WCG131112 WMC131112 WVY131112 Q196648 JM196648 TI196648 ADE196648 ANA196648 AWW196648 BGS196648 BQO196648 CAK196648 CKG196648 CUC196648 DDY196648 DNU196648 DXQ196648 EHM196648 ERI196648 FBE196648 FLA196648 FUW196648 GES196648 GOO196648 GYK196648 HIG196648 HSC196648 IBY196648 ILU196648 IVQ196648 JFM196648 JPI196648 JZE196648 KJA196648 KSW196648 LCS196648 LMO196648 LWK196648 MGG196648 MQC196648 MZY196648 NJU196648 NTQ196648 ODM196648 ONI196648 OXE196648 PHA196648 PQW196648 QAS196648 QKO196648 QUK196648 REG196648 ROC196648 RXY196648 SHU196648 SRQ196648 TBM196648 TLI196648 TVE196648 UFA196648 UOW196648 UYS196648 VIO196648 VSK196648 WCG196648 WMC196648 WVY196648 Q262184 JM262184 TI262184 ADE262184 ANA262184 AWW262184 BGS262184 BQO262184 CAK262184 CKG262184 CUC262184 DDY262184 DNU262184 DXQ262184 EHM262184 ERI262184 FBE262184 FLA262184 FUW262184 GES262184 GOO262184 GYK262184 HIG262184 HSC262184 IBY262184 ILU262184 IVQ262184 JFM262184 JPI262184 JZE262184 KJA262184 KSW262184 LCS262184 LMO262184 LWK262184 MGG262184 MQC262184 MZY262184 NJU262184 NTQ262184 ODM262184 ONI262184 OXE262184 PHA262184 PQW262184 QAS262184 QKO262184 QUK262184 REG262184 ROC262184 RXY262184 SHU262184 SRQ262184 TBM262184 TLI262184 TVE262184 UFA262184 UOW262184 UYS262184 VIO262184 VSK262184 WCG262184 WMC262184 WVY262184 Q327720 JM327720 TI327720 ADE327720 ANA327720 AWW327720 BGS327720 BQO327720 CAK327720 CKG327720 CUC327720 DDY327720 DNU327720 DXQ327720 EHM327720 ERI327720 FBE327720 FLA327720 FUW327720 GES327720 GOO327720 GYK327720 HIG327720 HSC327720 IBY327720 ILU327720 IVQ327720 JFM327720 JPI327720 JZE327720 KJA327720 KSW327720 LCS327720 LMO327720 LWK327720 MGG327720 MQC327720 MZY327720 NJU327720 NTQ327720 ODM327720 ONI327720 OXE327720 PHA327720 PQW327720 QAS327720 QKO327720 QUK327720 REG327720 ROC327720 RXY327720 SHU327720 SRQ327720 TBM327720 TLI327720 TVE327720 UFA327720 UOW327720 UYS327720 VIO327720 VSK327720 WCG327720 WMC327720 WVY327720 Q393256 JM393256 TI393256 ADE393256 ANA393256 AWW393256 BGS393256 BQO393256 CAK393256 CKG393256 CUC393256 DDY393256 DNU393256 DXQ393256 EHM393256 ERI393256 FBE393256 FLA393256 FUW393256 GES393256 GOO393256 GYK393256 HIG393256 HSC393256 IBY393256 ILU393256 IVQ393256 JFM393256 JPI393256 JZE393256 KJA393256 KSW393256 LCS393256 LMO393256 LWK393256 MGG393256 MQC393256 MZY393256 NJU393256 NTQ393256 ODM393256 ONI393256 OXE393256 PHA393256 PQW393256 QAS393256 QKO393256 QUK393256 REG393256 ROC393256 RXY393256 SHU393256 SRQ393256 TBM393256 TLI393256 TVE393256 UFA393256 UOW393256 UYS393256 VIO393256 VSK393256 WCG393256 WMC393256 WVY393256 Q458792 JM458792 TI458792 ADE458792 ANA458792 AWW458792 BGS458792 BQO458792 CAK458792 CKG458792 CUC458792 DDY458792 DNU458792 DXQ458792 EHM458792 ERI458792 FBE458792 FLA458792 FUW458792 GES458792 GOO458792 GYK458792 HIG458792 HSC458792 IBY458792 ILU458792 IVQ458792 JFM458792 JPI458792 JZE458792 KJA458792 KSW458792 LCS458792 LMO458792 LWK458792 MGG458792 MQC458792 MZY458792 NJU458792 NTQ458792 ODM458792 ONI458792 OXE458792 PHA458792 PQW458792 QAS458792 QKO458792 QUK458792 REG458792 ROC458792 RXY458792 SHU458792 SRQ458792 TBM458792 TLI458792 TVE458792 UFA458792 UOW458792 UYS458792 VIO458792 VSK458792 WCG458792 WMC458792 WVY458792 Q524328 JM524328 TI524328 ADE524328 ANA524328 AWW524328 BGS524328 BQO524328 CAK524328 CKG524328 CUC524328 DDY524328 DNU524328 DXQ524328 EHM524328 ERI524328 FBE524328 FLA524328 FUW524328 GES524328 GOO524328 GYK524328 HIG524328 HSC524328 IBY524328 ILU524328 IVQ524328 JFM524328 JPI524328 JZE524328 KJA524328 KSW524328 LCS524328 LMO524328 LWK524328 MGG524328 MQC524328 MZY524328 NJU524328 NTQ524328 ODM524328 ONI524328 OXE524328 PHA524328 PQW524328 QAS524328 QKO524328 QUK524328 REG524328 ROC524328 RXY524328 SHU524328 SRQ524328 TBM524328 TLI524328 TVE524328 UFA524328 UOW524328 UYS524328 VIO524328 VSK524328 WCG524328 WMC524328 WVY524328 Q589864 JM589864 TI589864 ADE589864 ANA589864 AWW589864 BGS589864 BQO589864 CAK589864 CKG589864 CUC589864 DDY589864 DNU589864 DXQ589864 EHM589864 ERI589864 FBE589864 FLA589864 FUW589864 GES589864 GOO589864 GYK589864 HIG589864 HSC589864 IBY589864 ILU589864 IVQ589864 JFM589864 JPI589864 JZE589864 KJA589864 KSW589864 LCS589864 LMO589864 LWK589864 MGG589864 MQC589864 MZY589864 NJU589864 NTQ589864 ODM589864 ONI589864 OXE589864 PHA589864 PQW589864 QAS589864 QKO589864 QUK589864 REG589864 ROC589864 RXY589864 SHU589864 SRQ589864 TBM589864 TLI589864 TVE589864 UFA589864 UOW589864 UYS589864 VIO589864 VSK589864 WCG589864 WMC589864 WVY589864 Q655400 JM655400 TI655400 ADE655400 ANA655400 AWW655400 BGS655400 BQO655400 CAK655400 CKG655400 CUC655400 DDY655400 DNU655400 DXQ655400 EHM655400 ERI655400 FBE655400 FLA655400 FUW655400 GES655400 GOO655400 GYK655400 HIG655400 HSC655400 IBY655400 ILU655400 IVQ655400 JFM655400 JPI655400 JZE655400 KJA655400 KSW655400 LCS655400 LMO655400 LWK655400 MGG655400 MQC655400 MZY655400 NJU655400 NTQ655400 ODM655400 ONI655400 OXE655400 PHA655400 PQW655400 QAS655400 QKO655400 QUK655400 REG655400 ROC655400 RXY655400 SHU655400 SRQ655400 TBM655400 TLI655400 TVE655400 UFA655400 UOW655400 UYS655400 VIO655400 VSK655400 WCG655400 WMC655400 WVY655400 Q720936 JM720936 TI720936 ADE720936 ANA720936 AWW720936 BGS720936 BQO720936 CAK720936 CKG720936 CUC720936 DDY720936 DNU720936 DXQ720936 EHM720936 ERI720936 FBE720936 FLA720936 FUW720936 GES720936 GOO720936 GYK720936 HIG720936 HSC720936 IBY720936 ILU720936 IVQ720936 JFM720936 JPI720936 JZE720936 KJA720936 KSW720936 LCS720936 LMO720936 LWK720936 MGG720936 MQC720936 MZY720936 NJU720936 NTQ720936 ODM720936 ONI720936 OXE720936 PHA720936 PQW720936 QAS720936 QKO720936 QUK720936 REG720936 ROC720936 RXY720936 SHU720936 SRQ720936 TBM720936 TLI720936 TVE720936 UFA720936 UOW720936 UYS720936 VIO720936 VSK720936 WCG720936 WMC720936 WVY720936 Q786472 JM786472 TI786472 ADE786472 ANA786472 AWW786472 BGS786472 BQO786472 CAK786472 CKG786472 CUC786472 DDY786472 DNU786472 DXQ786472 EHM786472 ERI786472 FBE786472 FLA786472 FUW786472 GES786472 GOO786472 GYK786472 HIG786472 HSC786472 IBY786472 ILU786472 IVQ786472 JFM786472 JPI786472 JZE786472 KJA786472 KSW786472 LCS786472 LMO786472 LWK786472 MGG786472 MQC786472 MZY786472 NJU786472 NTQ786472 ODM786472 ONI786472 OXE786472 PHA786472 PQW786472 QAS786472 QKO786472 QUK786472 REG786472 ROC786472 RXY786472 SHU786472 SRQ786472 TBM786472 TLI786472 TVE786472 UFA786472 UOW786472 UYS786472 VIO786472 VSK786472 WCG786472 WMC786472 WVY786472 Q852008 JM852008 TI852008 ADE852008 ANA852008 AWW852008 BGS852008 BQO852008 CAK852008 CKG852008 CUC852008 DDY852008 DNU852008 DXQ852008 EHM852008 ERI852008 FBE852008 FLA852008 FUW852008 GES852008 GOO852008 GYK852008 HIG852008 HSC852008 IBY852008 ILU852008 IVQ852008 JFM852008 JPI852008 JZE852008 KJA852008 KSW852008 LCS852008 LMO852008 LWK852008 MGG852008 MQC852008 MZY852008 NJU852008 NTQ852008 ODM852008 ONI852008 OXE852008 PHA852008 PQW852008 QAS852008 QKO852008 QUK852008 REG852008 ROC852008 RXY852008 SHU852008 SRQ852008 TBM852008 TLI852008 TVE852008 UFA852008 UOW852008 UYS852008 VIO852008 VSK852008 WCG852008 WMC852008 WVY852008 Q917544 JM917544 TI917544 ADE917544 ANA917544 AWW917544 BGS917544 BQO917544 CAK917544 CKG917544 CUC917544 DDY917544 DNU917544 DXQ917544 EHM917544 ERI917544 FBE917544 FLA917544 FUW917544 GES917544 GOO917544 GYK917544 HIG917544 HSC917544 IBY917544 ILU917544 IVQ917544 JFM917544 JPI917544 JZE917544 KJA917544 KSW917544 LCS917544 LMO917544 LWK917544 MGG917544 MQC917544 MZY917544 NJU917544 NTQ917544 ODM917544 ONI917544 OXE917544 PHA917544 PQW917544 QAS917544 QKO917544 QUK917544 REG917544 ROC917544 RXY917544 SHU917544 SRQ917544 TBM917544 TLI917544 TVE917544 UFA917544 UOW917544 UYS917544 VIO917544 VSK917544 WCG917544 WMC917544 WVY917544 Q983080 JM983080 TI983080 ADE983080 ANA983080 AWW983080 BGS983080 BQO983080 CAK983080 CKG983080 CUC983080 DDY983080 DNU983080 DXQ983080 EHM983080 ERI983080 FBE983080 FLA983080 FUW983080 GES983080 GOO983080 GYK983080 HIG983080 HSC983080 IBY983080 ILU983080 IVQ983080 JFM983080 JPI983080 JZE983080 KJA983080 KSW983080 LCS983080 LMO983080 LWK983080 MGG983080 MQC983080 MZY983080 NJU983080 NTQ983080 ODM983080 ONI983080 OXE983080 PHA983080 PQW983080 QAS983080 QKO983080 QUK983080 REG983080 ROC983080 RXY983080 SHU983080 SRQ983080 TBM983080 TLI983080 TVE983080 UFA983080 UOW983080 UYS983080 VIO983080 VSK983080 WCG983080 WMC983080 WVY983080 Q42 JM42 TI42 ADE42 ANA42 AWW42 BGS42 BQO42 CAK42 CKG42 CUC42 DDY42 DNU42 DXQ42 EHM42 ERI42 FBE42 FLA42 FUW42 GES42 GOO42 GYK42 HIG42 HSC42 IBY42 ILU42 IVQ42 JFM42 JPI42 JZE42 KJA42 KSW42 LCS42 LMO42 LWK42 MGG42 MQC42 MZY42 NJU42 NTQ42 ODM42 ONI42 OXE42 PHA42 PQW42 QAS42 QKO42 QUK42 REG42 ROC42 RXY42 SHU42 SRQ42 TBM42 TLI42 TVE42 UFA42 UOW42 UYS42 VIO42 VSK42 WCG42 WMC42 WVY42 Q65578 JM65578 TI65578 ADE65578 ANA65578 AWW65578 BGS65578 BQO65578 CAK65578 CKG65578 CUC65578 DDY65578 DNU65578 DXQ65578 EHM65578 ERI65578 FBE65578 FLA65578 FUW65578 GES65578 GOO65578 GYK65578 HIG65578 HSC65578 IBY65578 ILU65578 IVQ65578 JFM65578 JPI65578 JZE65578 KJA65578 KSW65578 LCS65578 LMO65578 LWK65578 MGG65578 MQC65578 MZY65578 NJU65578 NTQ65578 ODM65578 ONI65578 OXE65578 PHA65578 PQW65578 QAS65578 QKO65578 QUK65578 REG65578 ROC65578 RXY65578 SHU65578 SRQ65578 TBM65578 TLI65578 TVE65578 UFA65578 UOW65578 UYS65578 VIO65578 VSK65578 WCG65578 WMC65578 WVY65578 Q131114 JM131114 TI131114 ADE131114 ANA131114 AWW131114 BGS131114 BQO131114 CAK131114 CKG131114 CUC131114 DDY131114 DNU131114 DXQ131114 EHM131114 ERI131114 FBE131114 FLA131114 FUW131114 GES131114 GOO131114 GYK131114 HIG131114 HSC131114 IBY131114 ILU131114 IVQ131114 JFM131114 JPI131114 JZE131114 KJA131114 KSW131114 LCS131114 LMO131114 LWK131114 MGG131114 MQC131114 MZY131114 NJU131114 NTQ131114 ODM131114 ONI131114 OXE131114 PHA131114 PQW131114 QAS131114 QKO131114 QUK131114 REG131114 ROC131114 RXY131114 SHU131114 SRQ131114 TBM131114 TLI131114 TVE131114 UFA131114 UOW131114 UYS131114 VIO131114 VSK131114 WCG131114 WMC131114 WVY131114 Q196650 JM196650 TI196650 ADE196650 ANA196650 AWW196650 BGS196650 BQO196650 CAK196650 CKG196650 CUC196650 DDY196650 DNU196650 DXQ196650 EHM196650 ERI196650 FBE196650 FLA196650 FUW196650 GES196650 GOO196650 GYK196650 HIG196650 HSC196650 IBY196650 ILU196650 IVQ196650 JFM196650 JPI196650 JZE196650 KJA196650 KSW196650 LCS196650 LMO196650 LWK196650 MGG196650 MQC196650 MZY196650 NJU196650 NTQ196650 ODM196650 ONI196650 OXE196650 PHA196650 PQW196650 QAS196650 QKO196650 QUK196650 REG196650 ROC196650 RXY196650 SHU196650 SRQ196650 TBM196650 TLI196650 TVE196650 UFA196650 UOW196650 UYS196650 VIO196650 VSK196650 WCG196650 WMC196650 WVY196650 Q262186 JM262186 TI262186 ADE262186 ANA262186 AWW262186 BGS262186 BQO262186 CAK262186 CKG262186 CUC262186 DDY262186 DNU262186 DXQ262186 EHM262186 ERI262186 FBE262186 FLA262186 FUW262186 GES262186 GOO262186 GYK262186 HIG262186 HSC262186 IBY262186 ILU262186 IVQ262186 JFM262186 JPI262186 JZE262186 KJA262186 KSW262186 LCS262186 LMO262186 LWK262186 MGG262186 MQC262186 MZY262186 NJU262186 NTQ262186 ODM262186 ONI262186 OXE262186 PHA262186 PQW262186 QAS262186 QKO262186 QUK262186 REG262186 ROC262186 RXY262186 SHU262186 SRQ262186 TBM262186 TLI262186 TVE262186 UFA262186 UOW262186 UYS262186 VIO262186 VSK262186 WCG262186 WMC262186 WVY262186 Q327722 JM327722 TI327722 ADE327722 ANA327722 AWW327722 BGS327722 BQO327722 CAK327722 CKG327722 CUC327722 DDY327722 DNU327722 DXQ327722 EHM327722 ERI327722 FBE327722 FLA327722 FUW327722 GES327722 GOO327722 GYK327722 HIG327722 HSC327722 IBY327722 ILU327722 IVQ327722 JFM327722 JPI327722 JZE327722 KJA327722 KSW327722 LCS327722 LMO327722 LWK327722 MGG327722 MQC327722 MZY327722 NJU327722 NTQ327722 ODM327722 ONI327722 OXE327722 PHA327722 PQW327722 QAS327722 QKO327722 QUK327722 REG327722 ROC327722 RXY327722 SHU327722 SRQ327722 TBM327722 TLI327722 TVE327722 UFA327722 UOW327722 UYS327722 VIO327722 VSK327722 WCG327722 WMC327722 WVY327722 Q393258 JM393258 TI393258 ADE393258 ANA393258 AWW393258 BGS393258 BQO393258 CAK393258 CKG393258 CUC393258 DDY393258 DNU393258 DXQ393258 EHM393258 ERI393258 FBE393258 FLA393258 FUW393258 GES393258 GOO393258 GYK393258 HIG393258 HSC393258 IBY393258 ILU393258 IVQ393258 JFM393258 JPI393258 JZE393258 KJA393258 KSW393258 LCS393258 LMO393258 LWK393258 MGG393258 MQC393258 MZY393258 NJU393258 NTQ393258 ODM393258 ONI393258 OXE393258 PHA393258 PQW393258 QAS393258 QKO393258 QUK393258 REG393258 ROC393258 RXY393258 SHU393258 SRQ393258 TBM393258 TLI393258 TVE393258 UFA393258 UOW393258 UYS393258 VIO393258 VSK393258 WCG393258 WMC393258 WVY393258 Q458794 JM458794 TI458794 ADE458794 ANA458794 AWW458794 BGS458794 BQO458794 CAK458794 CKG458794 CUC458794 DDY458794 DNU458794 DXQ458794 EHM458794 ERI458794 FBE458794 FLA458794 FUW458794 GES458794 GOO458794 GYK458794 HIG458794 HSC458794 IBY458794 ILU458794 IVQ458794 JFM458794 JPI458794 JZE458794 KJA458794 KSW458794 LCS458794 LMO458794 LWK458794 MGG458794 MQC458794 MZY458794 NJU458794 NTQ458794 ODM458794 ONI458794 OXE458794 PHA458794 PQW458794 QAS458794 QKO458794 QUK458794 REG458794 ROC458794 RXY458794 SHU458794 SRQ458794 TBM458794 TLI458794 TVE458794 UFA458794 UOW458794 UYS458794 VIO458794 VSK458794 WCG458794 WMC458794 WVY458794 Q524330 JM524330 TI524330 ADE524330 ANA524330 AWW524330 BGS524330 BQO524330 CAK524330 CKG524330 CUC524330 DDY524330 DNU524330 DXQ524330 EHM524330 ERI524330 FBE524330 FLA524330 FUW524330 GES524330 GOO524330 GYK524330 HIG524330 HSC524330 IBY524330 ILU524330 IVQ524330 JFM524330 JPI524330 JZE524330 KJA524330 KSW524330 LCS524330 LMO524330 LWK524330 MGG524330 MQC524330 MZY524330 NJU524330 NTQ524330 ODM524330 ONI524330 OXE524330 PHA524330 PQW524330 QAS524330 QKO524330 QUK524330 REG524330 ROC524330 RXY524330 SHU524330 SRQ524330 TBM524330 TLI524330 TVE524330 UFA524330 UOW524330 UYS524330 VIO524330 VSK524330 WCG524330 WMC524330 WVY524330 Q589866 JM589866 TI589866 ADE589866 ANA589866 AWW589866 BGS589866 BQO589866 CAK589866 CKG589866 CUC589866 DDY589866 DNU589866 DXQ589866 EHM589866 ERI589866 FBE589866 FLA589866 FUW589866 GES589866 GOO589866 GYK589866 HIG589866 HSC589866 IBY589866 ILU589866 IVQ589866 JFM589866 JPI589866 JZE589866 KJA589866 KSW589866 LCS589866 LMO589866 LWK589866 MGG589866 MQC589866 MZY589866 NJU589866 NTQ589866 ODM589866 ONI589866 OXE589866 PHA589866 PQW589866 QAS589866 QKO589866 QUK589866 REG589866 ROC589866 RXY589866 SHU589866 SRQ589866 TBM589866 TLI589866 TVE589866 UFA589866 UOW589866 UYS589866 VIO589866 VSK589866 WCG589866 WMC589866 WVY589866 Q655402 JM655402 TI655402 ADE655402 ANA655402 AWW655402 BGS655402 BQO655402 CAK655402 CKG655402 CUC655402 DDY655402 DNU655402 DXQ655402 EHM655402 ERI655402 FBE655402 FLA655402 FUW655402 GES655402 GOO655402 GYK655402 HIG655402 HSC655402 IBY655402 ILU655402 IVQ655402 JFM655402 JPI655402 JZE655402 KJA655402 KSW655402 LCS655402 LMO655402 LWK655402 MGG655402 MQC655402 MZY655402 NJU655402 NTQ655402 ODM655402 ONI655402 OXE655402 PHA655402 PQW655402 QAS655402 QKO655402 QUK655402 REG655402 ROC655402 RXY655402 SHU655402 SRQ655402 TBM655402 TLI655402 TVE655402 UFA655402 UOW655402 UYS655402 VIO655402 VSK655402 WCG655402 WMC655402 WVY655402 Q720938 JM720938 TI720938 ADE720938 ANA720938 AWW720938 BGS720938 BQO720938 CAK720938 CKG720938 CUC720938 DDY720938 DNU720938 DXQ720938 EHM720938 ERI720938 FBE720938 FLA720938 FUW720938 GES720938 GOO720938 GYK720938 HIG720938 HSC720938 IBY720938 ILU720938 IVQ720938 JFM720938 JPI720938 JZE720938 KJA720938 KSW720938 LCS720938 LMO720938 LWK720938 MGG720938 MQC720938 MZY720938 NJU720938 NTQ720938 ODM720938 ONI720938 OXE720938 PHA720938 PQW720938 QAS720938 QKO720938 QUK720938 REG720938 ROC720938 RXY720938 SHU720938 SRQ720938 TBM720938 TLI720938 TVE720938 UFA720938 UOW720938 UYS720938 VIO720938 VSK720938 WCG720938 WMC720938 WVY720938 Q786474 JM786474 TI786474 ADE786474 ANA786474 AWW786474 BGS786474 BQO786474 CAK786474 CKG786474 CUC786474 DDY786474 DNU786474 DXQ786474 EHM786474 ERI786474 FBE786474 FLA786474 FUW786474 GES786474 GOO786474 GYK786474 HIG786474 HSC786474 IBY786474 ILU786474 IVQ786474 JFM786474 JPI786474 JZE786474 KJA786474 KSW786474 LCS786474 LMO786474 LWK786474 MGG786474 MQC786474 MZY786474 NJU786474 NTQ786474 ODM786474 ONI786474 OXE786474 PHA786474 PQW786474 QAS786474 QKO786474 QUK786474 REG786474 ROC786474 RXY786474 SHU786474 SRQ786474 TBM786474 TLI786474 TVE786474 UFA786474 UOW786474 UYS786474 VIO786474 VSK786474 WCG786474 WMC786474 WVY786474 Q852010 JM852010 TI852010 ADE852010 ANA852010 AWW852010 BGS852010 BQO852010 CAK852010 CKG852010 CUC852010 DDY852010 DNU852010 DXQ852010 EHM852010 ERI852010 FBE852010 FLA852010 FUW852010 GES852010 GOO852010 GYK852010 HIG852010 HSC852010 IBY852010 ILU852010 IVQ852010 JFM852010 JPI852010 JZE852010 KJA852010 KSW852010 LCS852010 LMO852010 LWK852010 MGG852010 MQC852010 MZY852010 NJU852010 NTQ852010 ODM852010 ONI852010 OXE852010 PHA852010 PQW852010 QAS852010 QKO852010 QUK852010 REG852010 ROC852010 RXY852010 SHU852010 SRQ852010 TBM852010 TLI852010 TVE852010 UFA852010 UOW852010 UYS852010 VIO852010 VSK852010 WCG852010 WMC852010 WVY852010 Q917546 JM917546 TI917546 ADE917546 ANA917546 AWW917546 BGS917546 BQO917546 CAK917546 CKG917546 CUC917546 DDY917546 DNU917546 DXQ917546 EHM917546 ERI917546 FBE917546 FLA917546 FUW917546 GES917546 GOO917546 GYK917546 HIG917546 HSC917546 IBY917546 ILU917546 IVQ917546 JFM917546 JPI917546 JZE917546 KJA917546 KSW917546 LCS917546 LMO917546 LWK917546 MGG917546 MQC917546 MZY917546 NJU917546 NTQ917546 ODM917546 ONI917546 OXE917546 PHA917546 PQW917546 QAS917546 QKO917546 QUK917546 REG917546 ROC917546 RXY917546 SHU917546 SRQ917546 TBM917546 TLI917546 TVE917546 UFA917546 UOW917546 UYS917546 VIO917546 VSK917546 WCG917546 WMC917546 WVY917546 Q983082 JM983082 TI983082 ADE983082 ANA983082 AWW983082 BGS983082 BQO983082 CAK983082 CKG983082 CUC983082 DDY983082 DNU983082 DXQ983082 EHM983082 ERI983082 FBE983082 FLA983082 FUW983082 GES983082 GOO983082 GYK983082 HIG983082 HSC983082 IBY983082 ILU983082 IVQ983082 JFM983082 JPI983082 JZE983082 KJA983082 KSW983082 LCS983082 LMO983082 LWK983082 MGG983082 MQC983082 MZY983082 NJU983082 NTQ983082 ODM983082 ONI983082 OXE983082 PHA983082 PQW983082 QAS983082 QKO983082 QUK983082 REG983082 ROC983082 RXY983082 SHU983082 SRQ983082 TBM983082 TLI983082 TVE983082 UFA983082 UOW983082 UYS983082 VIO983082 VSK983082 WCG983082 WMC983082 WVY983082 S32 JO32 TK32 ADG32 ANC32 AWY32 BGU32 BQQ32 CAM32 CKI32 CUE32 DEA32 DNW32 DXS32 EHO32 ERK32 FBG32 FLC32 FUY32 GEU32 GOQ32 GYM32 HII32 HSE32 ICA32 ILW32 IVS32 JFO32 JPK32 JZG32 KJC32 KSY32 LCU32 LMQ32 LWM32 MGI32 MQE32 NAA32 NJW32 NTS32 ODO32 ONK32 OXG32 PHC32 PQY32 QAU32 QKQ32 QUM32 REI32 ROE32 RYA32 SHW32 SRS32 TBO32 TLK32 TVG32 UFC32 UOY32 UYU32 VIQ32 VSM32 WCI32 WME32 WWA32 S65568 JO65568 TK65568 ADG65568 ANC65568 AWY65568 BGU65568 BQQ65568 CAM65568 CKI65568 CUE65568 DEA65568 DNW65568 DXS65568 EHO65568 ERK65568 FBG65568 FLC65568 FUY65568 GEU65568 GOQ65568 GYM65568 HII65568 HSE65568 ICA65568 ILW65568 IVS65568 JFO65568 JPK65568 JZG65568 KJC65568 KSY65568 LCU65568 LMQ65568 LWM65568 MGI65568 MQE65568 NAA65568 NJW65568 NTS65568 ODO65568 ONK65568 OXG65568 PHC65568 PQY65568 QAU65568 QKQ65568 QUM65568 REI65568 ROE65568 RYA65568 SHW65568 SRS65568 TBO65568 TLK65568 TVG65568 UFC65568 UOY65568 UYU65568 VIQ65568 VSM65568 WCI65568 WME65568 WWA65568 S131104 JO131104 TK131104 ADG131104 ANC131104 AWY131104 BGU131104 BQQ131104 CAM131104 CKI131104 CUE131104 DEA131104 DNW131104 DXS131104 EHO131104 ERK131104 FBG131104 FLC131104 FUY131104 GEU131104 GOQ131104 GYM131104 HII131104 HSE131104 ICA131104 ILW131104 IVS131104 JFO131104 JPK131104 JZG131104 KJC131104 KSY131104 LCU131104 LMQ131104 LWM131104 MGI131104 MQE131104 NAA131104 NJW131104 NTS131104 ODO131104 ONK131104 OXG131104 PHC131104 PQY131104 QAU131104 QKQ131104 QUM131104 REI131104 ROE131104 RYA131104 SHW131104 SRS131104 TBO131104 TLK131104 TVG131104 UFC131104 UOY131104 UYU131104 VIQ131104 VSM131104 WCI131104 WME131104 WWA131104 S196640 JO196640 TK196640 ADG196640 ANC196640 AWY196640 BGU196640 BQQ196640 CAM196640 CKI196640 CUE196640 DEA196640 DNW196640 DXS196640 EHO196640 ERK196640 FBG196640 FLC196640 FUY196640 GEU196640 GOQ196640 GYM196640 HII196640 HSE196640 ICA196640 ILW196640 IVS196640 JFO196640 JPK196640 JZG196640 KJC196640 KSY196640 LCU196640 LMQ196640 LWM196640 MGI196640 MQE196640 NAA196640 NJW196640 NTS196640 ODO196640 ONK196640 OXG196640 PHC196640 PQY196640 QAU196640 QKQ196640 QUM196640 REI196640 ROE196640 RYA196640 SHW196640 SRS196640 TBO196640 TLK196640 TVG196640 UFC196640 UOY196640 UYU196640 VIQ196640 VSM196640 WCI196640 WME196640 WWA196640 S262176 JO262176 TK262176 ADG262176 ANC262176 AWY262176 BGU262176 BQQ262176 CAM262176 CKI262176 CUE262176 DEA262176 DNW262176 DXS262176 EHO262176 ERK262176 FBG262176 FLC262176 FUY262176 GEU262176 GOQ262176 GYM262176 HII262176 HSE262176 ICA262176 ILW262176 IVS262176 JFO262176 JPK262176 JZG262176 KJC262176 KSY262176 LCU262176 LMQ262176 LWM262176 MGI262176 MQE262176 NAA262176 NJW262176 NTS262176 ODO262176 ONK262176 OXG262176 PHC262176 PQY262176 QAU262176 QKQ262176 QUM262176 REI262176 ROE262176 RYA262176 SHW262176 SRS262176 TBO262176 TLK262176 TVG262176 UFC262176 UOY262176 UYU262176 VIQ262176 VSM262176 WCI262176 WME262176 WWA262176 S327712 JO327712 TK327712 ADG327712 ANC327712 AWY327712 BGU327712 BQQ327712 CAM327712 CKI327712 CUE327712 DEA327712 DNW327712 DXS327712 EHO327712 ERK327712 FBG327712 FLC327712 FUY327712 GEU327712 GOQ327712 GYM327712 HII327712 HSE327712 ICA327712 ILW327712 IVS327712 JFO327712 JPK327712 JZG327712 KJC327712 KSY327712 LCU327712 LMQ327712 LWM327712 MGI327712 MQE327712 NAA327712 NJW327712 NTS327712 ODO327712 ONK327712 OXG327712 PHC327712 PQY327712 QAU327712 QKQ327712 QUM327712 REI327712 ROE327712 RYA327712 SHW327712 SRS327712 TBO327712 TLK327712 TVG327712 UFC327712 UOY327712 UYU327712 VIQ327712 VSM327712 WCI327712 WME327712 WWA327712 S393248 JO393248 TK393248 ADG393248 ANC393248 AWY393248 BGU393248 BQQ393248 CAM393248 CKI393248 CUE393248 DEA393248 DNW393248 DXS393248 EHO393248 ERK393248 FBG393248 FLC393248 FUY393248 GEU393248 GOQ393248 GYM393248 HII393248 HSE393248 ICA393248 ILW393248 IVS393248 JFO393248 JPK393248 JZG393248 KJC393248 KSY393248 LCU393248 LMQ393248 LWM393248 MGI393248 MQE393248 NAA393248 NJW393248 NTS393248 ODO393248 ONK393248 OXG393248 PHC393248 PQY393248 QAU393248 QKQ393248 QUM393248 REI393248 ROE393248 RYA393248 SHW393248 SRS393248 TBO393248 TLK393248 TVG393248 UFC393248 UOY393248 UYU393248 VIQ393248 VSM393248 WCI393248 WME393248 WWA393248 S458784 JO458784 TK458784 ADG458784 ANC458784 AWY458784 BGU458784 BQQ458784 CAM458784 CKI458784 CUE458784 DEA458784 DNW458784 DXS458784 EHO458784 ERK458784 FBG458784 FLC458784 FUY458784 GEU458784 GOQ458784 GYM458784 HII458784 HSE458784 ICA458784 ILW458784 IVS458784 JFO458784 JPK458784 JZG458784 KJC458784 KSY458784 LCU458784 LMQ458784 LWM458784 MGI458784 MQE458784 NAA458784 NJW458784 NTS458784 ODO458784 ONK458784 OXG458784 PHC458784 PQY458784 QAU458784 QKQ458784 QUM458784 REI458784 ROE458784 RYA458784 SHW458784 SRS458784 TBO458784 TLK458784 TVG458784 UFC458784 UOY458784 UYU458784 VIQ458784 VSM458784 WCI458784 WME458784 WWA458784 S524320 JO524320 TK524320 ADG524320 ANC524320 AWY524320 BGU524320 BQQ524320 CAM524320 CKI524320 CUE524320 DEA524320 DNW524320 DXS524320 EHO524320 ERK524320 FBG524320 FLC524320 FUY524320 GEU524320 GOQ524320 GYM524320 HII524320 HSE524320 ICA524320 ILW524320 IVS524320 JFO524320 JPK524320 JZG524320 KJC524320 KSY524320 LCU524320 LMQ524320 LWM524320 MGI524320 MQE524320 NAA524320 NJW524320 NTS524320 ODO524320 ONK524320 OXG524320 PHC524320 PQY524320 QAU524320 QKQ524320 QUM524320 REI524320 ROE524320 RYA524320 SHW524320 SRS524320 TBO524320 TLK524320 TVG524320 UFC524320 UOY524320 UYU524320 VIQ524320 VSM524320 WCI524320 WME524320 WWA524320 S589856 JO589856 TK589856 ADG589856 ANC589856 AWY589856 BGU589856 BQQ589856 CAM589856 CKI589856 CUE589856 DEA589856 DNW589856 DXS589856 EHO589856 ERK589856 FBG589856 FLC589856 FUY589856 GEU589856 GOQ589856 GYM589856 HII589856 HSE589856 ICA589856 ILW589856 IVS589856 JFO589856 JPK589856 JZG589856 KJC589856 KSY589856 LCU589856 LMQ589856 LWM589856 MGI589856 MQE589856 NAA589856 NJW589856 NTS589856 ODO589856 ONK589856 OXG589856 PHC589856 PQY589856 QAU589856 QKQ589856 QUM589856 REI589856 ROE589856 RYA589856 SHW589856 SRS589856 TBO589856 TLK589856 TVG589856 UFC589856 UOY589856 UYU589856 VIQ589856 VSM589856 WCI589856 WME589856 WWA589856 S655392 JO655392 TK655392 ADG655392 ANC655392 AWY655392 BGU655392 BQQ655392 CAM655392 CKI655392 CUE655392 DEA655392 DNW655392 DXS655392 EHO655392 ERK655392 FBG655392 FLC655392 FUY655392 GEU655392 GOQ655392 GYM655392 HII655392 HSE655392 ICA655392 ILW655392 IVS655392 JFO655392 JPK655392 JZG655392 KJC655392 KSY655392 LCU655392 LMQ655392 LWM655392 MGI655392 MQE655392 NAA655392 NJW655392 NTS655392 ODO655392 ONK655392 OXG655392 PHC655392 PQY655392 QAU655392 QKQ655392 QUM655392 REI655392 ROE655392 RYA655392 SHW655392 SRS655392 TBO655392 TLK655392 TVG655392 UFC655392 UOY655392 UYU655392 VIQ655392 VSM655392 WCI655392 WME655392 WWA655392 S720928 JO720928 TK720928 ADG720928 ANC720928 AWY720928 BGU720928 BQQ720928 CAM720928 CKI720928 CUE720928 DEA720928 DNW720928 DXS720928 EHO720928 ERK720928 FBG720928 FLC720928 FUY720928 GEU720928 GOQ720928 GYM720928 HII720928 HSE720928 ICA720928 ILW720928 IVS720928 JFO720928 JPK720928 JZG720928 KJC720928 KSY720928 LCU720928 LMQ720928 LWM720928 MGI720928 MQE720928 NAA720928 NJW720928 NTS720928 ODO720928 ONK720928 OXG720928 PHC720928 PQY720928 QAU720928 QKQ720928 QUM720928 REI720928 ROE720928 RYA720928 SHW720928 SRS720928 TBO720928 TLK720928 TVG720928 UFC720928 UOY720928 UYU720928 VIQ720928 VSM720928 WCI720928 WME720928 WWA720928 S786464 JO786464 TK786464 ADG786464 ANC786464 AWY786464 BGU786464 BQQ786464 CAM786464 CKI786464 CUE786464 DEA786464 DNW786464 DXS786464 EHO786464 ERK786464 FBG786464 FLC786464 FUY786464 GEU786464 GOQ786464 GYM786464 HII786464 HSE786464 ICA786464 ILW786464 IVS786464 JFO786464 JPK786464 JZG786464 KJC786464 KSY786464 LCU786464 LMQ786464 LWM786464 MGI786464 MQE786464 NAA786464 NJW786464 NTS786464 ODO786464 ONK786464 OXG786464 PHC786464 PQY786464 QAU786464 QKQ786464 QUM786464 REI786464 ROE786464 RYA786464 SHW786464 SRS786464 TBO786464 TLK786464 TVG786464 UFC786464 UOY786464 UYU786464 VIQ786464 VSM786464 WCI786464 WME786464 WWA786464 S852000 JO852000 TK852000 ADG852000 ANC852000 AWY852000 BGU852000 BQQ852000 CAM852000 CKI852000 CUE852000 DEA852000 DNW852000 DXS852000 EHO852000 ERK852000 FBG852000 FLC852000 FUY852000 GEU852000 GOQ852000 GYM852000 HII852000 HSE852000 ICA852000 ILW852000 IVS852000 JFO852000 JPK852000 JZG852000 KJC852000 KSY852000 LCU852000 LMQ852000 LWM852000 MGI852000 MQE852000 NAA852000 NJW852000 NTS852000 ODO852000 ONK852000 OXG852000 PHC852000 PQY852000 QAU852000 QKQ852000 QUM852000 REI852000 ROE852000 RYA852000 SHW852000 SRS852000 TBO852000 TLK852000 TVG852000 UFC852000 UOY852000 UYU852000 VIQ852000 VSM852000 WCI852000 WME852000 WWA852000 S917536 JO917536 TK917536 ADG917536 ANC917536 AWY917536 BGU917536 BQQ917536 CAM917536 CKI917536 CUE917536 DEA917536 DNW917536 DXS917536 EHO917536 ERK917536 FBG917536 FLC917536 FUY917536 GEU917536 GOQ917536 GYM917536 HII917536 HSE917536 ICA917536 ILW917536 IVS917536 JFO917536 JPK917536 JZG917536 KJC917536 KSY917536 LCU917536 LMQ917536 LWM917536 MGI917536 MQE917536 NAA917536 NJW917536 NTS917536 ODO917536 ONK917536 OXG917536 PHC917536 PQY917536 QAU917536 QKQ917536 QUM917536 REI917536 ROE917536 RYA917536 SHW917536 SRS917536 TBO917536 TLK917536 TVG917536 UFC917536 UOY917536 UYU917536 VIQ917536 VSM917536 WCI917536 WME917536 WWA917536 S983072 JO983072 TK983072 ADG983072 ANC983072 AWY983072 BGU983072 BQQ983072 CAM983072 CKI983072 CUE983072 DEA983072 DNW983072 DXS983072 EHO983072 ERK983072 FBG983072 FLC983072 FUY983072 GEU983072 GOQ983072 GYM983072 HII983072 HSE983072 ICA983072 ILW983072 IVS983072 JFO983072 JPK983072 JZG983072 KJC983072 KSY983072 LCU983072 LMQ983072 LWM983072 MGI983072 MQE983072 NAA983072 NJW983072 NTS983072 ODO983072 ONK983072 OXG983072 PHC983072 PQY983072 QAU983072 QKQ983072 QUM983072 REI983072 ROE983072 RYA983072 SHW983072 SRS983072 TBO983072 TLK983072 TVG983072 UFC983072 UOY983072 UYU983072 VIQ983072 VSM983072 WCI983072 WME983072 WWA983072 S34 JO34 TK34 ADG34 ANC34 AWY34 BGU34 BQQ34 CAM34 CKI34 CUE34 DEA34 DNW34 DXS34 EHO34 ERK34 FBG34 FLC34 FUY34 GEU34 GOQ34 GYM34 HII34 HSE34 ICA34 ILW34 IVS34 JFO34 JPK34 JZG34 KJC34 KSY34 LCU34 LMQ34 LWM34 MGI34 MQE34 NAA34 NJW34 NTS34 ODO34 ONK34 OXG34 PHC34 PQY34 QAU34 QKQ34 QUM34 REI34 ROE34 RYA34 SHW34 SRS34 TBO34 TLK34 TVG34 UFC34 UOY34 UYU34 VIQ34 VSM34 WCI34 WME34 WWA34 S65570 JO65570 TK65570 ADG65570 ANC65570 AWY65570 BGU65570 BQQ65570 CAM65570 CKI65570 CUE65570 DEA65570 DNW65570 DXS65570 EHO65570 ERK65570 FBG65570 FLC65570 FUY65570 GEU65570 GOQ65570 GYM65570 HII65570 HSE65570 ICA65570 ILW65570 IVS65570 JFO65570 JPK65570 JZG65570 KJC65570 KSY65570 LCU65570 LMQ65570 LWM65570 MGI65570 MQE65570 NAA65570 NJW65570 NTS65570 ODO65570 ONK65570 OXG65570 PHC65570 PQY65570 QAU65570 QKQ65570 QUM65570 REI65570 ROE65570 RYA65570 SHW65570 SRS65570 TBO65570 TLK65570 TVG65570 UFC65570 UOY65570 UYU65570 VIQ65570 VSM65570 WCI65570 WME65570 WWA65570 S131106 JO131106 TK131106 ADG131106 ANC131106 AWY131106 BGU131106 BQQ131106 CAM131106 CKI131106 CUE131106 DEA131106 DNW131106 DXS131106 EHO131106 ERK131106 FBG131106 FLC131106 FUY131106 GEU131106 GOQ131106 GYM131106 HII131106 HSE131106 ICA131106 ILW131106 IVS131106 JFO131106 JPK131106 JZG131106 KJC131106 KSY131106 LCU131106 LMQ131106 LWM131106 MGI131106 MQE131106 NAA131106 NJW131106 NTS131106 ODO131106 ONK131106 OXG131106 PHC131106 PQY131106 QAU131106 QKQ131106 QUM131106 REI131106 ROE131106 RYA131106 SHW131106 SRS131106 TBO131106 TLK131106 TVG131106 UFC131106 UOY131106 UYU131106 VIQ131106 VSM131106 WCI131106 WME131106 WWA131106 S196642 JO196642 TK196642 ADG196642 ANC196642 AWY196642 BGU196642 BQQ196642 CAM196642 CKI196642 CUE196642 DEA196642 DNW196642 DXS196642 EHO196642 ERK196642 FBG196642 FLC196642 FUY196642 GEU196642 GOQ196642 GYM196642 HII196642 HSE196642 ICA196642 ILW196642 IVS196642 JFO196642 JPK196642 JZG196642 KJC196642 KSY196642 LCU196642 LMQ196642 LWM196642 MGI196642 MQE196642 NAA196642 NJW196642 NTS196642 ODO196642 ONK196642 OXG196642 PHC196642 PQY196642 QAU196642 QKQ196642 QUM196642 REI196642 ROE196642 RYA196642 SHW196642 SRS196642 TBO196642 TLK196642 TVG196642 UFC196642 UOY196642 UYU196642 VIQ196642 VSM196642 WCI196642 WME196642 WWA196642 S262178 JO262178 TK262178 ADG262178 ANC262178 AWY262178 BGU262178 BQQ262178 CAM262178 CKI262178 CUE262178 DEA262178 DNW262178 DXS262178 EHO262178 ERK262178 FBG262178 FLC262178 FUY262178 GEU262178 GOQ262178 GYM262178 HII262178 HSE262178 ICA262178 ILW262178 IVS262178 JFO262178 JPK262178 JZG262178 KJC262178 KSY262178 LCU262178 LMQ262178 LWM262178 MGI262178 MQE262178 NAA262178 NJW262178 NTS262178 ODO262178 ONK262178 OXG262178 PHC262178 PQY262178 QAU262178 QKQ262178 QUM262178 REI262178 ROE262178 RYA262178 SHW262178 SRS262178 TBO262178 TLK262178 TVG262178 UFC262178 UOY262178 UYU262178 VIQ262178 VSM262178 WCI262178 WME262178 WWA262178 S327714 JO327714 TK327714 ADG327714 ANC327714 AWY327714 BGU327714 BQQ327714 CAM327714 CKI327714 CUE327714 DEA327714 DNW327714 DXS327714 EHO327714 ERK327714 FBG327714 FLC327714 FUY327714 GEU327714 GOQ327714 GYM327714 HII327714 HSE327714 ICA327714 ILW327714 IVS327714 JFO327714 JPK327714 JZG327714 KJC327714 KSY327714 LCU327714 LMQ327714 LWM327714 MGI327714 MQE327714 NAA327714 NJW327714 NTS327714 ODO327714 ONK327714 OXG327714 PHC327714 PQY327714 QAU327714 QKQ327714 QUM327714 REI327714 ROE327714 RYA327714 SHW327714 SRS327714 TBO327714 TLK327714 TVG327714 UFC327714 UOY327714 UYU327714 VIQ327714 VSM327714 WCI327714 WME327714 WWA327714 S393250 JO393250 TK393250 ADG393250 ANC393250 AWY393250 BGU393250 BQQ393250 CAM393250 CKI393250 CUE393250 DEA393250 DNW393250 DXS393250 EHO393250 ERK393250 FBG393250 FLC393250 FUY393250 GEU393250 GOQ393250 GYM393250 HII393250 HSE393250 ICA393250 ILW393250 IVS393250 JFO393250 JPK393250 JZG393250 KJC393250 KSY393250 LCU393250 LMQ393250 LWM393250 MGI393250 MQE393250 NAA393250 NJW393250 NTS393250 ODO393250 ONK393250 OXG393250 PHC393250 PQY393250 QAU393250 QKQ393250 QUM393250 REI393250 ROE393250 RYA393250 SHW393250 SRS393250 TBO393250 TLK393250 TVG393250 UFC393250 UOY393250 UYU393250 VIQ393250 VSM393250 WCI393250 WME393250 WWA393250 S458786 JO458786 TK458786 ADG458786 ANC458786 AWY458786 BGU458786 BQQ458786 CAM458786 CKI458786 CUE458786 DEA458786 DNW458786 DXS458786 EHO458786 ERK458786 FBG458786 FLC458786 FUY458786 GEU458786 GOQ458786 GYM458786 HII458786 HSE458786 ICA458786 ILW458786 IVS458786 JFO458786 JPK458786 JZG458786 KJC458786 KSY458786 LCU458786 LMQ458786 LWM458786 MGI458786 MQE458786 NAA458786 NJW458786 NTS458786 ODO458786 ONK458786 OXG458786 PHC458786 PQY458786 QAU458786 QKQ458786 QUM458786 REI458786 ROE458786 RYA458786 SHW458786 SRS458786 TBO458786 TLK458786 TVG458786 UFC458786 UOY458786 UYU458786 VIQ458786 VSM458786 WCI458786 WME458786 WWA458786 S524322 JO524322 TK524322 ADG524322 ANC524322 AWY524322 BGU524322 BQQ524322 CAM524322 CKI524322 CUE524322 DEA524322 DNW524322 DXS524322 EHO524322 ERK524322 FBG524322 FLC524322 FUY524322 GEU524322 GOQ524322 GYM524322 HII524322 HSE524322 ICA524322 ILW524322 IVS524322 JFO524322 JPK524322 JZG524322 KJC524322 KSY524322 LCU524322 LMQ524322 LWM524322 MGI524322 MQE524322 NAA524322 NJW524322 NTS524322 ODO524322 ONK524322 OXG524322 PHC524322 PQY524322 QAU524322 QKQ524322 QUM524322 REI524322 ROE524322 RYA524322 SHW524322 SRS524322 TBO524322 TLK524322 TVG524322 UFC524322 UOY524322 UYU524322 VIQ524322 VSM524322 WCI524322 WME524322 WWA524322 S589858 JO589858 TK589858 ADG589858 ANC589858 AWY589858 BGU589858 BQQ589858 CAM589858 CKI589858 CUE589858 DEA589858 DNW589858 DXS589858 EHO589858 ERK589858 FBG589858 FLC589858 FUY589858 GEU589858 GOQ589858 GYM589858 HII589858 HSE589858 ICA589858 ILW589858 IVS589858 JFO589858 JPK589858 JZG589858 KJC589858 KSY589858 LCU589858 LMQ589858 LWM589858 MGI589858 MQE589858 NAA589858 NJW589858 NTS589858 ODO589858 ONK589858 OXG589858 PHC589858 PQY589858 QAU589858 QKQ589858 QUM589858 REI589858 ROE589858 RYA589858 SHW589858 SRS589858 TBO589858 TLK589858 TVG589858 UFC589858 UOY589858 UYU589858 VIQ589858 VSM589858 WCI589858 WME589858 WWA589858 S655394 JO655394 TK655394 ADG655394 ANC655394 AWY655394 BGU655394 BQQ655394 CAM655394 CKI655394 CUE655394 DEA655394 DNW655394 DXS655394 EHO655394 ERK655394 FBG655394 FLC655394 FUY655394 GEU655394 GOQ655394 GYM655394 HII655394 HSE655394 ICA655394 ILW655394 IVS655394 JFO655394 JPK655394 JZG655394 KJC655394 KSY655394 LCU655394 LMQ655394 LWM655394 MGI655394 MQE655394 NAA655394 NJW655394 NTS655394 ODO655394 ONK655394 OXG655394 PHC655394 PQY655394 QAU655394 QKQ655394 QUM655394 REI655394 ROE655394 RYA655394 SHW655394 SRS655394 TBO655394 TLK655394 TVG655394 UFC655394 UOY655394 UYU655394 VIQ655394 VSM655394 WCI655394 WME655394 WWA655394 S720930 JO720930 TK720930 ADG720930 ANC720930 AWY720930 BGU720930 BQQ720930 CAM720930 CKI720930 CUE720930 DEA720930 DNW720930 DXS720930 EHO720930 ERK720930 FBG720930 FLC720930 FUY720930 GEU720930 GOQ720930 GYM720930 HII720930 HSE720930 ICA720930 ILW720930 IVS720930 JFO720930 JPK720930 JZG720930 KJC720930 KSY720930 LCU720930 LMQ720930 LWM720930 MGI720930 MQE720930 NAA720930 NJW720930 NTS720930 ODO720930 ONK720930 OXG720930 PHC720930 PQY720930 QAU720930 QKQ720930 QUM720930 REI720930 ROE720930 RYA720930 SHW720930 SRS720930 TBO720930 TLK720930 TVG720930 UFC720930 UOY720930 UYU720930 VIQ720930 VSM720930 WCI720930 WME720930 WWA720930 S786466 JO786466 TK786466 ADG786466 ANC786466 AWY786466 BGU786466 BQQ786466 CAM786466 CKI786466 CUE786466 DEA786466 DNW786466 DXS786466 EHO786466 ERK786466 FBG786466 FLC786466 FUY786466 GEU786466 GOQ786466 GYM786466 HII786466 HSE786466 ICA786466 ILW786466 IVS786466 JFO786466 JPK786466 JZG786466 KJC786466 KSY786466 LCU786466 LMQ786466 LWM786466 MGI786466 MQE786466 NAA786466 NJW786466 NTS786466 ODO786466 ONK786466 OXG786466 PHC786466 PQY786466 QAU786466 QKQ786466 QUM786466 REI786466 ROE786466 RYA786466 SHW786466 SRS786466 TBO786466 TLK786466 TVG786466 UFC786466 UOY786466 UYU786466 VIQ786466 VSM786466 WCI786466 WME786466 WWA786466 S852002 JO852002 TK852002 ADG852002 ANC852002 AWY852002 BGU852002 BQQ852002 CAM852002 CKI852002 CUE852002 DEA852002 DNW852002 DXS852002 EHO852002 ERK852002 FBG852002 FLC852002 FUY852002 GEU852002 GOQ852002 GYM852002 HII852002 HSE852002 ICA852002 ILW852002 IVS852002 JFO852002 JPK852002 JZG852002 KJC852002 KSY852002 LCU852002 LMQ852002 LWM852002 MGI852002 MQE852002 NAA852002 NJW852002 NTS852002 ODO852002 ONK852002 OXG852002 PHC852002 PQY852002 QAU852002 QKQ852002 QUM852002 REI852002 ROE852002 RYA852002 SHW852002 SRS852002 TBO852002 TLK852002 TVG852002 UFC852002 UOY852002 UYU852002 VIQ852002 VSM852002 WCI852002 WME852002 WWA852002 S917538 JO917538 TK917538 ADG917538 ANC917538 AWY917538 BGU917538 BQQ917538 CAM917538 CKI917538 CUE917538 DEA917538 DNW917538 DXS917538 EHO917538 ERK917538 FBG917538 FLC917538 FUY917538 GEU917538 GOQ917538 GYM917538 HII917538 HSE917538 ICA917538 ILW917538 IVS917538 JFO917538 JPK917538 JZG917538 KJC917538 KSY917538 LCU917538 LMQ917538 LWM917538 MGI917538 MQE917538 NAA917538 NJW917538 NTS917538 ODO917538 ONK917538 OXG917538 PHC917538 PQY917538 QAU917538 QKQ917538 QUM917538 REI917538 ROE917538 RYA917538 SHW917538 SRS917538 TBO917538 TLK917538 TVG917538 UFC917538 UOY917538 UYU917538 VIQ917538 VSM917538 WCI917538 WME917538 WWA917538 S983074 JO983074 TK983074 ADG983074 ANC983074 AWY983074 BGU983074 BQQ983074 CAM983074 CKI983074 CUE983074 DEA983074 DNW983074 DXS983074 EHO983074 ERK983074 FBG983074 FLC983074 FUY983074 GEU983074 GOQ983074 GYM983074 HII983074 HSE983074 ICA983074 ILW983074 IVS983074 JFO983074 JPK983074 JZG983074 KJC983074 KSY983074 LCU983074 LMQ983074 LWM983074 MGI983074 MQE983074 NAA983074 NJW983074 NTS983074 ODO983074 ONK983074 OXG983074 PHC983074 PQY983074 QAU983074 QKQ983074 QUM983074 REI983074 ROE983074 RYA983074 SHW983074 SRS983074 TBO983074 TLK983074 TVG983074 UFC983074 UOY983074 UYU983074 VIQ983074 VSM983074 WCI983074 WME983074 WWA983074 S36 JO36 TK36 ADG36 ANC36 AWY36 BGU36 BQQ36 CAM36 CKI36 CUE36 DEA36 DNW36 DXS36 EHO36 ERK36 FBG36 FLC36 FUY36 GEU36 GOQ36 GYM36 HII36 HSE36 ICA36 ILW36 IVS36 JFO36 JPK36 JZG36 KJC36 KSY36 LCU36 LMQ36 LWM36 MGI36 MQE36 NAA36 NJW36 NTS36 ODO36 ONK36 OXG36 PHC36 PQY36 QAU36 QKQ36 QUM36 REI36 ROE36 RYA36 SHW36 SRS36 TBO36 TLK36 TVG36 UFC36 UOY36 UYU36 VIQ36 VSM36 WCI36 WME36 WWA36 S65572 JO65572 TK65572 ADG65572 ANC65572 AWY65572 BGU65572 BQQ65572 CAM65572 CKI65572 CUE65572 DEA65572 DNW65572 DXS65572 EHO65572 ERK65572 FBG65572 FLC65572 FUY65572 GEU65572 GOQ65572 GYM65572 HII65572 HSE65572 ICA65572 ILW65572 IVS65572 JFO65572 JPK65572 JZG65572 KJC65572 KSY65572 LCU65572 LMQ65572 LWM65572 MGI65572 MQE65572 NAA65572 NJW65572 NTS65572 ODO65572 ONK65572 OXG65572 PHC65572 PQY65572 QAU65572 QKQ65572 QUM65572 REI65572 ROE65572 RYA65572 SHW65572 SRS65572 TBO65572 TLK65572 TVG65572 UFC65572 UOY65572 UYU65572 VIQ65572 VSM65572 WCI65572 WME65572 WWA65572 S131108 JO131108 TK131108 ADG131108 ANC131108 AWY131108 BGU131108 BQQ131108 CAM131108 CKI131108 CUE131108 DEA131108 DNW131108 DXS131108 EHO131108 ERK131108 FBG131108 FLC131108 FUY131108 GEU131108 GOQ131108 GYM131108 HII131108 HSE131108 ICA131108 ILW131108 IVS131108 JFO131108 JPK131108 JZG131108 KJC131108 KSY131108 LCU131108 LMQ131108 LWM131108 MGI131108 MQE131108 NAA131108 NJW131108 NTS131108 ODO131108 ONK131108 OXG131108 PHC131108 PQY131108 QAU131108 QKQ131108 QUM131108 REI131108 ROE131108 RYA131108 SHW131108 SRS131108 TBO131108 TLK131108 TVG131108 UFC131108 UOY131108 UYU131108 VIQ131108 VSM131108 WCI131108 WME131108 WWA131108 S196644 JO196644 TK196644 ADG196644 ANC196644 AWY196644 BGU196644 BQQ196644 CAM196644 CKI196644 CUE196644 DEA196644 DNW196644 DXS196644 EHO196644 ERK196644 FBG196644 FLC196644 FUY196644 GEU196644 GOQ196644 GYM196644 HII196644 HSE196644 ICA196644 ILW196644 IVS196644 JFO196644 JPK196644 JZG196644 KJC196644 KSY196644 LCU196644 LMQ196644 LWM196644 MGI196644 MQE196644 NAA196644 NJW196644 NTS196644 ODO196644 ONK196644 OXG196644 PHC196644 PQY196644 QAU196644 QKQ196644 QUM196644 REI196644 ROE196644 RYA196644 SHW196644 SRS196644 TBO196644 TLK196644 TVG196644 UFC196644 UOY196644 UYU196644 VIQ196644 VSM196644 WCI196644 WME196644 WWA196644 S262180 JO262180 TK262180 ADG262180 ANC262180 AWY262180 BGU262180 BQQ262180 CAM262180 CKI262180 CUE262180 DEA262180 DNW262180 DXS262180 EHO262180 ERK262180 FBG262180 FLC262180 FUY262180 GEU262180 GOQ262180 GYM262180 HII262180 HSE262180 ICA262180 ILW262180 IVS262180 JFO262180 JPK262180 JZG262180 KJC262180 KSY262180 LCU262180 LMQ262180 LWM262180 MGI262180 MQE262180 NAA262180 NJW262180 NTS262180 ODO262180 ONK262180 OXG262180 PHC262180 PQY262180 QAU262180 QKQ262180 QUM262180 REI262180 ROE262180 RYA262180 SHW262180 SRS262180 TBO262180 TLK262180 TVG262180 UFC262180 UOY262180 UYU262180 VIQ262180 VSM262180 WCI262180 WME262180 WWA262180 S327716 JO327716 TK327716 ADG327716 ANC327716 AWY327716 BGU327716 BQQ327716 CAM327716 CKI327716 CUE327716 DEA327716 DNW327716 DXS327716 EHO327716 ERK327716 FBG327716 FLC327716 FUY327716 GEU327716 GOQ327716 GYM327716 HII327716 HSE327716 ICA327716 ILW327716 IVS327716 JFO327716 JPK327716 JZG327716 KJC327716 KSY327716 LCU327716 LMQ327716 LWM327716 MGI327716 MQE327716 NAA327716 NJW327716 NTS327716 ODO327716 ONK327716 OXG327716 PHC327716 PQY327716 QAU327716 QKQ327716 QUM327716 REI327716 ROE327716 RYA327716 SHW327716 SRS327716 TBO327716 TLK327716 TVG327716 UFC327716 UOY327716 UYU327716 VIQ327716 VSM327716 WCI327716 WME327716 WWA327716 S393252 JO393252 TK393252 ADG393252 ANC393252 AWY393252 BGU393252 BQQ393252 CAM393252 CKI393252 CUE393252 DEA393252 DNW393252 DXS393252 EHO393252 ERK393252 FBG393252 FLC393252 FUY393252 GEU393252 GOQ393252 GYM393252 HII393252 HSE393252 ICA393252 ILW393252 IVS393252 JFO393252 JPK393252 JZG393252 KJC393252 KSY393252 LCU393252 LMQ393252 LWM393252 MGI393252 MQE393252 NAA393252 NJW393252 NTS393252 ODO393252 ONK393252 OXG393252 PHC393252 PQY393252 QAU393252 QKQ393252 QUM393252 REI393252 ROE393252 RYA393252 SHW393252 SRS393252 TBO393252 TLK393252 TVG393252 UFC393252 UOY393252 UYU393252 VIQ393252 VSM393252 WCI393252 WME393252 WWA393252 S458788 JO458788 TK458788 ADG458788 ANC458788 AWY458788 BGU458788 BQQ458788 CAM458788 CKI458788 CUE458788 DEA458788 DNW458788 DXS458788 EHO458788 ERK458788 FBG458788 FLC458788 FUY458788 GEU458788 GOQ458788 GYM458788 HII458788 HSE458788 ICA458788 ILW458788 IVS458788 JFO458788 JPK458788 JZG458788 KJC458788 KSY458788 LCU458788 LMQ458788 LWM458788 MGI458788 MQE458788 NAA458788 NJW458788 NTS458788 ODO458788 ONK458788 OXG458788 PHC458788 PQY458788 QAU458788 QKQ458788 QUM458788 REI458788 ROE458788 RYA458788 SHW458788 SRS458788 TBO458788 TLK458788 TVG458788 UFC458788 UOY458788 UYU458788 VIQ458788 VSM458788 WCI458788 WME458788 WWA458788 S524324 JO524324 TK524324 ADG524324 ANC524324 AWY524324 BGU524324 BQQ524324 CAM524324 CKI524324 CUE524324 DEA524324 DNW524324 DXS524324 EHO524324 ERK524324 FBG524324 FLC524324 FUY524324 GEU524324 GOQ524324 GYM524324 HII524324 HSE524324 ICA524324 ILW524324 IVS524324 JFO524324 JPK524324 JZG524324 KJC524324 KSY524324 LCU524324 LMQ524324 LWM524324 MGI524324 MQE524324 NAA524324 NJW524324 NTS524324 ODO524324 ONK524324 OXG524324 PHC524324 PQY524324 QAU524324 QKQ524324 QUM524324 REI524324 ROE524324 RYA524324 SHW524324 SRS524324 TBO524324 TLK524324 TVG524324 UFC524324 UOY524324 UYU524324 VIQ524324 VSM524324 WCI524324 WME524324 WWA524324 S589860 JO589860 TK589860 ADG589860 ANC589860 AWY589860 BGU589860 BQQ589860 CAM589860 CKI589860 CUE589860 DEA589860 DNW589860 DXS589860 EHO589860 ERK589860 FBG589860 FLC589860 FUY589860 GEU589860 GOQ589860 GYM589860 HII589860 HSE589860 ICA589860 ILW589860 IVS589860 JFO589860 JPK589860 JZG589860 KJC589860 KSY589860 LCU589860 LMQ589860 LWM589860 MGI589860 MQE589860 NAA589860 NJW589860 NTS589860 ODO589860 ONK589860 OXG589860 PHC589860 PQY589860 QAU589860 QKQ589860 QUM589860 REI589860 ROE589860 RYA589860 SHW589860 SRS589860 TBO589860 TLK589860 TVG589860 UFC589860 UOY589860 UYU589860 VIQ589860 VSM589860 WCI589860 WME589860 WWA589860 S655396 JO655396 TK655396 ADG655396 ANC655396 AWY655396 BGU655396 BQQ655396 CAM655396 CKI655396 CUE655396 DEA655396 DNW655396 DXS655396 EHO655396 ERK655396 FBG655396 FLC655396 FUY655396 GEU655396 GOQ655396 GYM655396 HII655396 HSE655396 ICA655396 ILW655396 IVS655396 JFO655396 JPK655396 JZG655396 KJC655396 KSY655396 LCU655396 LMQ655396 LWM655396 MGI655396 MQE655396 NAA655396 NJW655396 NTS655396 ODO655396 ONK655396 OXG655396 PHC655396 PQY655396 QAU655396 QKQ655396 QUM655396 REI655396 ROE655396 RYA655396 SHW655396 SRS655396 TBO655396 TLK655396 TVG655396 UFC655396 UOY655396 UYU655396 VIQ655396 VSM655396 WCI655396 WME655396 WWA655396 S720932 JO720932 TK720932 ADG720932 ANC720932 AWY720932 BGU720932 BQQ720932 CAM720932 CKI720932 CUE720932 DEA720932 DNW720932 DXS720932 EHO720932 ERK720932 FBG720932 FLC720932 FUY720932 GEU720932 GOQ720932 GYM720932 HII720932 HSE720932 ICA720932 ILW720932 IVS720932 JFO720932 JPK720932 JZG720932 KJC720932 KSY720932 LCU720932 LMQ720932 LWM720932 MGI720932 MQE720932 NAA720932 NJW720932 NTS720932 ODO720932 ONK720932 OXG720932 PHC720932 PQY720932 QAU720932 QKQ720932 QUM720932 REI720932 ROE720932 RYA720932 SHW720932 SRS720932 TBO720932 TLK720932 TVG720932 UFC720932 UOY720932 UYU720932 VIQ720932 VSM720932 WCI720932 WME720932 WWA720932 S786468 JO786468 TK786468 ADG786468 ANC786468 AWY786468 BGU786468 BQQ786468 CAM786468 CKI786468 CUE786468 DEA786468 DNW786468 DXS786468 EHO786468 ERK786468 FBG786468 FLC786468 FUY786468 GEU786468 GOQ786468 GYM786468 HII786468 HSE786468 ICA786468 ILW786468 IVS786468 JFO786468 JPK786468 JZG786468 KJC786468 KSY786468 LCU786468 LMQ786468 LWM786468 MGI786468 MQE786468 NAA786468 NJW786468 NTS786468 ODO786468 ONK786468 OXG786468 PHC786468 PQY786468 QAU786468 QKQ786468 QUM786468 REI786468 ROE786468 RYA786468 SHW786468 SRS786468 TBO786468 TLK786468 TVG786468 UFC786468 UOY786468 UYU786468 VIQ786468 VSM786468 WCI786468 WME786468 WWA786468 S852004 JO852004 TK852004 ADG852004 ANC852004 AWY852004 BGU852004 BQQ852004 CAM852004 CKI852004 CUE852004 DEA852004 DNW852004 DXS852004 EHO852004 ERK852004 FBG852004 FLC852004 FUY852004 GEU852004 GOQ852004 GYM852004 HII852004 HSE852004 ICA852004 ILW852004 IVS852004 JFO852004 JPK852004 JZG852004 KJC852004 KSY852004 LCU852004 LMQ852004 LWM852004 MGI852004 MQE852004 NAA852004 NJW852004 NTS852004 ODO852004 ONK852004 OXG852004 PHC852004 PQY852004 QAU852004 QKQ852004 QUM852004 REI852004 ROE852004 RYA852004 SHW852004 SRS852004 TBO852004 TLK852004 TVG852004 UFC852004 UOY852004 UYU852004 VIQ852004 VSM852004 WCI852004 WME852004 WWA852004 S917540 JO917540 TK917540 ADG917540 ANC917540 AWY917540 BGU917540 BQQ917540 CAM917540 CKI917540 CUE917540 DEA917540 DNW917540 DXS917540 EHO917540 ERK917540 FBG917540 FLC917540 FUY917540 GEU917540 GOQ917540 GYM917540 HII917540 HSE917540 ICA917540 ILW917540 IVS917540 JFO917540 JPK917540 JZG917540 KJC917540 KSY917540 LCU917540 LMQ917540 LWM917540 MGI917540 MQE917540 NAA917540 NJW917540 NTS917540 ODO917540 ONK917540 OXG917540 PHC917540 PQY917540 QAU917540 QKQ917540 QUM917540 REI917540 ROE917540 RYA917540 SHW917540 SRS917540 TBO917540 TLK917540 TVG917540 UFC917540 UOY917540 UYU917540 VIQ917540 VSM917540 WCI917540 WME917540 WWA917540 S983076 JO983076 TK983076 ADG983076 ANC983076 AWY983076 BGU983076 BQQ983076 CAM983076 CKI983076 CUE983076 DEA983076 DNW983076 DXS983076 EHO983076 ERK983076 FBG983076 FLC983076 FUY983076 GEU983076 GOQ983076 GYM983076 HII983076 HSE983076 ICA983076 ILW983076 IVS983076 JFO983076 JPK983076 JZG983076 KJC983076 KSY983076 LCU983076 LMQ983076 LWM983076 MGI983076 MQE983076 NAA983076 NJW983076 NTS983076 ODO983076 ONK983076 OXG983076 PHC983076 PQY983076 QAU983076 QKQ983076 QUM983076 REI983076 ROE983076 RYA983076 SHW983076 SRS983076 TBO983076 TLK983076 TVG983076 UFC983076 UOY983076 UYU983076 VIQ983076 VSM983076 WCI983076 WME983076 WWA983076 S38 JO38 TK38 ADG38 ANC38 AWY38 BGU38 BQQ38 CAM38 CKI38 CUE38 DEA38 DNW38 DXS38 EHO38 ERK38 FBG38 FLC38 FUY38 GEU38 GOQ38 GYM38 HII38 HSE38 ICA38 ILW38 IVS38 JFO38 JPK38 JZG38 KJC38 KSY38 LCU38 LMQ38 LWM38 MGI38 MQE38 NAA38 NJW38 NTS38 ODO38 ONK38 OXG38 PHC38 PQY38 QAU38 QKQ38 QUM38 REI38 ROE38 RYA38 SHW38 SRS38 TBO38 TLK38 TVG38 UFC38 UOY38 UYU38 VIQ38 VSM38 WCI38 WME38 WWA38 S65574 JO65574 TK65574 ADG65574 ANC65574 AWY65574 BGU65574 BQQ65574 CAM65574 CKI65574 CUE65574 DEA65574 DNW65574 DXS65574 EHO65574 ERK65574 FBG65574 FLC65574 FUY65574 GEU65574 GOQ65574 GYM65574 HII65574 HSE65574 ICA65574 ILW65574 IVS65574 JFO65574 JPK65574 JZG65574 KJC65574 KSY65574 LCU65574 LMQ65574 LWM65574 MGI65574 MQE65574 NAA65574 NJW65574 NTS65574 ODO65574 ONK65574 OXG65574 PHC65574 PQY65574 QAU65574 QKQ65574 QUM65574 REI65574 ROE65574 RYA65574 SHW65574 SRS65574 TBO65574 TLK65574 TVG65574 UFC65574 UOY65574 UYU65574 VIQ65574 VSM65574 WCI65574 WME65574 WWA65574 S131110 JO131110 TK131110 ADG131110 ANC131110 AWY131110 BGU131110 BQQ131110 CAM131110 CKI131110 CUE131110 DEA131110 DNW131110 DXS131110 EHO131110 ERK131110 FBG131110 FLC131110 FUY131110 GEU131110 GOQ131110 GYM131110 HII131110 HSE131110 ICA131110 ILW131110 IVS131110 JFO131110 JPK131110 JZG131110 KJC131110 KSY131110 LCU131110 LMQ131110 LWM131110 MGI131110 MQE131110 NAA131110 NJW131110 NTS131110 ODO131110 ONK131110 OXG131110 PHC131110 PQY131110 QAU131110 QKQ131110 QUM131110 REI131110 ROE131110 RYA131110 SHW131110 SRS131110 TBO131110 TLK131110 TVG131110 UFC131110 UOY131110 UYU131110 VIQ131110 VSM131110 WCI131110 WME131110 WWA131110 S196646 JO196646 TK196646 ADG196646 ANC196646 AWY196646 BGU196646 BQQ196646 CAM196646 CKI196646 CUE196646 DEA196646 DNW196646 DXS196646 EHO196646 ERK196646 FBG196646 FLC196646 FUY196646 GEU196646 GOQ196646 GYM196646 HII196646 HSE196646 ICA196646 ILW196646 IVS196646 JFO196646 JPK196646 JZG196646 KJC196646 KSY196646 LCU196646 LMQ196646 LWM196646 MGI196646 MQE196646 NAA196646 NJW196646 NTS196646 ODO196646 ONK196646 OXG196646 PHC196646 PQY196646 QAU196646 QKQ196646 QUM196646 REI196646 ROE196646 RYA196646 SHW196646 SRS196646 TBO196646 TLK196646 TVG196646 UFC196646 UOY196646 UYU196646 VIQ196646 VSM196646 WCI196646 WME196646 WWA196646 S262182 JO262182 TK262182 ADG262182 ANC262182 AWY262182 BGU262182 BQQ262182 CAM262182 CKI262182 CUE262182 DEA262182 DNW262182 DXS262182 EHO262182 ERK262182 FBG262182 FLC262182 FUY262182 GEU262182 GOQ262182 GYM262182 HII262182 HSE262182 ICA262182 ILW262182 IVS262182 JFO262182 JPK262182 JZG262182 KJC262182 KSY262182 LCU262182 LMQ262182 LWM262182 MGI262182 MQE262182 NAA262182 NJW262182 NTS262182 ODO262182 ONK262182 OXG262182 PHC262182 PQY262182 QAU262182 QKQ262182 QUM262182 REI262182 ROE262182 RYA262182 SHW262182 SRS262182 TBO262182 TLK262182 TVG262182 UFC262182 UOY262182 UYU262182 VIQ262182 VSM262182 WCI262182 WME262182 WWA262182 S327718 JO327718 TK327718 ADG327718 ANC327718 AWY327718 BGU327718 BQQ327718 CAM327718 CKI327718 CUE327718 DEA327718 DNW327718 DXS327718 EHO327718 ERK327718 FBG327718 FLC327718 FUY327718 GEU327718 GOQ327718 GYM327718 HII327718 HSE327718 ICA327718 ILW327718 IVS327718 JFO327718 JPK327718 JZG327718 KJC327718 KSY327718 LCU327718 LMQ327718 LWM327718 MGI327718 MQE327718 NAA327718 NJW327718 NTS327718 ODO327718 ONK327718 OXG327718 PHC327718 PQY327718 QAU327718 QKQ327718 QUM327718 REI327718 ROE327718 RYA327718 SHW327718 SRS327718 TBO327718 TLK327718 TVG327718 UFC327718 UOY327718 UYU327718 VIQ327718 VSM327718 WCI327718 WME327718 WWA327718 S393254 JO393254 TK393254 ADG393254 ANC393254 AWY393254 BGU393254 BQQ393254 CAM393254 CKI393254 CUE393254 DEA393254 DNW393254 DXS393254 EHO393254 ERK393254 FBG393254 FLC393254 FUY393254 GEU393254 GOQ393254 GYM393254 HII393254 HSE393254 ICA393254 ILW393254 IVS393254 JFO393254 JPK393254 JZG393254 KJC393254 KSY393254 LCU393254 LMQ393254 LWM393254 MGI393254 MQE393254 NAA393254 NJW393254 NTS393254 ODO393254 ONK393254 OXG393254 PHC393254 PQY393254 QAU393254 QKQ393254 QUM393254 REI393254 ROE393254 RYA393254 SHW393254 SRS393254 TBO393254 TLK393254 TVG393254 UFC393254 UOY393254 UYU393254 VIQ393254 VSM393254 WCI393254 WME393254 WWA393254 S458790 JO458790 TK458790 ADG458790 ANC458790 AWY458790 BGU458790 BQQ458790 CAM458790 CKI458790 CUE458790 DEA458790 DNW458790 DXS458790 EHO458790 ERK458790 FBG458790 FLC458790 FUY458790 GEU458790 GOQ458790 GYM458790 HII458790 HSE458790 ICA458790 ILW458790 IVS458790 JFO458790 JPK458790 JZG458790 KJC458790 KSY458790 LCU458790 LMQ458790 LWM458790 MGI458790 MQE458790 NAA458790 NJW458790 NTS458790 ODO458790 ONK458790 OXG458790 PHC458790 PQY458790 QAU458790 QKQ458790 QUM458790 REI458790 ROE458790 RYA458790 SHW458790 SRS458790 TBO458790 TLK458790 TVG458790 UFC458790 UOY458790 UYU458790 VIQ458790 VSM458790 WCI458790 WME458790 WWA458790 S524326 JO524326 TK524326 ADG524326 ANC524326 AWY524326 BGU524326 BQQ524326 CAM524326 CKI524326 CUE524326 DEA524326 DNW524326 DXS524326 EHO524326 ERK524326 FBG524326 FLC524326 FUY524326 GEU524326 GOQ524326 GYM524326 HII524326 HSE524326 ICA524326 ILW524326 IVS524326 JFO524326 JPK524326 JZG524326 KJC524326 KSY524326 LCU524326 LMQ524326 LWM524326 MGI524326 MQE524326 NAA524326 NJW524326 NTS524326 ODO524326 ONK524326 OXG524326 PHC524326 PQY524326 QAU524326 QKQ524326 QUM524326 REI524326 ROE524326 RYA524326 SHW524326 SRS524326 TBO524326 TLK524326 TVG524326 UFC524326 UOY524326 UYU524326 VIQ524326 VSM524326 WCI524326 WME524326 WWA524326 S589862 JO589862 TK589862 ADG589862 ANC589862 AWY589862 BGU589862 BQQ589862 CAM589862 CKI589862 CUE589862 DEA589862 DNW589862 DXS589862 EHO589862 ERK589862 FBG589862 FLC589862 FUY589862 GEU589862 GOQ589862 GYM589862 HII589862 HSE589862 ICA589862 ILW589862 IVS589862 JFO589862 JPK589862 JZG589862 KJC589862 KSY589862 LCU589862 LMQ589862 LWM589862 MGI589862 MQE589862 NAA589862 NJW589862 NTS589862 ODO589862 ONK589862 OXG589862 PHC589862 PQY589862 QAU589862 QKQ589862 QUM589862 REI589862 ROE589862 RYA589862 SHW589862 SRS589862 TBO589862 TLK589862 TVG589862 UFC589862 UOY589862 UYU589862 VIQ589862 VSM589862 WCI589862 WME589862 WWA589862 S655398 JO655398 TK655398 ADG655398 ANC655398 AWY655398 BGU655398 BQQ655398 CAM655398 CKI655398 CUE655398 DEA655398 DNW655398 DXS655398 EHO655398 ERK655398 FBG655398 FLC655398 FUY655398 GEU655398 GOQ655398 GYM655398 HII655398 HSE655398 ICA655398 ILW655398 IVS655398 JFO655398 JPK655398 JZG655398 KJC655398 KSY655398 LCU655398 LMQ655398 LWM655398 MGI655398 MQE655398 NAA655398 NJW655398 NTS655398 ODO655398 ONK655398 OXG655398 PHC655398 PQY655398 QAU655398 QKQ655398 QUM655398 REI655398 ROE655398 RYA655398 SHW655398 SRS655398 TBO655398 TLK655398 TVG655398 UFC655398 UOY655398 UYU655398 VIQ655398 VSM655398 WCI655398 WME655398 WWA655398 S720934 JO720934 TK720934 ADG720934 ANC720934 AWY720934 BGU720934 BQQ720934 CAM720934 CKI720934 CUE720934 DEA720934 DNW720934 DXS720934 EHO720934 ERK720934 FBG720934 FLC720934 FUY720934 GEU720934 GOQ720934 GYM720934 HII720934 HSE720934 ICA720934 ILW720934 IVS720934 JFO720934 JPK720934 JZG720934 KJC720934 KSY720934 LCU720934 LMQ720934 LWM720934 MGI720934 MQE720934 NAA720934 NJW720934 NTS720934 ODO720934 ONK720934 OXG720934 PHC720934 PQY720934 QAU720934 QKQ720934 QUM720934 REI720934 ROE720934 RYA720934 SHW720934 SRS720934 TBO720934 TLK720934 TVG720934 UFC720934 UOY720934 UYU720934 VIQ720934 VSM720934 WCI720934 WME720934 WWA720934 S786470 JO786470 TK786470 ADG786470 ANC786470 AWY786470 BGU786470 BQQ786470 CAM786470 CKI786470 CUE786470 DEA786470 DNW786470 DXS786470 EHO786470 ERK786470 FBG786470 FLC786470 FUY786470 GEU786470 GOQ786470 GYM786470 HII786470 HSE786470 ICA786470 ILW786470 IVS786470 JFO786470 JPK786470 JZG786470 KJC786470 KSY786470 LCU786470 LMQ786470 LWM786470 MGI786470 MQE786470 NAA786470 NJW786470 NTS786470 ODO786470 ONK786470 OXG786470 PHC786470 PQY786470 QAU786470 QKQ786470 QUM786470 REI786470 ROE786470 RYA786470 SHW786470 SRS786470 TBO786470 TLK786470 TVG786470 UFC786470 UOY786470 UYU786470 VIQ786470 VSM786470 WCI786470 WME786470 WWA786470 S852006 JO852006 TK852006 ADG852006 ANC852006 AWY852006 BGU852006 BQQ852006 CAM852006 CKI852006 CUE852006 DEA852006 DNW852006 DXS852006 EHO852006 ERK852006 FBG852006 FLC852006 FUY852006 GEU852006 GOQ852006 GYM852006 HII852006 HSE852006 ICA852006 ILW852006 IVS852006 JFO852006 JPK852006 JZG852006 KJC852006 KSY852006 LCU852006 LMQ852006 LWM852006 MGI852006 MQE852006 NAA852006 NJW852006 NTS852006 ODO852006 ONK852006 OXG852006 PHC852006 PQY852006 QAU852006 QKQ852006 QUM852006 REI852006 ROE852006 RYA852006 SHW852006 SRS852006 TBO852006 TLK852006 TVG852006 UFC852006 UOY852006 UYU852006 VIQ852006 VSM852006 WCI852006 WME852006 WWA852006 S917542 JO917542 TK917542 ADG917542 ANC917542 AWY917542 BGU917542 BQQ917542 CAM917542 CKI917542 CUE917542 DEA917542 DNW917542 DXS917542 EHO917542 ERK917542 FBG917542 FLC917542 FUY917542 GEU917542 GOQ917542 GYM917542 HII917542 HSE917542 ICA917542 ILW917542 IVS917542 JFO917542 JPK917542 JZG917542 KJC917542 KSY917542 LCU917542 LMQ917542 LWM917542 MGI917542 MQE917542 NAA917542 NJW917542 NTS917542 ODO917542 ONK917542 OXG917542 PHC917542 PQY917542 QAU917542 QKQ917542 QUM917542 REI917542 ROE917542 RYA917542 SHW917542 SRS917542 TBO917542 TLK917542 TVG917542 UFC917542 UOY917542 UYU917542 VIQ917542 VSM917542 WCI917542 WME917542 WWA917542 S983078 JO983078 TK983078 ADG983078 ANC983078 AWY983078 BGU983078 BQQ983078 CAM983078 CKI983078 CUE983078 DEA983078 DNW983078 DXS983078 EHO983078 ERK983078 FBG983078 FLC983078 FUY983078 GEU983078 GOQ983078 GYM983078 HII983078 HSE983078 ICA983078 ILW983078 IVS983078 JFO983078 JPK983078 JZG983078 KJC983078 KSY983078 LCU983078 LMQ983078 LWM983078 MGI983078 MQE983078 NAA983078 NJW983078 NTS983078 ODO983078 ONK983078 OXG983078 PHC983078 PQY983078 QAU983078 QKQ983078 QUM983078 REI983078 ROE983078 RYA983078 SHW983078 SRS983078 TBO983078 TLK983078 TVG983078 UFC983078 UOY983078 UYU983078 VIQ983078 VSM983078 WCI983078 WME983078 WWA983078 S40 JO40 TK40 ADG40 ANC40 AWY40 BGU40 BQQ40 CAM40 CKI40 CUE40 DEA40 DNW40 DXS40 EHO40 ERK40 FBG40 FLC40 FUY40 GEU40 GOQ40 GYM40 HII40 HSE40 ICA40 ILW40 IVS40 JFO40 JPK40 JZG40 KJC40 KSY40 LCU40 LMQ40 LWM40 MGI40 MQE40 NAA40 NJW40 NTS40 ODO40 ONK40 OXG40 PHC40 PQY40 QAU40 QKQ40 QUM40 REI40 ROE40 RYA40 SHW40 SRS40 TBO40 TLK40 TVG40 UFC40 UOY40 UYU40 VIQ40 VSM40 WCI40 WME40 WWA40 S65576 JO65576 TK65576 ADG65576 ANC65576 AWY65576 BGU65576 BQQ65576 CAM65576 CKI65576 CUE65576 DEA65576 DNW65576 DXS65576 EHO65576 ERK65576 FBG65576 FLC65576 FUY65576 GEU65576 GOQ65576 GYM65576 HII65576 HSE65576 ICA65576 ILW65576 IVS65576 JFO65576 JPK65576 JZG65576 KJC65576 KSY65576 LCU65576 LMQ65576 LWM65576 MGI65576 MQE65576 NAA65576 NJW65576 NTS65576 ODO65576 ONK65576 OXG65576 PHC65576 PQY65576 QAU65576 QKQ65576 QUM65576 REI65576 ROE65576 RYA65576 SHW65576 SRS65576 TBO65576 TLK65576 TVG65576 UFC65576 UOY65576 UYU65576 VIQ65576 VSM65576 WCI65576 WME65576 WWA65576 S131112 JO131112 TK131112 ADG131112 ANC131112 AWY131112 BGU131112 BQQ131112 CAM131112 CKI131112 CUE131112 DEA131112 DNW131112 DXS131112 EHO131112 ERK131112 FBG131112 FLC131112 FUY131112 GEU131112 GOQ131112 GYM131112 HII131112 HSE131112 ICA131112 ILW131112 IVS131112 JFO131112 JPK131112 JZG131112 KJC131112 KSY131112 LCU131112 LMQ131112 LWM131112 MGI131112 MQE131112 NAA131112 NJW131112 NTS131112 ODO131112 ONK131112 OXG131112 PHC131112 PQY131112 QAU131112 QKQ131112 QUM131112 REI131112 ROE131112 RYA131112 SHW131112 SRS131112 TBO131112 TLK131112 TVG131112 UFC131112 UOY131112 UYU131112 VIQ131112 VSM131112 WCI131112 WME131112 WWA131112 S196648 JO196648 TK196648 ADG196648 ANC196648 AWY196648 BGU196648 BQQ196648 CAM196648 CKI196648 CUE196648 DEA196648 DNW196648 DXS196648 EHO196648 ERK196648 FBG196648 FLC196648 FUY196648 GEU196648 GOQ196648 GYM196648 HII196648 HSE196648 ICA196648 ILW196648 IVS196648 JFO196648 JPK196648 JZG196648 KJC196648 KSY196648 LCU196648 LMQ196648 LWM196648 MGI196648 MQE196648 NAA196648 NJW196648 NTS196648 ODO196648 ONK196648 OXG196648 PHC196648 PQY196648 QAU196648 QKQ196648 QUM196648 REI196648 ROE196648 RYA196648 SHW196648 SRS196648 TBO196648 TLK196648 TVG196648 UFC196648 UOY196648 UYU196648 VIQ196648 VSM196648 WCI196648 WME196648 WWA196648 S262184 JO262184 TK262184 ADG262184 ANC262184 AWY262184 BGU262184 BQQ262184 CAM262184 CKI262184 CUE262184 DEA262184 DNW262184 DXS262184 EHO262184 ERK262184 FBG262184 FLC262184 FUY262184 GEU262184 GOQ262184 GYM262184 HII262184 HSE262184 ICA262184 ILW262184 IVS262184 JFO262184 JPK262184 JZG262184 KJC262184 KSY262184 LCU262184 LMQ262184 LWM262184 MGI262184 MQE262184 NAA262184 NJW262184 NTS262184 ODO262184 ONK262184 OXG262184 PHC262184 PQY262184 QAU262184 QKQ262184 QUM262184 REI262184 ROE262184 RYA262184 SHW262184 SRS262184 TBO262184 TLK262184 TVG262184 UFC262184 UOY262184 UYU262184 VIQ262184 VSM262184 WCI262184 WME262184 WWA262184 S327720 JO327720 TK327720 ADG327720 ANC327720 AWY327720 BGU327720 BQQ327720 CAM327720 CKI327720 CUE327720 DEA327720 DNW327720 DXS327720 EHO327720 ERK327720 FBG327720 FLC327720 FUY327720 GEU327720 GOQ327720 GYM327720 HII327720 HSE327720 ICA327720 ILW327720 IVS327720 JFO327720 JPK327720 JZG327720 KJC327720 KSY327720 LCU327720 LMQ327720 LWM327720 MGI327720 MQE327720 NAA327720 NJW327720 NTS327720 ODO327720 ONK327720 OXG327720 PHC327720 PQY327720 QAU327720 QKQ327720 QUM327720 REI327720 ROE327720 RYA327720 SHW327720 SRS327720 TBO327720 TLK327720 TVG327720 UFC327720 UOY327720 UYU327720 VIQ327720 VSM327720 WCI327720 WME327720 WWA327720 S393256 JO393256 TK393256 ADG393256 ANC393256 AWY393256 BGU393256 BQQ393256 CAM393256 CKI393256 CUE393256 DEA393256 DNW393256 DXS393256 EHO393256 ERK393256 FBG393256 FLC393256 FUY393256 GEU393256 GOQ393256 GYM393256 HII393256 HSE393256 ICA393256 ILW393256 IVS393256 JFO393256 JPK393256 JZG393256 KJC393256 KSY393256 LCU393256 LMQ393256 LWM393256 MGI393256 MQE393256 NAA393256 NJW393256 NTS393256 ODO393256 ONK393256 OXG393256 PHC393256 PQY393256 QAU393256 QKQ393256 QUM393256 REI393256 ROE393256 RYA393256 SHW393256 SRS393256 TBO393256 TLK393256 TVG393256 UFC393256 UOY393256 UYU393256 VIQ393256 VSM393256 WCI393256 WME393256 WWA393256 S458792 JO458792 TK458792 ADG458792 ANC458792 AWY458792 BGU458792 BQQ458792 CAM458792 CKI458792 CUE458792 DEA458792 DNW458792 DXS458792 EHO458792 ERK458792 FBG458792 FLC458792 FUY458792 GEU458792 GOQ458792 GYM458792 HII458792 HSE458792 ICA458792 ILW458792 IVS458792 JFO458792 JPK458792 JZG458792 KJC458792 KSY458792 LCU458792 LMQ458792 LWM458792 MGI458792 MQE458792 NAA458792 NJW458792 NTS458792 ODO458792 ONK458792 OXG458792 PHC458792 PQY458792 QAU458792 QKQ458792 QUM458792 REI458792 ROE458792 RYA458792 SHW458792 SRS458792 TBO458792 TLK458792 TVG458792 UFC458792 UOY458792 UYU458792 VIQ458792 VSM458792 WCI458792 WME458792 WWA458792 S524328 JO524328 TK524328 ADG524328 ANC524328 AWY524328 BGU524328 BQQ524328 CAM524328 CKI524328 CUE524328 DEA524328 DNW524328 DXS524328 EHO524328 ERK524328 FBG524328 FLC524328 FUY524328 GEU524328 GOQ524328 GYM524328 HII524328 HSE524328 ICA524328 ILW524328 IVS524328 JFO524328 JPK524328 JZG524328 KJC524328 KSY524328 LCU524328 LMQ524328 LWM524328 MGI524328 MQE524328 NAA524328 NJW524328 NTS524328 ODO524328 ONK524328 OXG524328 PHC524328 PQY524328 QAU524328 QKQ524328 QUM524328 REI524328 ROE524328 RYA524328 SHW524328 SRS524328 TBO524328 TLK524328 TVG524328 UFC524328 UOY524328 UYU524328 VIQ524328 VSM524328 WCI524328 WME524328 WWA524328 S589864 JO589864 TK589864 ADG589864 ANC589864 AWY589864 BGU589864 BQQ589864 CAM589864 CKI589864 CUE589864 DEA589864 DNW589864 DXS589864 EHO589864 ERK589864 FBG589864 FLC589864 FUY589864 GEU589864 GOQ589864 GYM589864 HII589864 HSE589864 ICA589864 ILW589864 IVS589864 JFO589864 JPK589864 JZG589864 KJC589864 KSY589864 LCU589864 LMQ589864 LWM589864 MGI589864 MQE589864 NAA589864 NJW589864 NTS589864 ODO589864 ONK589864 OXG589864 PHC589864 PQY589864 QAU589864 QKQ589864 QUM589864 REI589864 ROE589864 RYA589864 SHW589864 SRS589864 TBO589864 TLK589864 TVG589864 UFC589864 UOY589864 UYU589864 VIQ589864 VSM589864 WCI589864 WME589864 WWA589864 S655400 JO655400 TK655400 ADG655400 ANC655400 AWY655400 BGU655400 BQQ655400 CAM655400 CKI655400 CUE655400 DEA655400 DNW655400 DXS655400 EHO655400 ERK655400 FBG655400 FLC655400 FUY655400 GEU655400 GOQ655400 GYM655400 HII655400 HSE655400 ICA655400 ILW655400 IVS655400 JFO655400 JPK655400 JZG655400 KJC655400 KSY655400 LCU655400 LMQ655400 LWM655400 MGI655400 MQE655400 NAA655400 NJW655400 NTS655400 ODO655400 ONK655400 OXG655400 PHC655400 PQY655400 QAU655400 QKQ655400 QUM655400 REI655400 ROE655400 RYA655400 SHW655400 SRS655400 TBO655400 TLK655400 TVG655400 UFC655400 UOY655400 UYU655400 VIQ655400 VSM655400 WCI655400 WME655400 WWA655400 S720936 JO720936 TK720936 ADG720936 ANC720936 AWY720936 BGU720936 BQQ720936 CAM720936 CKI720936 CUE720936 DEA720936 DNW720936 DXS720936 EHO720936 ERK720936 FBG720936 FLC720936 FUY720936 GEU720936 GOQ720936 GYM720936 HII720936 HSE720936 ICA720936 ILW720936 IVS720936 JFO720936 JPK720936 JZG720936 KJC720936 KSY720936 LCU720936 LMQ720936 LWM720936 MGI720936 MQE720936 NAA720936 NJW720936 NTS720936 ODO720936 ONK720936 OXG720936 PHC720936 PQY720936 QAU720936 QKQ720936 QUM720936 REI720936 ROE720936 RYA720936 SHW720936 SRS720936 TBO720936 TLK720936 TVG720936 UFC720936 UOY720936 UYU720936 VIQ720936 VSM720936 WCI720936 WME720936 WWA720936 S786472 JO786472 TK786472 ADG786472 ANC786472 AWY786472 BGU786472 BQQ786472 CAM786472 CKI786472 CUE786472 DEA786472 DNW786472 DXS786472 EHO786472 ERK786472 FBG786472 FLC786472 FUY786472 GEU786472 GOQ786472 GYM786472 HII786472 HSE786472 ICA786472 ILW786472 IVS786472 JFO786472 JPK786472 JZG786472 KJC786472 KSY786472 LCU786472 LMQ786472 LWM786472 MGI786472 MQE786472 NAA786472 NJW786472 NTS786472 ODO786472 ONK786472 OXG786472 PHC786472 PQY786472 QAU786472 QKQ786472 QUM786472 REI786472 ROE786472 RYA786472 SHW786472 SRS786472 TBO786472 TLK786472 TVG786472 UFC786472 UOY786472 UYU786472 VIQ786472 VSM786472 WCI786472 WME786472 WWA786472 S852008 JO852008 TK852008 ADG852008 ANC852008 AWY852008 BGU852008 BQQ852008 CAM852008 CKI852008 CUE852008 DEA852008 DNW852008 DXS852008 EHO852008 ERK852008 FBG852008 FLC852008 FUY852008 GEU852008 GOQ852008 GYM852008 HII852008 HSE852008 ICA852008 ILW852008 IVS852008 JFO852008 JPK852008 JZG852008 KJC852008 KSY852008 LCU852008 LMQ852008 LWM852008 MGI852008 MQE852008 NAA852008 NJW852008 NTS852008 ODO852008 ONK852008 OXG852008 PHC852008 PQY852008 QAU852008 QKQ852008 QUM852008 REI852008 ROE852008 RYA852008 SHW852008 SRS852008 TBO852008 TLK852008 TVG852008 UFC852008 UOY852008 UYU852008 VIQ852008 VSM852008 WCI852008 WME852008 WWA852008 S917544 JO917544 TK917544 ADG917544 ANC917544 AWY917544 BGU917544 BQQ917544 CAM917544 CKI917544 CUE917544 DEA917544 DNW917544 DXS917544 EHO917544 ERK917544 FBG917544 FLC917544 FUY917544 GEU917544 GOQ917544 GYM917544 HII917544 HSE917544 ICA917544 ILW917544 IVS917544 JFO917544 JPK917544 JZG917544 KJC917544 KSY917544 LCU917544 LMQ917544 LWM917544 MGI917544 MQE917544 NAA917544 NJW917544 NTS917544 ODO917544 ONK917544 OXG917544 PHC917544 PQY917544 QAU917544 QKQ917544 QUM917544 REI917544 ROE917544 RYA917544 SHW917544 SRS917544 TBO917544 TLK917544 TVG917544 UFC917544 UOY917544 UYU917544 VIQ917544 VSM917544 WCI917544 WME917544 WWA917544 S983080 JO983080 TK983080 ADG983080 ANC983080 AWY983080 BGU983080 BQQ983080 CAM983080 CKI983080 CUE983080 DEA983080 DNW983080 DXS983080 EHO983080 ERK983080 FBG983080 FLC983080 FUY983080 GEU983080 GOQ983080 GYM983080 HII983080 HSE983080 ICA983080 ILW983080 IVS983080 JFO983080 JPK983080 JZG983080 KJC983080 KSY983080 LCU983080 LMQ983080 LWM983080 MGI983080 MQE983080 NAA983080 NJW983080 NTS983080 ODO983080 ONK983080 OXG983080 PHC983080 PQY983080 QAU983080 QKQ983080 QUM983080 REI983080 ROE983080 RYA983080 SHW983080 SRS983080 TBO983080 TLK983080 TVG983080 UFC983080 UOY983080 UYU983080 VIQ983080 VSM983080 WCI983080 WME983080 WWA983080 S42 JO42 TK42 ADG42 ANC42 AWY42 BGU42 BQQ42 CAM42 CKI42 CUE42 DEA42 DNW42 DXS42 EHO42 ERK42 FBG42 FLC42 FUY42 GEU42 GOQ42 GYM42 HII42 HSE42 ICA42 ILW42 IVS42 JFO42 JPK42 JZG42 KJC42 KSY42 LCU42 LMQ42 LWM42 MGI42 MQE42 NAA42 NJW42 NTS42 ODO42 ONK42 OXG42 PHC42 PQY42 QAU42 QKQ42 QUM42 REI42 ROE42 RYA42 SHW42 SRS42 TBO42 TLK42 TVG42 UFC42 UOY42 UYU42 VIQ42 VSM42 WCI42 WME42 WWA42 S65578 JO65578 TK65578 ADG65578 ANC65578 AWY65578 BGU65578 BQQ65578 CAM65578 CKI65578 CUE65578 DEA65578 DNW65578 DXS65578 EHO65578 ERK65578 FBG65578 FLC65578 FUY65578 GEU65578 GOQ65578 GYM65578 HII65578 HSE65578 ICA65578 ILW65578 IVS65578 JFO65578 JPK65578 JZG65578 KJC65578 KSY65578 LCU65578 LMQ65578 LWM65578 MGI65578 MQE65578 NAA65578 NJW65578 NTS65578 ODO65578 ONK65578 OXG65578 PHC65578 PQY65578 QAU65578 QKQ65578 QUM65578 REI65578 ROE65578 RYA65578 SHW65578 SRS65578 TBO65578 TLK65578 TVG65578 UFC65578 UOY65578 UYU65578 VIQ65578 VSM65578 WCI65578 WME65578 WWA65578 S131114 JO131114 TK131114 ADG131114 ANC131114 AWY131114 BGU131114 BQQ131114 CAM131114 CKI131114 CUE131114 DEA131114 DNW131114 DXS131114 EHO131114 ERK131114 FBG131114 FLC131114 FUY131114 GEU131114 GOQ131114 GYM131114 HII131114 HSE131114 ICA131114 ILW131114 IVS131114 JFO131114 JPK131114 JZG131114 KJC131114 KSY131114 LCU131114 LMQ131114 LWM131114 MGI131114 MQE131114 NAA131114 NJW131114 NTS131114 ODO131114 ONK131114 OXG131114 PHC131114 PQY131114 QAU131114 QKQ131114 QUM131114 REI131114 ROE131114 RYA131114 SHW131114 SRS131114 TBO131114 TLK131114 TVG131114 UFC131114 UOY131114 UYU131114 VIQ131114 VSM131114 WCI131114 WME131114 WWA131114 S196650 JO196650 TK196650 ADG196650 ANC196650 AWY196650 BGU196650 BQQ196650 CAM196650 CKI196650 CUE196650 DEA196650 DNW196650 DXS196650 EHO196650 ERK196650 FBG196650 FLC196650 FUY196650 GEU196650 GOQ196650 GYM196650 HII196650 HSE196650 ICA196650 ILW196650 IVS196650 JFO196650 JPK196650 JZG196650 KJC196650 KSY196650 LCU196650 LMQ196650 LWM196650 MGI196650 MQE196650 NAA196650 NJW196650 NTS196650 ODO196650 ONK196650 OXG196650 PHC196650 PQY196650 QAU196650 QKQ196650 QUM196650 REI196650 ROE196650 RYA196650 SHW196650 SRS196650 TBO196650 TLK196650 TVG196650 UFC196650 UOY196650 UYU196650 VIQ196650 VSM196650 WCI196650 WME196650 WWA196650 S262186 JO262186 TK262186 ADG262186 ANC262186 AWY262186 BGU262186 BQQ262186 CAM262186 CKI262186 CUE262186 DEA262186 DNW262186 DXS262186 EHO262186 ERK262186 FBG262186 FLC262186 FUY262186 GEU262186 GOQ262186 GYM262186 HII262186 HSE262186 ICA262186 ILW262186 IVS262186 JFO262186 JPK262186 JZG262186 KJC262186 KSY262186 LCU262186 LMQ262186 LWM262186 MGI262186 MQE262186 NAA262186 NJW262186 NTS262186 ODO262186 ONK262186 OXG262186 PHC262186 PQY262186 QAU262186 QKQ262186 QUM262186 REI262186 ROE262186 RYA262186 SHW262186 SRS262186 TBO262186 TLK262186 TVG262186 UFC262186 UOY262186 UYU262186 VIQ262186 VSM262186 WCI262186 WME262186 WWA262186 S327722 JO327722 TK327722 ADG327722 ANC327722 AWY327722 BGU327722 BQQ327722 CAM327722 CKI327722 CUE327722 DEA327722 DNW327722 DXS327722 EHO327722 ERK327722 FBG327722 FLC327722 FUY327722 GEU327722 GOQ327722 GYM327722 HII327722 HSE327722 ICA327722 ILW327722 IVS327722 JFO327722 JPK327722 JZG327722 KJC327722 KSY327722 LCU327722 LMQ327722 LWM327722 MGI327722 MQE327722 NAA327722 NJW327722 NTS327722 ODO327722 ONK327722 OXG327722 PHC327722 PQY327722 QAU327722 QKQ327722 QUM327722 REI327722 ROE327722 RYA327722 SHW327722 SRS327722 TBO327722 TLK327722 TVG327722 UFC327722 UOY327722 UYU327722 VIQ327722 VSM327722 WCI327722 WME327722 WWA327722 S393258 JO393258 TK393258 ADG393258 ANC393258 AWY393258 BGU393258 BQQ393258 CAM393258 CKI393258 CUE393258 DEA393258 DNW393258 DXS393258 EHO393258 ERK393258 FBG393258 FLC393258 FUY393258 GEU393258 GOQ393258 GYM393258 HII393258 HSE393258 ICA393258 ILW393258 IVS393258 JFO393258 JPK393258 JZG393258 KJC393258 KSY393258 LCU393258 LMQ393258 LWM393258 MGI393258 MQE393258 NAA393258 NJW393258 NTS393258 ODO393258 ONK393258 OXG393258 PHC393258 PQY393258 QAU393258 QKQ393258 QUM393258 REI393258 ROE393258 RYA393258 SHW393258 SRS393258 TBO393258 TLK393258 TVG393258 UFC393258 UOY393258 UYU393258 VIQ393258 VSM393258 WCI393258 WME393258 WWA393258 S458794 JO458794 TK458794 ADG458794 ANC458794 AWY458794 BGU458794 BQQ458794 CAM458794 CKI458794 CUE458794 DEA458794 DNW458794 DXS458794 EHO458794 ERK458794 FBG458794 FLC458794 FUY458794 GEU458794 GOQ458794 GYM458794 HII458794 HSE458794 ICA458794 ILW458794 IVS458794 JFO458794 JPK458794 JZG458794 KJC458794 KSY458794 LCU458794 LMQ458794 LWM458794 MGI458794 MQE458794 NAA458794 NJW458794 NTS458794 ODO458794 ONK458794 OXG458794 PHC458794 PQY458794 QAU458794 QKQ458794 QUM458794 REI458794 ROE458794 RYA458794 SHW458794 SRS458794 TBO458794 TLK458794 TVG458794 UFC458794 UOY458794 UYU458794 VIQ458794 VSM458794 WCI458794 WME458794 WWA458794 S524330 JO524330 TK524330 ADG524330 ANC524330 AWY524330 BGU524330 BQQ524330 CAM524330 CKI524330 CUE524330 DEA524330 DNW524330 DXS524330 EHO524330 ERK524330 FBG524330 FLC524330 FUY524330 GEU524330 GOQ524330 GYM524330 HII524330 HSE524330 ICA524330 ILW524330 IVS524330 JFO524330 JPK524330 JZG524330 KJC524330 KSY524330 LCU524330 LMQ524330 LWM524330 MGI524330 MQE524330 NAA524330 NJW524330 NTS524330 ODO524330 ONK524330 OXG524330 PHC524330 PQY524330 QAU524330 QKQ524330 QUM524330 REI524330 ROE524330 RYA524330 SHW524330 SRS524330 TBO524330 TLK524330 TVG524330 UFC524330 UOY524330 UYU524330 VIQ524330 VSM524330 WCI524330 WME524330 WWA524330 S589866 JO589866 TK589866 ADG589866 ANC589866 AWY589866 BGU589866 BQQ589866 CAM589866 CKI589866 CUE589866 DEA589866 DNW589866 DXS589866 EHO589866 ERK589866 FBG589866 FLC589866 FUY589866 GEU589866 GOQ589866 GYM589866 HII589866 HSE589866 ICA589866 ILW589866 IVS589866 JFO589866 JPK589866 JZG589866 KJC589866 KSY589866 LCU589866 LMQ589866 LWM589866 MGI589866 MQE589866 NAA589866 NJW589866 NTS589866 ODO589866 ONK589866 OXG589866 PHC589866 PQY589866 QAU589866 QKQ589866 QUM589866 REI589866 ROE589866 RYA589866 SHW589866 SRS589866 TBO589866 TLK589866 TVG589866 UFC589866 UOY589866 UYU589866 VIQ589866 VSM589866 WCI589866 WME589866 WWA589866 S655402 JO655402 TK655402 ADG655402 ANC655402 AWY655402 BGU655402 BQQ655402 CAM655402 CKI655402 CUE655402 DEA655402 DNW655402 DXS655402 EHO655402 ERK655402 FBG655402 FLC655402 FUY655402 GEU655402 GOQ655402 GYM655402 HII655402 HSE655402 ICA655402 ILW655402 IVS655402 JFO655402 JPK655402 JZG655402 KJC655402 KSY655402 LCU655402 LMQ655402 LWM655402 MGI655402 MQE655402 NAA655402 NJW655402 NTS655402 ODO655402 ONK655402 OXG655402 PHC655402 PQY655402 QAU655402 QKQ655402 QUM655402 REI655402 ROE655402 RYA655402 SHW655402 SRS655402 TBO655402 TLK655402 TVG655402 UFC655402 UOY655402 UYU655402 VIQ655402 VSM655402 WCI655402 WME655402 WWA655402 S720938 JO720938 TK720938 ADG720938 ANC720938 AWY720938 BGU720938 BQQ720938 CAM720938 CKI720938 CUE720938 DEA720938 DNW720938 DXS720938 EHO720938 ERK720938 FBG720938 FLC720938 FUY720938 GEU720938 GOQ720938 GYM720938 HII720938 HSE720938 ICA720938 ILW720938 IVS720938 JFO720938 JPK720938 JZG720938 KJC720938 KSY720938 LCU720938 LMQ720938 LWM720938 MGI720938 MQE720938 NAA720938 NJW720938 NTS720938 ODO720938 ONK720938 OXG720938 PHC720938 PQY720938 QAU720938 QKQ720938 QUM720938 REI720938 ROE720938 RYA720938 SHW720938 SRS720938 TBO720938 TLK720938 TVG720938 UFC720938 UOY720938 UYU720938 VIQ720938 VSM720938 WCI720938 WME720938 WWA720938 S786474 JO786474 TK786474 ADG786474 ANC786474 AWY786474 BGU786474 BQQ786474 CAM786474 CKI786474 CUE786474 DEA786474 DNW786474 DXS786474 EHO786474 ERK786474 FBG786474 FLC786474 FUY786474 GEU786474 GOQ786474 GYM786474 HII786474 HSE786474 ICA786474 ILW786474 IVS786474 JFO786474 JPK786474 JZG786474 KJC786474 KSY786474 LCU786474 LMQ786474 LWM786474 MGI786474 MQE786474 NAA786474 NJW786474 NTS786474 ODO786474 ONK786474 OXG786474 PHC786474 PQY786474 QAU786474 QKQ786474 QUM786474 REI786474 ROE786474 RYA786474 SHW786474 SRS786474 TBO786474 TLK786474 TVG786474 UFC786474 UOY786474 UYU786474 VIQ786474 VSM786474 WCI786474 WME786474 WWA786474 S852010 JO852010 TK852010 ADG852010 ANC852010 AWY852010 BGU852010 BQQ852010 CAM852010 CKI852010 CUE852010 DEA852010 DNW852010 DXS852010 EHO852010 ERK852010 FBG852010 FLC852010 FUY852010 GEU852010 GOQ852010 GYM852010 HII852010 HSE852010 ICA852010 ILW852010 IVS852010 JFO852010 JPK852010 JZG852010 KJC852010 KSY852010 LCU852010 LMQ852010 LWM852010 MGI852010 MQE852010 NAA852010 NJW852010 NTS852010 ODO852010 ONK852010 OXG852010 PHC852010 PQY852010 QAU852010 QKQ852010 QUM852010 REI852010 ROE852010 RYA852010 SHW852010 SRS852010 TBO852010 TLK852010 TVG852010 UFC852010 UOY852010 UYU852010 VIQ852010 VSM852010 WCI852010 WME852010 WWA852010 S917546 JO917546 TK917546 ADG917546 ANC917546 AWY917546 BGU917546 BQQ917546 CAM917546 CKI917546 CUE917546 DEA917546 DNW917546 DXS917546 EHO917546 ERK917546 FBG917546 FLC917546 FUY917546 GEU917546 GOQ917546 GYM917546 HII917546 HSE917546 ICA917546 ILW917546 IVS917546 JFO917546 JPK917546 JZG917546 KJC917546 KSY917546 LCU917546 LMQ917546 LWM917546 MGI917546 MQE917546 NAA917546 NJW917546 NTS917546 ODO917546 ONK917546 OXG917546 PHC917546 PQY917546 QAU917546 QKQ917546 QUM917546 REI917546 ROE917546 RYA917546 SHW917546 SRS917546 TBO917546 TLK917546 TVG917546 UFC917546 UOY917546 UYU917546 VIQ917546 VSM917546 WCI917546 WME917546 WWA917546 S983082 JO983082 TK983082 ADG983082 ANC983082 AWY983082 BGU983082 BQQ983082 CAM983082 CKI983082 CUE983082 DEA983082 DNW983082 DXS983082 EHO983082 ERK983082 FBG983082 FLC983082 FUY983082 GEU983082 GOQ983082 GYM983082 HII983082 HSE983082 ICA983082 ILW983082 IVS983082 JFO983082 JPK983082 JZG983082 KJC983082 KSY983082 LCU983082 LMQ983082 LWM983082 MGI983082 MQE983082 NAA983082 NJW983082 NTS983082 ODO983082 ONK983082 OXG983082 PHC983082 PQY983082 QAU983082 QKQ983082 QUM983082 REI983082 ROE983082 RYA983082 SHW983082 SRS983082 TBO983082 TLK983082 TVG983082 UFC983082 UOY983082 UYU983082 VIQ983082 VSM983082 WCI983082 WME983082 WWA983082</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234EE-67EB-4DB2-9C98-552C90432F50}">
  <sheetPr>
    <tabColor theme="7" tint="0.79998168889431442"/>
    <pageSetUpPr fitToPage="1"/>
  </sheetPr>
  <dimension ref="A1:BQ52"/>
  <sheetViews>
    <sheetView view="pageBreakPreview" zoomScale="70" zoomScaleNormal="70" zoomScaleSheetLayoutView="70" workbookViewId="0">
      <selection activeCell="A4" sqref="A4:X7"/>
    </sheetView>
  </sheetViews>
  <sheetFormatPr defaultRowHeight="16.5" x14ac:dyDescent="0.15"/>
  <cols>
    <col min="1" max="63" width="4.375" style="32" customWidth="1"/>
    <col min="64" max="69" width="9" style="32"/>
    <col min="70" max="256" width="9" style="112"/>
    <col min="257" max="319" width="4.375" style="112" customWidth="1"/>
    <col min="320" max="512" width="9" style="112"/>
    <col min="513" max="575" width="4.375" style="112" customWidth="1"/>
    <col min="576" max="768" width="9" style="112"/>
    <col min="769" max="831" width="4.375" style="112" customWidth="1"/>
    <col min="832" max="1024" width="9" style="112"/>
    <col min="1025" max="1087" width="4.375" style="112" customWidth="1"/>
    <col min="1088" max="1280" width="9" style="112"/>
    <col min="1281" max="1343" width="4.375" style="112" customWidth="1"/>
    <col min="1344" max="1536" width="9" style="112"/>
    <col min="1537" max="1599" width="4.375" style="112" customWidth="1"/>
    <col min="1600" max="1792" width="9" style="112"/>
    <col min="1793" max="1855" width="4.375" style="112" customWidth="1"/>
    <col min="1856" max="2048" width="9" style="112"/>
    <col min="2049" max="2111" width="4.375" style="112" customWidth="1"/>
    <col min="2112" max="2304" width="9" style="112"/>
    <col min="2305" max="2367" width="4.375" style="112" customWidth="1"/>
    <col min="2368" max="2560" width="9" style="112"/>
    <col min="2561" max="2623" width="4.375" style="112" customWidth="1"/>
    <col min="2624" max="2816" width="9" style="112"/>
    <col min="2817" max="2879" width="4.375" style="112" customWidth="1"/>
    <col min="2880" max="3072" width="9" style="112"/>
    <col min="3073" max="3135" width="4.375" style="112" customWidth="1"/>
    <col min="3136" max="3328" width="9" style="112"/>
    <col min="3329" max="3391" width="4.375" style="112" customWidth="1"/>
    <col min="3392" max="3584" width="9" style="112"/>
    <col min="3585" max="3647" width="4.375" style="112" customWidth="1"/>
    <col min="3648" max="3840" width="9" style="112"/>
    <col min="3841" max="3903" width="4.375" style="112" customWidth="1"/>
    <col min="3904" max="4096" width="9" style="112"/>
    <col min="4097" max="4159" width="4.375" style="112" customWidth="1"/>
    <col min="4160" max="4352" width="9" style="112"/>
    <col min="4353" max="4415" width="4.375" style="112" customWidth="1"/>
    <col min="4416" max="4608" width="9" style="112"/>
    <col min="4609" max="4671" width="4.375" style="112" customWidth="1"/>
    <col min="4672" max="4864" width="9" style="112"/>
    <col min="4865" max="4927" width="4.375" style="112" customWidth="1"/>
    <col min="4928" max="5120" width="9" style="112"/>
    <col min="5121" max="5183" width="4.375" style="112" customWidth="1"/>
    <col min="5184" max="5376" width="9" style="112"/>
    <col min="5377" max="5439" width="4.375" style="112" customWidth="1"/>
    <col min="5440" max="5632" width="9" style="112"/>
    <col min="5633" max="5695" width="4.375" style="112" customWidth="1"/>
    <col min="5696" max="5888" width="9" style="112"/>
    <col min="5889" max="5951" width="4.375" style="112" customWidth="1"/>
    <col min="5952" max="6144" width="9" style="112"/>
    <col min="6145" max="6207" width="4.375" style="112" customWidth="1"/>
    <col min="6208" max="6400" width="9" style="112"/>
    <col min="6401" max="6463" width="4.375" style="112" customWidth="1"/>
    <col min="6464" max="6656" width="9" style="112"/>
    <col min="6657" max="6719" width="4.375" style="112" customWidth="1"/>
    <col min="6720" max="6912" width="9" style="112"/>
    <col min="6913" max="6975" width="4.375" style="112" customWidth="1"/>
    <col min="6976" max="7168" width="9" style="112"/>
    <col min="7169" max="7231" width="4.375" style="112" customWidth="1"/>
    <col min="7232" max="7424" width="9" style="112"/>
    <col min="7425" max="7487" width="4.375" style="112" customWidth="1"/>
    <col min="7488" max="7680" width="9" style="112"/>
    <col min="7681" max="7743" width="4.375" style="112" customWidth="1"/>
    <col min="7744" max="7936" width="9" style="112"/>
    <col min="7937" max="7999" width="4.375" style="112" customWidth="1"/>
    <col min="8000" max="8192" width="9" style="112"/>
    <col min="8193" max="8255" width="4.375" style="112" customWidth="1"/>
    <col min="8256" max="8448" width="9" style="112"/>
    <col min="8449" max="8511" width="4.375" style="112" customWidth="1"/>
    <col min="8512" max="8704" width="9" style="112"/>
    <col min="8705" max="8767" width="4.375" style="112" customWidth="1"/>
    <col min="8768" max="8960" width="9" style="112"/>
    <col min="8961" max="9023" width="4.375" style="112" customWidth="1"/>
    <col min="9024" max="9216" width="9" style="112"/>
    <col min="9217" max="9279" width="4.375" style="112" customWidth="1"/>
    <col min="9280" max="9472" width="9" style="112"/>
    <col min="9473" max="9535" width="4.375" style="112" customWidth="1"/>
    <col min="9536" max="9728" width="9" style="112"/>
    <col min="9729" max="9791" width="4.375" style="112" customWidth="1"/>
    <col min="9792" max="9984" width="9" style="112"/>
    <col min="9985" max="10047" width="4.375" style="112" customWidth="1"/>
    <col min="10048" max="10240" width="9" style="112"/>
    <col min="10241" max="10303" width="4.375" style="112" customWidth="1"/>
    <col min="10304" max="10496" width="9" style="112"/>
    <col min="10497" max="10559" width="4.375" style="112" customWidth="1"/>
    <col min="10560" max="10752" width="9" style="112"/>
    <col min="10753" max="10815" width="4.375" style="112" customWidth="1"/>
    <col min="10816" max="11008" width="9" style="112"/>
    <col min="11009" max="11071" width="4.375" style="112" customWidth="1"/>
    <col min="11072" max="11264" width="9" style="112"/>
    <col min="11265" max="11327" width="4.375" style="112" customWidth="1"/>
    <col min="11328" max="11520" width="9" style="112"/>
    <col min="11521" max="11583" width="4.375" style="112" customWidth="1"/>
    <col min="11584" max="11776" width="9" style="112"/>
    <col min="11777" max="11839" width="4.375" style="112" customWidth="1"/>
    <col min="11840" max="12032" width="9" style="112"/>
    <col min="12033" max="12095" width="4.375" style="112" customWidth="1"/>
    <col min="12096" max="12288" width="9" style="112"/>
    <col min="12289" max="12351" width="4.375" style="112" customWidth="1"/>
    <col min="12352" max="12544" width="9" style="112"/>
    <col min="12545" max="12607" width="4.375" style="112" customWidth="1"/>
    <col min="12608" max="12800" width="9" style="112"/>
    <col min="12801" max="12863" width="4.375" style="112" customWidth="1"/>
    <col min="12864" max="13056" width="9" style="112"/>
    <col min="13057" max="13119" width="4.375" style="112" customWidth="1"/>
    <col min="13120" max="13312" width="9" style="112"/>
    <col min="13313" max="13375" width="4.375" style="112" customWidth="1"/>
    <col min="13376" max="13568" width="9" style="112"/>
    <col min="13569" max="13631" width="4.375" style="112" customWidth="1"/>
    <col min="13632" max="13824" width="9" style="112"/>
    <col min="13825" max="13887" width="4.375" style="112" customWidth="1"/>
    <col min="13888" max="14080" width="9" style="112"/>
    <col min="14081" max="14143" width="4.375" style="112" customWidth="1"/>
    <col min="14144" max="14336" width="9" style="112"/>
    <col min="14337" max="14399" width="4.375" style="112" customWidth="1"/>
    <col min="14400" max="14592" width="9" style="112"/>
    <col min="14593" max="14655" width="4.375" style="112" customWidth="1"/>
    <col min="14656" max="14848" width="9" style="112"/>
    <col min="14849" max="14911" width="4.375" style="112" customWidth="1"/>
    <col min="14912" max="15104" width="9" style="112"/>
    <col min="15105" max="15167" width="4.375" style="112" customWidth="1"/>
    <col min="15168" max="15360" width="9" style="112"/>
    <col min="15361" max="15423" width="4.375" style="112" customWidth="1"/>
    <col min="15424" max="15616" width="9" style="112"/>
    <col min="15617" max="15679" width="4.375" style="112" customWidth="1"/>
    <col min="15680" max="15872" width="9" style="112"/>
    <col min="15873" max="15935" width="4.375" style="112" customWidth="1"/>
    <col min="15936" max="16128" width="9" style="112"/>
    <col min="16129" max="16191" width="4.375" style="112" customWidth="1"/>
    <col min="16192" max="16384" width="9" style="112"/>
  </cols>
  <sheetData>
    <row r="1" spans="1:48" ht="18.75" customHeight="1" x14ac:dyDescent="0.15">
      <c r="A1" s="93" t="s">
        <v>1060</v>
      </c>
    </row>
    <row r="2" spans="1:48" ht="18.75" customHeight="1" thickBot="1" x14ac:dyDescent="0.2">
      <c r="A2" s="641" t="s">
        <v>792</v>
      </c>
    </row>
    <row r="3" spans="1:48" ht="18.75" customHeight="1" x14ac:dyDescent="0.15">
      <c r="A3" s="2131" t="s">
        <v>793</v>
      </c>
      <c r="B3" s="2132"/>
      <c r="C3" s="2132"/>
      <c r="D3" s="2132"/>
      <c r="E3" s="2132"/>
      <c r="F3" s="2132"/>
      <c r="G3" s="2132"/>
      <c r="H3" s="2132"/>
      <c r="I3" s="2132"/>
      <c r="J3" s="2132"/>
      <c r="K3" s="2132"/>
      <c r="L3" s="2132"/>
      <c r="M3" s="2132"/>
      <c r="N3" s="2132"/>
      <c r="O3" s="2132"/>
      <c r="P3" s="2132"/>
      <c r="Q3" s="2132"/>
      <c r="R3" s="2132"/>
      <c r="S3" s="2132"/>
      <c r="T3" s="2132"/>
      <c r="U3" s="2132"/>
      <c r="V3" s="2132"/>
      <c r="W3" s="2132"/>
      <c r="X3" s="2132"/>
      <c r="Y3" s="2133" t="s">
        <v>794</v>
      </c>
      <c r="Z3" s="2132"/>
      <c r="AA3" s="2132"/>
      <c r="AB3" s="2132"/>
      <c r="AC3" s="2132"/>
      <c r="AD3" s="2132"/>
      <c r="AE3" s="2132"/>
      <c r="AF3" s="2132"/>
      <c r="AG3" s="2132"/>
      <c r="AH3" s="2132"/>
      <c r="AI3" s="2132"/>
      <c r="AJ3" s="2132"/>
      <c r="AK3" s="2132"/>
      <c r="AL3" s="2132"/>
      <c r="AM3" s="2132"/>
      <c r="AN3" s="2132"/>
      <c r="AO3" s="2132"/>
      <c r="AP3" s="2132"/>
      <c r="AQ3" s="2132"/>
      <c r="AR3" s="2132"/>
      <c r="AS3" s="2132"/>
      <c r="AT3" s="2132"/>
      <c r="AU3" s="2132"/>
      <c r="AV3" s="2134"/>
    </row>
    <row r="4" spans="1:48" ht="18.75" customHeight="1" x14ac:dyDescent="0.15">
      <c r="A4" s="1885"/>
      <c r="B4" s="889"/>
      <c r="C4" s="889"/>
      <c r="D4" s="889"/>
      <c r="E4" s="889"/>
      <c r="F4" s="889"/>
      <c r="G4" s="889"/>
      <c r="H4" s="889"/>
      <c r="I4" s="889"/>
      <c r="J4" s="889"/>
      <c r="K4" s="889"/>
      <c r="L4" s="889"/>
      <c r="M4" s="889"/>
      <c r="N4" s="889"/>
      <c r="O4" s="889"/>
      <c r="P4" s="889"/>
      <c r="Q4" s="889"/>
      <c r="R4" s="889"/>
      <c r="S4" s="889"/>
      <c r="T4" s="889"/>
      <c r="U4" s="889"/>
      <c r="V4" s="889"/>
      <c r="W4" s="889"/>
      <c r="X4" s="889"/>
      <c r="Y4" s="1577"/>
      <c r="Z4" s="1577"/>
      <c r="AA4" s="1577"/>
      <c r="AB4" s="1577"/>
      <c r="AC4" s="1577"/>
      <c r="AD4" s="1577"/>
      <c r="AE4" s="1577"/>
      <c r="AF4" s="1577"/>
      <c r="AG4" s="1577"/>
      <c r="AH4" s="1577"/>
      <c r="AI4" s="1577"/>
      <c r="AJ4" s="1577"/>
      <c r="AK4" s="1577"/>
      <c r="AL4" s="1577"/>
      <c r="AM4" s="1577"/>
      <c r="AN4" s="1577"/>
      <c r="AO4" s="1577"/>
      <c r="AP4" s="1577"/>
      <c r="AQ4" s="1577"/>
      <c r="AR4" s="1577"/>
      <c r="AS4" s="1577"/>
      <c r="AT4" s="1577"/>
      <c r="AU4" s="1577"/>
      <c r="AV4" s="1578"/>
    </row>
    <row r="5" spans="1:48" ht="18.75" customHeight="1" x14ac:dyDescent="0.15">
      <c r="A5" s="1885"/>
      <c r="B5" s="889"/>
      <c r="C5" s="889"/>
      <c r="D5" s="889"/>
      <c r="E5" s="889"/>
      <c r="F5" s="889"/>
      <c r="G5" s="889"/>
      <c r="H5" s="889"/>
      <c r="I5" s="889"/>
      <c r="J5" s="889"/>
      <c r="K5" s="889"/>
      <c r="L5" s="889"/>
      <c r="M5" s="889"/>
      <c r="N5" s="889"/>
      <c r="O5" s="889"/>
      <c r="P5" s="889"/>
      <c r="Q5" s="889"/>
      <c r="R5" s="889"/>
      <c r="S5" s="889"/>
      <c r="T5" s="889"/>
      <c r="U5" s="889"/>
      <c r="V5" s="889"/>
      <c r="W5" s="889"/>
      <c r="X5" s="889"/>
      <c r="Y5" s="1577"/>
      <c r="Z5" s="1577"/>
      <c r="AA5" s="1577"/>
      <c r="AB5" s="1577"/>
      <c r="AC5" s="1577"/>
      <c r="AD5" s="1577"/>
      <c r="AE5" s="1577"/>
      <c r="AF5" s="1577"/>
      <c r="AG5" s="1577"/>
      <c r="AH5" s="1577"/>
      <c r="AI5" s="1577"/>
      <c r="AJ5" s="1577"/>
      <c r="AK5" s="1577"/>
      <c r="AL5" s="1577"/>
      <c r="AM5" s="1577"/>
      <c r="AN5" s="1577"/>
      <c r="AO5" s="1577"/>
      <c r="AP5" s="1577"/>
      <c r="AQ5" s="1577"/>
      <c r="AR5" s="1577"/>
      <c r="AS5" s="1577"/>
      <c r="AT5" s="1577"/>
      <c r="AU5" s="1577"/>
      <c r="AV5" s="1578"/>
    </row>
    <row r="6" spans="1:48" ht="18.75" customHeight="1" x14ac:dyDescent="0.15">
      <c r="A6" s="1885"/>
      <c r="B6" s="889"/>
      <c r="C6" s="889"/>
      <c r="D6" s="889"/>
      <c r="E6" s="889"/>
      <c r="F6" s="889"/>
      <c r="G6" s="889"/>
      <c r="H6" s="889"/>
      <c r="I6" s="889"/>
      <c r="J6" s="889"/>
      <c r="K6" s="889"/>
      <c r="L6" s="889"/>
      <c r="M6" s="889"/>
      <c r="N6" s="889"/>
      <c r="O6" s="889"/>
      <c r="P6" s="889"/>
      <c r="Q6" s="889"/>
      <c r="R6" s="889"/>
      <c r="S6" s="889"/>
      <c r="T6" s="889"/>
      <c r="U6" s="889"/>
      <c r="V6" s="889"/>
      <c r="W6" s="889"/>
      <c r="X6" s="889"/>
      <c r="Y6" s="1577"/>
      <c r="Z6" s="1577"/>
      <c r="AA6" s="1577"/>
      <c r="AB6" s="1577"/>
      <c r="AC6" s="1577"/>
      <c r="AD6" s="1577"/>
      <c r="AE6" s="1577"/>
      <c r="AF6" s="1577"/>
      <c r="AG6" s="1577"/>
      <c r="AH6" s="1577"/>
      <c r="AI6" s="1577"/>
      <c r="AJ6" s="1577"/>
      <c r="AK6" s="1577"/>
      <c r="AL6" s="1577"/>
      <c r="AM6" s="1577"/>
      <c r="AN6" s="1577"/>
      <c r="AO6" s="1577"/>
      <c r="AP6" s="1577"/>
      <c r="AQ6" s="1577"/>
      <c r="AR6" s="1577"/>
      <c r="AS6" s="1577"/>
      <c r="AT6" s="1577"/>
      <c r="AU6" s="1577"/>
      <c r="AV6" s="1578"/>
    </row>
    <row r="7" spans="1:48" ht="18.75" customHeight="1" x14ac:dyDescent="0.15">
      <c r="A7" s="1885"/>
      <c r="B7" s="889"/>
      <c r="C7" s="889"/>
      <c r="D7" s="889"/>
      <c r="E7" s="889"/>
      <c r="F7" s="889"/>
      <c r="G7" s="889"/>
      <c r="H7" s="889"/>
      <c r="I7" s="889"/>
      <c r="J7" s="889"/>
      <c r="K7" s="889"/>
      <c r="L7" s="889"/>
      <c r="M7" s="889"/>
      <c r="N7" s="889"/>
      <c r="O7" s="889"/>
      <c r="P7" s="889"/>
      <c r="Q7" s="889"/>
      <c r="R7" s="889"/>
      <c r="S7" s="889"/>
      <c r="T7" s="889"/>
      <c r="U7" s="889"/>
      <c r="V7" s="889"/>
      <c r="W7" s="889"/>
      <c r="X7" s="889"/>
      <c r="Y7" s="1577"/>
      <c r="Z7" s="1577"/>
      <c r="AA7" s="1577"/>
      <c r="AB7" s="1577"/>
      <c r="AC7" s="1577"/>
      <c r="AD7" s="1577"/>
      <c r="AE7" s="1577"/>
      <c r="AF7" s="1577"/>
      <c r="AG7" s="1577"/>
      <c r="AH7" s="1577"/>
      <c r="AI7" s="1577"/>
      <c r="AJ7" s="1577"/>
      <c r="AK7" s="1577"/>
      <c r="AL7" s="1577"/>
      <c r="AM7" s="1577"/>
      <c r="AN7" s="1577"/>
      <c r="AO7" s="1577"/>
      <c r="AP7" s="1577"/>
      <c r="AQ7" s="1577"/>
      <c r="AR7" s="1577"/>
      <c r="AS7" s="1577"/>
      <c r="AT7" s="1577"/>
      <c r="AU7" s="1577"/>
      <c r="AV7" s="1578"/>
    </row>
    <row r="8" spans="1:48" ht="18.75" customHeight="1" x14ac:dyDescent="0.15">
      <c r="A8" s="1882" t="s">
        <v>795</v>
      </c>
      <c r="B8" s="1883"/>
      <c r="C8" s="1883"/>
      <c r="D8" s="1883"/>
      <c r="E8" s="1883"/>
      <c r="F8" s="1883"/>
      <c r="G8" s="1883"/>
      <c r="H8" s="1883"/>
      <c r="I8" s="1883"/>
      <c r="J8" s="1883"/>
      <c r="K8" s="1883"/>
      <c r="L8" s="1883"/>
      <c r="M8" s="1883"/>
      <c r="N8" s="1883"/>
      <c r="O8" s="1883"/>
      <c r="P8" s="1883"/>
      <c r="Q8" s="1883"/>
      <c r="R8" s="1883"/>
      <c r="S8" s="1883"/>
      <c r="T8" s="1883"/>
      <c r="U8" s="1883"/>
      <c r="V8" s="1883"/>
      <c r="W8" s="1883"/>
      <c r="X8" s="1883"/>
      <c r="Y8" s="681" t="s">
        <v>796</v>
      </c>
      <c r="Z8" s="2135"/>
      <c r="AA8" s="2135"/>
      <c r="AB8" s="2135"/>
      <c r="AC8" s="2135"/>
      <c r="AD8" s="2135"/>
      <c r="AE8" s="2135"/>
      <c r="AF8" s="2135"/>
      <c r="AG8" s="2135"/>
      <c r="AH8" s="2135"/>
      <c r="AI8" s="2135"/>
      <c r="AJ8" s="2135"/>
      <c r="AK8" s="2135"/>
      <c r="AL8" s="2135"/>
      <c r="AM8" s="2135"/>
      <c r="AN8" s="2135"/>
      <c r="AO8" s="2135"/>
      <c r="AP8" s="2135"/>
      <c r="AQ8" s="2135"/>
      <c r="AR8" s="2135"/>
      <c r="AS8" s="2135"/>
      <c r="AT8" s="2135"/>
      <c r="AU8" s="2135"/>
      <c r="AV8" s="2136"/>
    </row>
    <row r="9" spans="1:48" ht="18.75" customHeight="1" x14ac:dyDescent="0.15">
      <c r="A9" s="1885"/>
      <c r="B9" s="889"/>
      <c r="C9" s="889"/>
      <c r="D9" s="889"/>
      <c r="E9" s="889"/>
      <c r="F9" s="889"/>
      <c r="G9" s="889"/>
      <c r="H9" s="889"/>
      <c r="I9" s="889"/>
      <c r="J9" s="889"/>
      <c r="K9" s="889"/>
      <c r="L9" s="889"/>
      <c r="M9" s="889"/>
      <c r="N9" s="889"/>
      <c r="O9" s="889"/>
      <c r="P9" s="889"/>
      <c r="Q9" s="889"/>
      <c r="R9" s="889"/>
      <c r="S9" s="889"/>
      <c r="T9" s="889"/>
      <c r="U9" s="889"/>
      <c r="V9" s="889"/>
      <c r="W9" s="889"/>
      <c r="X9" s="889"/>
      <c r="Y9" s="2129"/>
      <c r="Z9" s="1577"/>
      <c r="AA9" s="1577"/>
      <c r="AB9" s="1577"/>
      <c r="AC9" s="1577"/>
      <c r="AD9" s="1577"/>
      <c r="AE9" s="1577"/>
      <c r="AF9" s="1577"/>
      <c r="AG9" s="1577"/>
      <c r="AH9" s="1577"/>
      <c r="AI9" s="1577"/>
      <c r="AJ9" s="1577"/>
      <c r="AK9" s="1577"/>
      <c r="AL9" s="1577"/>
      <c r="AM9" s="1577"/>
      <c r="AN9" s="1577"/>
      <c r="AO9" s="1577"/>
      <c r="AP9" s="1577"/>
      <c r="AQ9" s="1577"/>
      <c r="AR9" s="1577"/>
      <c r="AS9" s="1577"/>
      <c r="AT9" s="1577"/>
      <c r="AU9" s="1577"/>
      <c r="AV9" s="1578"/>
    </row>
    <row r="10" spans="1:48" ht="18.75" customHeight="1" x14ac:dyDescent="0.15">
      <c r="A10" s="1885"/>
      <c r="B10" s="889"/>
      <c r="C10" s="889"/>
      <c r="D10" s="889"/>
      <c r="E10" s="889"/>
      <c r="F10" s="889"/>
      <c r="G10" s="889"/>
      <c r="H10" s="889"/>
      <c r="I10" s="889"/>
      <c r="J10" s="889"/>
      <c r="K10" s="889"/>
      <c r="L10" s="889"/>
      <c r="M10" s="889"/>
      <c r="N10" s="889"/>
      <c r="O10" s="889"/>
      <c r="P10" s="889"/>
      <c r="Q10" s="889"/>
      <c r="R10" s="889"/>
      <c r="S10" s="889"/>
      <c r="T10" s="889"/>
      <c r="U10" s="889"/>
      <c r="V10" s="889"/>
      <c r="W10" s="889"/>
      <c r="X10" s="889"/>
      <c r="Y10" s="2129"/>
      <c r="Z10" s="1577"/>
      <c r="AA10" s="1577"/>
      <c r="AB10" s="1577"/>
      <c r="AC10" s="1577"/>
      <c r="AD10" s="1577"/>
      <c r="AE10" s="1577"/>
      <c r="AF10" s="1577"/>
      <c r="AG10" s="1577"/>
      <c r="AH10" s="1577"/>
      <c r="AI10" s="1577"/>
      <c r="AJ10" s="1577"/>
      <c r="AK10" s="1577"/>
      <c r="AL10" s="1577"/>
      <c r="AM10" s="1577"/>
      <c r="AN10" s="1577"/>
      <c r="AO10" s="1577"/>
      <c r="AP10" s="1577"/>
      <c r="AQ10" s="1577"/>
      <c r="AR10" s="1577"/>
      <c r="AS10" s="1577"/>
      <c r="AT10" s="1577"/>
      <c r="AU10" s="1577"/>
      <c r="AV10" s="1578"/>
    </row>
    <row r="11" spans="1:48" ht="18.75" customHeight="1" x14ac:dyDescent="0.15">
      <c r="A11" s="1885"/>
      <c r="B11" s="889"/>
      <c r="C11" s="889"/>
      <c r="D11" s="889"/>
      <c r="E11" s="889"/>
      <c r="F11" s="889"/>
      <c r="G11" s="889"/>
      <c r="H11" s="889"/>
      <c r="I11" s="889"/>
      <c r="J11" s="889"/>
      <c r="K11" s="889"/>
      <c r="L11" s="889"/>
      <c r="M11" s="889"/>
      <c r="N11" s="889"/>
      <c r="O11" s="889"/>
      <c r="P11" s="889"/>
      <c r="Q11" s="889"/>
      <c r="R11" s="889"/>
      <c r="S11" s="889"/>
      <c r="T11" s="889"/>
      <c r="U11" s="889"/>
      <c r="V11" s="889"/>
      <c r="W11" s="889"/>
      <c r="X11" s="889"/>
      <c r="Y11" s="2129"/>
      <c r="Z11" s="1577"/>
      <c r="AA11" s="1577"/>
      <c r="AB11" s="1577"/>
      <c r="AC11" s="1577"/>
      <c r="AD11" s="1577"/>
      <c r="AE11" s="1577"/>
      <c r="AF11" s="1577"/>
      <c r="AG11" s="1577"/>
      <c r="AH11" s="1577"/>
      <c r="AI11" s="1577"/>
      <c r="AJ11" s="1577"/>
      <c r="AK11" s="1577"/>
      <c r="AL11" s="1577"/>
      <c r="AM11" s="1577"/>
      <c r="AN11" s="1577"/>
      <c r="AO11" s="1577"/>
      <c r="AP11" s="1577"/>
      <c r="AQ11" s="1577"/>
      <c r="AR11" s="1577"/>
      <c r="AS11" s="1577"/>
      <c r="AT11" s="1577"/>
      <c r="AU11" s="1577"/>
      <c r="AV11" s="1578"/>
    </row>
    <row r="12" spans="1:48" ht="18.75" customHeight="1" thickBot="1" x14ac:dyDescent="0.2">
      <c r="A12" s="1886"/>
      <c r="B12" s="891"/>
      <c r="C12" s="891"/>
      <c r="D12" s="891"/>
      <c r="E12" s="891"/>
      <c r="F12" s="891"/>
      <c r="G12" s="891"/>
      <c r="H12" s="891"/>
      <c r="I12" s="891"/>
      <c r="J12" s="891"/>
      <c r="K12" s="891"/>
      <c r="L12" s="891"/>
      <c r="M12" s="891"/>
      <c r="N12" s="891"/>
      <c r="O12" s="891"/>
      <c r="P12" s="891"/>
      <c r="Q12" s="891"/>
      <c r="R12" s="891"/>
      <c r="S12" s="891"/>
      <c r="T12" s="891"/>
      <c r="U12" s="891"/>
      <c r="V12" s="891"/>
      <c r="W12" s="891"/>
      <c r="X12" s="891"/>
      <c r="Y12" s="2130"/>
      <c r="Z12" s="1579"/>
      <c r="AA12" s="1579"/>
      <c r="AB12" s="1579"/>
      <c r="AC12" s="1579"/>
      <c r="AD12" s="1579"/>
      <c r="AE12" s="1579"/>
      <c r="AF12" s="1579"/>
      <c r="AG12" s="1579"/>
      <c r="AH12" s="1579"/>
      <c r="AI12" s="1579"/>
      <c r="AJ12" s="1579"/>
      <c r="AK12" s="1579"/>
      <c r="AL12" s="1579"/>
      <c r="AM12" s="1579"/>
      <c r="AN12" s="1579"/>
      <c r="AO12" s="1579"/>
      <c r="AP12" s="1579"/>
      <c r="AQ12" s="1579"/>
      <c r="AR12" s="1579"/>
      <c r="AS12" s="1579"/>
      <c r="AT12" s="1579"/>
      <c r="AU12" s="1579"/>
      <c r="AV12" s="1580"/>
    </row>
    <row r="13" spans="1:48" ht="18.75" customHeight="1" x14ac:dyDescent="0.15">
      <c r="A13" s="105"/>
      <c r="B13" s="105"/>
      <c r="C13" s="105"/>
      <c r="D13" s="105"/>
      <c r="E13" s="105"/>
      <c r="F13" s="105"/>
      <c r="G13" s="105"/>
      <c r="H13" s="105"/>
      <c r="I13" s="105"/>
      <c r="J13" s="105"/>
      <c r="K13" s="105"/>
      <c r="L13" s="105"/>
      <c r="N13" s="105"/>
      <c r="O13" s="105"/>
      <c r="P13" s="105"/>
      <c r="Q13" s="105"/>
      <c r="R13" s="105"/>
      <c r="S13" s="105"/>
      <c r="T13" s="105"/>
      <c r="U13" s="105"/>
      <c r="V13" s="105"/>
      <c r="W13" s="105"/>
      <c r="X13" s="105"/>
    </row>
    <row r="14" spans="1:48" ht="18.75" customHeight="1" x14ac:dyDescent="0.15">
      <c r="A14" s="641" t="s">
        <v>797</v>
      </c>
    </row>
    <row r="15" spans="1:48" ht="18.75" customHeight="1" thickBot="1" x14ac:dyDescent="0.2">
      <c r="A15" s="641" t="s">
        <v>798</v>
      </c>
      <c r="D15" s="619"/>
    </row>
    <row r="16" spans="1:48" ht="18.75" customHeight="1" x14ac:dyDescent="0.15">
      <c r="A16" s="1507" t="s">
        <v>799</v>
      </c>
      <c r="B16" s="743"/>
      <c r="C16" s="743"/>
      <c r="D16" s="743"/>
      <c r="E16" s="743"/>
      <c r="F16" s="743"/>
      <c r="G16" s="743"/>
      <c r="H16" s="743"/>
      <c r="I16" s="789"/>
      <c r="J16" s="514"/>
      <c r="K16" s="280"/>
      <c r="L16" s="280"/>
      <c r="M16" s="280"/>
      <c r="N16" s="1701" t="s">
        <v>800</v>
      </c>
      <c r="O16" s="1701"/>
      <c r="P16" s="1693"/>
      <c r="Q16" s="1693"/>
      <c r="R16" s="1693"/>
      <c r="S16" s="1693"/>
      <c r="T16" s="1693"/>
      <c r="U16" s="1693"/>
      <c r="V16" s="1693"/>
      <c r="W16" s="1693"/>
      <c r="X16" s="1693"/>
      <c r="Y16" s="1693"/>
      <c r="Z16" s="1693"/>
      <c r="AA16" s="1693"/>
      <c r="AB16" s="1701" t="s">
        <v>326</v>
      </c>
      <c r="AC16" s="280"/>
      <c r="AD16" s="280"/>
      <c r="AE16" s="280"/>
      <c r="AF16" s="280"/>
      <c r="AG16" s="1693" t="s">
        <v>801</v>
      </c>
      <c r="AH16" s="1693"/>
      <c r="AI16" s="1693"/>
      <c r="AJ16" s="1693"/>
      <c r="AK16" s="280"/>
      <c r="AL16" s="280"/>
      <c r="AM16" s="280"/>
      <c r="AN16" s="280"/>
      <c r="AO16" s="1693" t="s">
        <v>802</v>
      </c>
      <c r="AP16" s="1693"/>
      <c r="AQ16" s="1693"/>
      <c r="AR16" s="1693"/>
      <c r="AS16" s="1693"/>
      <c r="AT16" s="280"/>
      <c r="AU16" s="280"/>
      <c r="AV16" s="283"/>
    </row>
    <row r="17" spans="1:48" ht="18.75" customHeight="1" x14ac:dyDescent="0.15">
      <c r="A17" s="825"/>
      <c r="B17" s="767"/>
      <c r="C17" s="767"/>
      <c r="D17" s="767"/>
      <c r="E17" s="767"/>
      <c r="F17" s="767"/>
      <c r="G17" s="767"/>
      <c r="H17" s="767"/>
      <c r="I17" s="770"/>
      <c r="J17" s="369"/>
      <c r="K17" s="79"/>
      <c r="L17" s="79"/>
      <c r="M17" s="79"/>
      <c r="N17" s="683"/>
      <c r="O17" s="683"/>
      <c r="P17" s="1638"/>
      <c r="Q17" s="1638"/>
      <c r="R17" s="1638"/>
      <c r="S17" s="1638"/>
      <c r="T17" s="1638"/>
      <c r="U17" s="1638"/>
      <c r="V17" s="1638"/>
      <c r="W17" s="1638"/>
      <c r="X17" s="1638"/>
      <c r="Y17" s="1638"/>
      <c r="Z17" s="1638"/>
      <c r="AA17" s="1638"/>
      <c r="AB17" s="683"/>
      <c r="AC17" s="79"/>
      <c r="AD17" s="79"/>
      <c r="AE17" s="79"/>
      <c r="AF17" s="79"/>
      <c r="AG17" s="1638"/>
      <c r="AH17" s="1638"/>
      <c r="AI17" s="1638"/>
      <c r="AJ17" s="1638"/>
      <c r="AK17" s="79"/>
      <c r="AL17" s="79"/>
      <c r="AM17" s="79"/>
      <c r="AN17" s="79"/>
      <c r="AO17" s="1638"/>
      <c r="AP17" s="1638"/>
      <c r="AQ17" s="1638"/>
      <c r="AR17" s="1638"/>
      <c r="AS17" s="1638"/>
      <c r="AT17" s="79"/>
      <c r="AU17" s="79"/>
      <c r="AV17" s="80"/>
    </row>
    <row r="18" spans="1:48" ht="18.75" customHeight="1" x14ac:dyDescent="0.15">
      <c r="A18" s="754" t="s">
        <v>803</v>
      </c>
      <c r="B18" s="755"/>
      <c r="C18" s="755"/>
      <c r="D18" s="755"/>
      <c r="E18" s="755"/>
      <c r="F18" s="755"/>
      <c r="G18" s="755"/>
      <c r="H18" s="755"/>
      <c r="I18" s="739"/>
      <c r="J18" s="318"/>
      <c r="K18" s="75"/>
      <c r="L18" s="75"/>
      <c r="M18" s="75"/>
      <c r="N18" s="624" t="s">
        <v>697</v>
      </c>
      <c r="O18" s="75"/>
      <c r="P18" s="624"/>
      <c r="Q18" s="75"/>
      <c r="R18" s="75"/>
      <c r="S18" s="75"/>
      <c r="T18" s="75"/>
      <c r="U18" s="624" t="s">
        <v>54</v>
      </c>
      <c r="V18" s="75"/>
      <c r="W18" s="75"/>
      <c r="X18" s="486"/>
      <c r="Y18" s="798" t="s">
        <v>804</v>
      </c>
      <c r="Z18" s="726"/>
      <c r="AA18" s="726"/>
      <c r="AB18" s="726"/>
      <c r="AC18" s="726"/>
      <c r="AD18" s="726"/>
      <c r="AE18" s="726"/>
      <c r="AF18" s="726"/>
      <c r="AG18" s="727"/>
      <c r="AH18" s="318"/>
      <c r="AI18" s="75"/>
      <c r="AJ18" s="75"/>
      <c r="AK18" s="75"/>
      <c r="AL18" s="624" t="s">
        <v>697</v>
      </c>
      <c r="AM18" s="75"/>
      <c r="AN18" s="624"/>
      <c r="AO18" s="75"/>
      <c r="AP18" s="75"/>
      <c r="AQ18" s="75"/>
      <c r="AR18" s="75"/>
      <c r="AS18" s="624" t="s">
        <v>54</v>
      </c>
      <c r="AT18" s="75"/>
      <c r="AU18" s="75"/>
      <c r="AV18" s="77"/>
    </row>
    <row r="19" spans="1:48" ht="18.75" customHeight="1" x14ac:dyDescent="0.15">
      <c r="A19" s="886" t="s">
        <v>805</v>
      </c>
      <c r="B19" s="887"/>
      <c r="C19" s="887"/>
      <c r="D19" s="887"/>
      <c r="E19" s="887"/>
      <c r="F19" s="887"/>
      <c r="G19" s="887"/>
      <c r="H19" s="887"/>
      <c r="I19" s="888"/>
      <c r="J19" s="318"/>
      <c r="K19" s="722" t="s">
        <v>697</v>
      </c>
      <c r="L19" s="722" t="s">
        <v>806</v>
      </c>
      <c r="M19" s="75"/>
      <c r="N19" s="1635" t="s">
        <v>807</v>
      </c>
      <c r="O19" s="1635"/>
      <c r="P19" s="1635"/>
      <c r="Q19" s="75"/>
      <c r="R19" s="1635" t="s">
        <v>808</v>
      </c>
      <c r="S19" s="1635"/>
      <c r="T19" s="75"/>
      <c r="U19" s="75"/>
      <c r="V19" s="1635" t="s">
        <v>534</v>
      </c>
      <c r="W19" s="1635"/>
      <c r="X19" s="1635"/>
      <c r="Y19" s="1635"/>
      <c r="Z19" s="1635"/>
      <c r="AA19" s="1635"/>
      <c r="AB19" s="1635"/>
      <c r="AC19" s="1635"/>
      <c r="AD19" s="1635"/>
      <c r="AE19" s="1635"/>
      <c r="AF19" s="900" t="s">
        <v>234</v>
      </c>
      <c r="AG19" s="722" t="s">
        <v>809</v>
      </c>
      <c r="AH19" s="722" t="s">
        <v>810</v>
      </c>
      <c r="AI19" s="722"/>
      <c r="AJ19" s="722"/>
      <c r="AK19" s="722"/>
      <c r="AL19" s="722"/>
      <c r="AM19" s="722" t="s">
        <v>511</v>
      </c>
      <c r="AN19" s="722" t="s">
        <v>512</v>
      </c>
      <c r="AO19" s="722"/>
      <c r="AP19" s="722" t="s">
        <v>811</v>
      </c>
      <c r="AQ19" s="722"/>
      <c r="AR19" s="722" t="s">
        <v>611</v>
      </c>
      <c r="AS19" s="722" t="s">
        <v>812</v>
      </c>
      <c r="AT19" s="75"/>
      <c r="AU19" s="75"/>
      <c r="AV19" s="818" t="s">
        <v>54</v>
      </c>
    </row>
    <row r="20" spans="1:48" ht="18.75" customHeight="1" x14ac:dyDescent="0.15">
      <c r="A20" s="2048"/>
      <c r="B20" s="2045"/>
      <c r="C20" s="2045"/>
      <c r="D20" s="2045"/>
      <c r="E20" s="2045"/>
      <c r="F20" s="2045"/>
      <c r="G20" s="2045"/>
      <c r="H20" s="2045"/>
      <c r="I20" s="2046"/>
      <c r="J20" s="620"/>
      <c r="K20" s="683"/>
      <c r="L20" s="683"/>
      <c r="M20" s="621"/>
      <c r="N20" s="1638"/>
      <c r="O20" s="1638"/>
      <c r="P20" s="1638"/>
      <c r="Q20" s="79"/>
      <c r="R20" s="1638"/>
      <c r="S20" s="1638"/>
      <c r="T20" s="79"/>
      <c r="U20" s="79"/>
      <c r="V20" s="1638"/>
      <c r="W20" s="1638"/>
      <c r="X20" s="1638"/>
      <c r="Y20" s="1638"/>
      <c r="Z20" s="1638"/>
      <c r="AA20" s="1638"/>
      <c r="AB20" s="1638"/>
      <c r="AC20" s="1638"/>
      <c r="AD20" s="1638"/>
      <c r="AE20" s="1638"/>
      <c r="AF20" s="685"/>
      <c r="AG20" s="683"/>
      <c r="AH20" s="683"/>
      <c r="AI20" s="683"/>
      <c r="AJ20" s="683"/>
      <c r="AK20" s="683"/>
      <c r="AL20" s="683"/>
      <c r="AM20" s="683"/>
      <c r="AN20" s="683"/>
      <c r="AO20" s="683"/>
      <c r="AP20" s="683"/>
      <c r="AQ20" s="683"/>
      <c r="AR20" s="683"/>
      <c r="AS20" s="683"/>
      <c r="AT20" s="79"/>
      <c r="AU20" s="79"/>
      <c r="AV20" s="819"/>
    </row>
    <row r="21" spans="1:48" ht="18.75" customHeight="1" x14ac:dyDescent="0.15">
      <c r="A21" s="754" t="s">
        <v>813</v>
      </c>
      <c r="B21" s="755"/>
      <c r="C21" s="755"/>
      <c r="D21" s="755"/>
      <c r="E21" s="755"/>
      <c r="F21" s="755"/>
      <c r="G21" s="755"/>
      <c r="H21" s="755"/>
      <c r="I21" s="739"/>
      <c r="J21" s="329"/>
      <c r="K21" s="58"/>
      <c r="L21" s="58"/>
      <c r="M21" s="58"/>
      <c r="N21" s="622" t="s">
        <v>697</v>
      </c>
      <c r="O21" s="58"/>
      <c r="P21" s="622"/>
      <c r="Q21" s="58"/>
      <c r="R21" s="58"/>
      <c r="S21" s="58"/>
      <c r="T21" s="58"/>
      <c r="U21" s="622" t="s">
        <v>54</v>
      </c>
      <c r="V21" s="58"/>
      <c r="W21" s="58"/>
      <c r="X21" s="58"/>
      <c r="Y21" s="622"/>
      <c r="Z21" s="58"/>
      <c r="AA21" s="58"/>
      <c r="AB21" s="622"/>
      <c r="AC21" s="58"/>
      <c r="AD21" s="58"/>
      <c r="AE21" s="58"/>
      <c r="AF21" s="58"/>
      <c r="AG21" s="58"/>
      <c r="AH21" s="58"/>
      <c r="AI21" s="58"/>
      <c r="AJ21" s="58"/>
      <c r="AK21" s="58"/>
      <c r="AL21" s="58"/>
      <c r="AM21" s="58"/>
      <c r="AN21" s="58"/>
      <c r="AO21" s="58"/>
      <c r="AP21" s="58"/>
      <c r="AQ21" s="58"/>
      <c r="AR21" s="58"/>
      <c r="AS21" s="58"/>
      <c r="AT21" s="58"/>
      <c r="AU21" s="58"/>
      <c r="AV21" s="515"/>
    </row>
    <row r="22" spans="1:48" ht="18.75" customHeight="1" x14ac:dyDescent="0.15">
      <c r="A22" s="2041" t="s">
        <v>814</v>
      </c>
      <c r="B22" s="2042"/>
      <c r="C22" s="2042"/>
      <c r="D22" s="2042"/>
      <c r="E22" s="2042"/>
      <c r="F22" s="2042"/>
      <c r="G22" s="2042"/>
      <c r="H22" s="2042"/>
      <c r="I22" s="2042"/>
      <c r="J22" s="321"/>
      <c r="K22" s="81"/>
      <c r="L22" s="81"/>
      <c r="M22" s="714" t="s">
        <v>697</v>
      </c>
      <c r="N22" s="714" t="s">
        <v>815</v>
      </c>
      <c r="O22" s="714"/>
      <c r="P22" s="714"/>
      <c r="Q22" s="81"/>
      <c r="R22" s="81"/>
      <c r="S22" s="714" t="s">
        <v>816</v>
      </c>
      <c r="T22" s="714"/>
      <c r="U22" s="714"/>
      <c r="V22" s="714"/>
      <c r="W22" s="81"/>
      <c r="X22" s="81"/>
      <c r="Y22" s="714" t="s">
        <v>534</v>
      </c>
      <c r="Z22" s="714"/>
      <c r="AA22" s="714"/>
      <c r="AB22" s="714"/>
      <c r="AC22" s="714"/>
      <c r="AD22" s="714"/>
      <c r="AE22" s="714"/>
      <c r="AF22" s="714"/>
      <c r="AG22" s="714"/>
      <c r="AH22" s="842" t="s">
        <v>817</v>
      </c>
      <c r="AI22" s="81"/>
      <c r="AJ22" s="81"/>
      <c r="AK22" s="81"/>
      <c r="AL22" s="81"/>
      <c r="AM22" s="714" t="s">
        <v>54</v>
      </c>
      <c r="AN22" s="81"/>
      <c r="AO22" s="81"/>
      <c r="AP22" s="81"/>
      <c r="AQ22" s="81"/>
      <c r="AR22" s="714" t="s">
        <v>818</v>
      </c>
      <c r="AS22" s="714"/>
      <c r="AT22" s="81"/>
      <c r="AU22" s="81"/>
      <c r="AV22" s="83"/>
    </row>
    <row r="23" spans="1:48" ht="18.75" customHeight="1" thickBot="1" x14ac:dyDescent="0.2">
      <c r="A23" s="2127"/>
      <c r="B23" s="2128"/>
      <c r="C23" s="2128"/>
      <c r="D23" s="2128"/>
      <c r="E23" s="2128"/>
      <c r="F23" s="2128"/>
      <c r="G23" s="2128"/>
      <c r="H23" s="2128"/>
      <c r="I23" s="2128"/>
      <c r="J23" s="471"/>
      <c r="K23" s="84"/>
      <c r="L23" s="626"/>
      <c r="M23" s="715"/>
      <c r="N23" s="715"/>
      <c r="O23" s="715"/>
      <c r="P23" s="715"/>
      <c r="Q23" s="639"/>
      <c r="R23" s="639"/>
      <c r="S23" s="715"/>
      <c r="T23" s="715"/>
      <c r="U23" s="715"/>
      <c r="V23" s="715"/>
      <c r="W23" s="639"/>
      <c r="X23" s="84"/>
      <c r="Y23" s="715"/>
      <c r="Z23" s="715"/>
      <c r="AA23" s="715"/>
      <c r="AB23" s="715"/>
      <c r="AC23" s="715"/>
      <c r="AD23" s="715"/>
      <c r="AE23" s="715"/>
      <c r="AF23" s="715"/>
      <c r="AG23" s="715"/>
      <c r="AH23" s="752"/>
      <c r="AI23" s="84"/>
      <c r="AJ23" s="84"/>
      <c r="AK23" s="84"/>
      <c r="AL23" s="84"/>
      <c r="AM23" s="715"/>
      <c r="AN23" s="84"/>
      <c r="AO23" s="84"/>
      <c r="AP23" s="84"/>
      <c r="AQ23" s="84"/>
      <c r="AR23" s="715"/>
      <c r="AS23" s="715"/>
      <c r="AT23" s="84"/>
      <c r="AU23" s="84"/>
      <c r="AV23" s="86"/>
    </row>
    <row r="24" spans="1:48" ht="18.75" customHeight="1" x14ac:dyDescent="0.15"/>
    <row r="25" spans="1:48" ht="18.75" customHeight="1" thickBot="1" x14ac:dyDescent="0.2">
      <c r="A25" s="641" t="s">
        <v>819</v>
      </c>
    </row>
    <row r="26" spans="1:48" ht="18.75" customHeight="1" x14ac:dyDescent="0.15">
      <c r="A26" s="1507" t="s">
        <v>820</v>
      </c>
      <c r="B26" s="743"/>
      <c r="C26" s="743"/>
      <c r="D26" s="743"/>
      <c r="E26" s="743"/>
      <c r="F26" s="743"/>
      <c r="G26" s="743"/>
      <c r="H26" s="743"/>
      <c r="I26" s="789"/>
      <c r="J26" s="280"/>
      <c r="K26" s="280"/>
      <c r="L26" s="280"/>
      <c r="M26" s="280"/>
      <c r="N26" s="1701" t="s">
        <v>697</v>
      </c>
      <c r="O26" s="280"/>
      <c r="P26" s="280"/>
      <c r="Q26" s="280"/>
      <c r="R26" s="280"/>
      <c r="S26" s="280"/>
      <c r="T26" s="280"/>
      <c r="U26" s="1701" t="s">
        <v>54</v>
      </c>
      <c r="V26" s="280"/>
      <c r="W26" s="280"/>
      <c r="X26" s="343"/>
      <c r="Y26" s="742" t="s">
        <v>821</v>
      </c>
      <c r="Z26" s="743"/>
      <c r="AA26" s="743"/>
      <c r="AB26" s="743"/>
      <c r="AC26" s="743"/>
      <c r="AD26" s="743"/>
      <c r="AE26" s="743"/>
      <c r="AF26" s="743"/>
      <c r="AG26" s="789"/>
      <c r="AH26" s="280"/>
      <c r="AI26" s="280"/>
      <c r="AJ26" s="280"/>
      <c r="AK26" s="280"/>
      <c r="AL26" s="1701" t="s">
        <v>822</v>
      </c>
      <c r="AM26" s="1701"/>
      <c r="AN26" s="280"/>
      <c r="AO26" s="280"/>
      <c r="AP26" s="280"/>
      <c r="AQ26" s="280"/>
      <c r="AR26" s="280"/>
      <c r="AS26" s="1701" t="s">
        <v>823</v>
      </c>
      <c r="AT26" s="1701"/>
      <c r="AU26" s="280"/>
      <c r="AV26" s="283"/>
    </row>
    <row r="27" spans="1:48" ht="18.75" customHeight="1" thickBot="1" x14ac:dyDescent="0.2">
      <c r="A27" s="672"/>
      <c r="B27" s="673"/>
      <c r="C27" s="673"/>
      <c r="D27" s="673"/>
      <c r="E27" s="673"/>
      <c r="F27" s="673"/>
      <c r="G27" s="673"/>
      <c r="H27" s="673"/>
      <c r="I27" s="674"/>
      <c r="J27" s="84"/>
      <c r="K27" s="84"/>
      <c r="L27" s="84"/>
      <c r="M27" s="84"/>
      <c r="N27" s="715"/>
      <c r="O27" s="84"/>
      <c r="P27" s="84"/>
      <c r="Q27" s="84"/>
      <c r="R27" s="84"/>
      <c r="S27" s="84"/>
      <c r="T27" s="84"/>
      <c r="U27" s="715"/>
      <c r="V27" s="84"/>
      <c r="W27" s="84"/>
      <c r="X27" s="489"/>
      <c r="Y27" s="675"/>
      <c r="Z27" s="673"/>
      <c r="AA27" s="673"/>
      <c r="AB27" s="673"/>
      <c r="AC27" s="673"/>
      <c r="AD27" s="673"/>
      <c r="AE27" s="673"/>
      <c r="AF27" s="673"/>
      <c r="AG27" s="674"/>
      <c r="AH27" s="84"/>
      <c r="AI27" s="84"/>
      <c r="AJ27" s="84"/>
      <c r="AK27" s="84"/>
      <c r="AL27" s="715"/>
      <c r="AM27" s="715"/>
      <c r="AN27" s="84"/>
      <c r="AO27" s="84"/>
      <c r="AP27" s="84"/>
      <c r="AQ27" s="84"/>
      <c r="AR27" s="84"/>
      <c r="AS27" s="715"/>
      <c r="AT27" s="715"/>
      <c r="AU27" s="84"/>
      <c r="AV27" s="86"/>
    </row>
    <row r="28" spans="1:48" ht="18.75" customHeight="1" x14ac:dyDescent="0.15"/>
    <row r="29" spans="1:48" ht="18.75" customHeight="1" thickBot="1" x14ac:dyDescent="0.2">
      <c r="A29" s="641" t="s">
        <v>824</v>
      </c>
    </row>
    <row r="30" spans="1:48" ht="18.75" customHeight="1" x14ac:dyDescent="0.15">
      <c r="A30" s="771" t="s">
        <v>825</v>
      </c>
      <c r="B30" s="772"/>
      <c r="C30" s="772"/>
      <c r="D30" s="772"/>
      <c r="E30" s="772"/>
      <c r="F30" s="772"/>
      <c r="G30" s="772"/>
      <c r="H30" s="772"/>
      <c r="I30" s="772"/>
      <c r="J30" s="516"/>
      <c r="K30" s="315"/>
      <c r="L30" s="2122" t="s">
        <v>826</v>
      </c>
      <c r="M30" s="2122"/>
      <c r="N30" s="2122"/>
      <c r="O30" s="2122"/>
      <c r="P30" s="640" t="s">
        <v>27</v>
      </c>
      <c r="Q30" s="315"/>
      <c r="R30" s="315"/>
      <c r="S30" s="315"/>
      <c r="T30" s="315"/>
      <c r="U30" s="315" t="s">
        <v>534</v>
      </c>
      <c r="V30" s="315"/>
      <c r="W30" s="2123"/>
      <c r="X30" s="2123"/>
      <c r="Y30" s="2123"/>
      <c r="Z30" s="2123"/>
      <c r="AA30" s="2123"/>
      <c r="AB30" s="2123"/>
      <c r="AC30" s="2123"/>
      <c r="AD30" s="2123"/>
      <c r="AE30" s="2123"/>
      <c r="AF30" s="2123"/>
      <c r="AG30" s="2123"/>
      <c r="AH30" s="2123"/>
      <c r="AI30" s="2123"/>
      <c r="AJ30" s="2123"/>
      <c r="AK30" s="2123"/>
      <c r="AL30" s="2123"/>
      <c r="AM30" s="2123"/>
      <c r="AN30" s="2123"/>
      <c r="AO30" s="2123"/>
      <c r="AP30" s="2123"/>
      <c r="AQ30" s="2123"/>
      <c r="AR30" s="2123"/>
      <c r="AS30" s="2123"/>
      <c r="AT30" s="2123"/>
      <c r="AU30" s="640" t="s">
        <v>234</v>
      </c>
      <c r="AV30" s="317"/>
    </row>
    <row r="31" spans="1:48" ht="18.75" customHeight="1" x14ac:dyDescent="0.15">
      <c r="A31" s="754" t="s">
        <v>827</v>
      </c>
      <c r="B31" s="755"/>
      <c r="C31" s="755"/>
      <c r="D31" s="755"/>
      <c r="E31" s="755"/>
      <c r="F31" s="755"/>
      <c r="G31" s="755"/>
      <c r="H31" s="755"/>
      <c r="I31" s="755"/>
      <c r="J31" s="2098"/>
      <c r="K31" s="2099"/>
      <c r="L31" s="2099"/>
      <c r="M31" s="2099"/>
      <c r="N31" s="2099"/>
      <c r="O31" s="2099"/>
      <c r="P31" s="2099"/>
      <c r="Q31" s="2099"/>
      <c r="R31" s="2099"/>
      <c r="S31" s="2099"/>
      <c r="T31" s="2099"/>
      <c r="U31" s="2099"/>
      <c r="V31" s="2099"/>
      <c r="W31" s="2099"/>
      <c r="X31" s="2099"/>
      <c r="Y31" s="2099"/>
      <c r="Z31" s="2099"/>
      <c r="AA31" s="2099"/>
      <c r="AB31" s="2099"/>
      <c r="AC31" s="2099"/>
      <c r="AD31" s="2099"/>
      <c r="AE31" s="2099"/>
      <c r="AF31" s="2099"/>
      <c r="AG31" s="2099"/>
      <c r="AH31" s="2099"/>
      <c r="AI31" s="2099"/>
      <c r="AJ31" s="2099"/>
      <c r="AK31" s="2099"/>
      <c r="AL31" s="2099"/>
      <c r="AM31" s="2099"/>
      <c r="AN31" s="2099"/>
      <c r="AO31" s="2099"/>
      <c r="AP31" s="2099"/>
      <c r="AQ31" s="2099"/>
      <c r="AR31" s="2099"/>
      <c r="AS31" s="2099"/>
      <c r="AT31" s="2099"/>
      <c r="AU31" s="2099"/>
      <c r="AV31" s="2124"/>
    </row>
    <row r="32" spans="1:48" ht="18.75" customHeight="1" x14ac:dyDescent="0.15">
      <c r="A32" s="754"/>
      <c r="B32" s="755"/>
      <c r="C32" s="755"/>
      <c r="D32" s="755"/>
      <c r="E32" s="755"/>
      <c r="F32" s="755"/>
      <c r="G32" s="755"/>
      <c r="H32" s="755"/>
      <c r="I32" s="755"/>
      <c r="J32" s="2125"/>
      <c r="K32" s="1628"/>
      <c r="L32" s="1628"/>
      <c r="M32" s="1628"/>
      <c r="N32" s="1628"/>
      <c r="O32" s="1628"/>
      <c r="P32" s="1628"/>
      <c r="Q32" s="1628"/>
      <c r="R32" s="1628"/>
      <c r="S32" s="1628"/>
      <c r="T32" s="1628"/>
      <c r="U32" s="1628"/>
      <c r="V32" s="1628"/>
      <c r="W32" s="1628"/>
      <c r="X32" s="1628"/>
      <c r="Y32" s="1628"/>
      <c r="Z32" s="1628"/>
      <c r="AA32" s="1628"/>
      <c r="AB32" s="1628"/>
      <c r="AC32" s="1628"/>
      <c r="AD32" s="1628"/>
      <c r="AE32" s="1628"/>
      <c r="AF32" s="1628"/>
      <c r="AG32" s="1628"/>
      <c r="AH32" s="1628"/>
      <c r="AI32" s="1628"/>
      <c r="AJ32" s="1628"/>
      <c r="AK32" s="1628"/>
      <c r="AL32" s="1628"/>
      <c r="AM32" s="1628"/>
      <c r="AN32" s="1628"/>
      <c r="AO32" s="1628"/>
      <c r="AP32" s="1628"/>
      <c r="AQ32" s="1628"/>
      <c r="AR32" s="1628"/>
      <c r="AS32" s="1628"/>
      <c r="AT32" s="1628"/>
      <c r="AU32" s="1628"/>
      <c r="AV32" s="1629"/>
    </row>
    <row r="33" spans="1:48" ht="18.75" customHeight="1" x14ac:dyDescent="0.15">
      <c r="A33" s="754"/>
      <c r="B33" s="755"/>
      <c r="C33" s="755"/>
      <c r="D33" s="755"/>
      <c r="E33" s="755"/>
      <c r="F33" s="755"/>
      <c r="G33" s="755"/>
      <c r="H33" s="755"/>
      <c r="I33" s="755"/>
      <c r="J33" s="2125"/>
      <c r="K33" s="1628"/>
      <c r="L33" s="1628"/>
      <c r="M33" s="1628"/>
      <c r="N33" s="1628"/>
      <c r="O33" s="1628"/>
      <c r="P33" s="1628"/>
      <c r="Q33" s="1628"/>
      <c r="R33" s="1628"/>
      <c r="S33" s="1628"/>
      <c r="T33" s="1628"/>
      <c r="U33" s="1628"/>
      <c r="V33" s="1628"/>
      <c r="W33" s="1628"/>
      <c r="X33" s="1628"/>
      <c r="Y33" s="1628"/>
      <c r="Z33" s="1628"/>
      <c r="AA33" s="1628"/>
      <c r="AB33" s="1628"/>
      <c r="AC33" s="1628"/>
      <c r="AD33" s="1628"/>
      <c r="AE33" s="1628"/>
      <c r="AF33" s="1628"/>
      <c r="AG33" s="1628"/>
      <c r="AH33" s="1628"/>
      <c r="AI33" s="1628"/>
      <c r="AJ33" s="1628"/>
      <c r="AK33" s="1628"/>
      <c r="AL33" s="1628"/>
      <c r="AM33" s="1628"/>
      <c r="AN33" s="1628"/>
      <c r="AO33" s="1628"/>
      <c r="AP33" s="1628"/>
      <c r="AQ33" s="1628"/>
      <c r="AR33" s="1628"/>
      <c r="AS33" s="1628"/>
      <c r="AT33" s="1628"/>
      <c r="AU33" s="1628"/>
      <c r="AV33" s="1629"/>
    </row>
    <row r="34" spans="1:48" ht="18.75" customHeight="1" thickBot="1" x14ac:dyDescent="0.2">
      <c r="A34" s="745"/>
      <c r="B34" s="746"/>
      <c r="C34" s="746"/>
      <c r="D34" s="746"/>
      <c r="E34" s="746"/>
      <c r="F34" s="746"/>
      <c r="G34" s="746"/>
      <c r="H34" s="746"/>
      <c r="I34" s="746"/>
      <c r="J34" s="2101"/>
      <c r="K34" s="2102"/>
      <c r="L34" s="2102"/>
      <c r="M34" s="2102"/>
      <c r="N34" s="2102"/>
      <c r="O34" s="2102"/>
      <c r="P34" s="2102"/>
      <c r="Q34" s="2102"/>
      <c r="R34" s="2102"/>
      <c r="S34" s="2102"/>
      <c r="T34" s="2102"/>
      <c r="U34" s="2102"/>
      <c r="V34" s="2102"/>
      <c r="W34" s="2102"/>
      <c r="X34" s="2102"/>
      <c r="Y34" s="2102"/>
      <c r="Z34" s="2102"/>
      <c r="AA34" s="2102"/>
      <c r="AB34" s="2102"/>
      <c r="AC34" s="2102"/>
      <c r="AD34" s="2102"/>
      <c r="AE34" s="2102"/>
      <c r="AF34" s="2102"/>
      <c r="AG34" s="2102"/>
      <c r="AH34" s="2102"/>
      <c r="AI34" s="2102"/>
      <c r="AJ34" s="2102"/>
      <c r="AK34" s="2102"/>
      <c r="AL34" s="2102"/>
      <c r="AM34" s="2102"/>
      <c r="AN34" s="2102"/>
      <c r="AO34" s="2102"/>
      <c r="AP34" s="2102"/>
      <c r="AQ34" s="2102"/>
      <c r="AR34" s="2102"/>
      <c r="AS34" s="2102"/>
      <c r="AT34" s="2102"/>
      <c r="AU34" s="2102"/>
      <c r="AV34" s="2126"/>
    </row>
    <row r="35" spans="1:48" ht="18.75" customHeight="1" x14ac:dyDescent="0.15"/>
    <row r="36" spans="1:48" ht="18.75" customHeight="1" thickBot="1" x14ac:dyDescent="0.2">
      <c r="A36" s="641" t="s">
        <v>828</v>
      </c>
    </row>
    <row r="37" spans="1:48" ht="18.75" customHeight="1" x14ac:dyDescent="0.15">
      <c r="A37" s="1507" t="s">
        <v>1113</v>
      </c>
      <c r="B37" s="743"/>
      <c r="C37" s="743"/>
      <c r="D37" s="789"/>
      <c r="E37" s="742" t="s">
        <v>829</v>
      </c>
      <c r="F37" s="743"/>
      <c r="G37" s="743"/>
      <c r="H37" s="743"/>
      <c r="I37" s="742" t="s">
        <v>830</v>
      </c>
      <c r="J37" s="743"/>
      <c r="K37" s="743"/>
      <c r="L37" s="743"/>
      <c r="M37" s="742" t="s">
        <v>831</v>
      </c>
      <c r="N37" s="743"/>
      <c r="O37" s="743"/>
      <c r="P37" s="743"/>
      <c r="Q37" s="742" t="s">
        <v>832</v>
      </c>
      <c r="R37" s="743"/>
      <c r="S37" s="743"/>
      <c r="T37" s="743"/>
      <c r="U37" s="742" t="s">
        <v>833</v>
      </c>
      <c r="V37" s="743"/>
      <c r="W37" s="743"/>
      <c r="X37" s="743"/>
      <c r="Y37" s="742" t="s">
        <v>834</v>
      </c>
      <c r="Z37" s="743"/>
      <c r="AA37" s="743"/>
      <c r="AB37" s="743"/>
      <c r="AC37" s="742" t="s">
        <v>835</v>
      </c>
      <c r="AD37" s="743"/>
      <c r="AE37" s="743"/>
      <c r="AF37" s="743"/>
      <c r="AG37" s="742" t="s">
        <v>849</v>
      </c>
      <c r="AH37" s="743"/>
      <c r="AI37" s="743"/>
      <c r="AJ37" s="743"/>
      <c r="AK37" s="742" t="s">
        <v>836</v>
      </c>
      <c r="AL37" s="743"/>
      <c r="AM37" s="743"/>
      <c r="AN37" s="743"/>
      <c r="AO37" s="742" t="s">
        <v>837</v>
      </c>
      <c r="AP37" s="743"/>
      <c r="AQ37" s="743"/>
      <c r="AR37" s="743"/>
      <c r="AS37" s="742" t="s">
        <v>838</v>
      </c>
      <c r="AT37" s="743"/>
      <c r="AU37" s="743"/>
      <c r="AV37" s="744"/>
    </row>
    <row r="38" spans="1:48" ht="18.75" customHeight="1" x14ac:dyDescent="0.15">
      <c r="A38" s="825"/>
      <c r="B38" s="767"/>
      <c r="C38" s="767"/>
      <c r="D38" s="770"/>
      <c r="E38" s="2119" t="s">
        <v>839</v>
      </c>
      <c r="F38" s="2120"/>
      <c r="G38" s="2120"/>
      <c r="H38" s="2120"/>
      <c r="I38" s="2119" t="s">
        <v>846</v>
      </c>
      <c r="J38" s="2120"/>
      <c r="K38" s="2120"/>
      <c r="L38" s="2120"/>
      <c r="M38" s="2119" t="s">
        <v>847</v>
      </c>
      <c r="N38" s="2120"/>
      <c r="O38" s="2120"/>
      <c r="P38" s="2120"/>
      <c r="Q38" s="2119" t="s">
        <v>840</v>
      </c>
      <c r="R38" s="2120"/>
      <c r="S38" s="2120"/>
      <c r="T38" s="2120"/>
      <c r="U38" s="2119" t="s">
        <v>840</v>
      </c>
      <c r="V38" s="2120"/>
      <c r="W38" s="2120"/>
      <c r="X38" s="2120"/>
      <c r="Y38" s="2119" t="s">
        <v>841</v>
      </c>
      <c r="Z38" s="2120"/>
      <c r="AA38" s="2120"/>
      <c r="AB38" s="2120"/>
      <c r="AC38" s="2119" t="s">
        <v>848</v>
      </c>
      <c r="AD38" s="2120"/>
      <c r="AE38" s="2120"/>
      <c r="AF38" s="2120"/>
      <c r="AG38" s="2119" t="s">
        <v>848</v>
      </c>
      <c r="AH38" s="2120"/>
      <c r="AI38" s="2120"/>
      <c r="AJ38" s="2120"/>
      <c r="AK38" s="2119" t="s">
        <v>848</v>
      </c>
      <c r="AL38" s="2120"/>
      <c r="AM38" s="2120"/>
      <c r="AN38" s="2120"/>
      <c r="AO38" s="2119" t="s">
        <v>846</v>
      </c>
      <c r="AP38" s="2120"/>
      <c r="AQ38" s="2120"/>
      <c r="AR38" s="2120"/>
      <c r="AS38" s="2119" t="s">
        <v>846</v>
      </c>
      <c r="AT38" s="2120"/>
      <c r="AU38" s="2120"/>
      <c r="AV38" s="2121"/>
    </row>
    <row r="39" spans="1:48" ht="18.75" customHeight="1" x14ac:dyDescent="0.15">
      <c r="A39" s="2118" t="s">
        <v>842</v>
      </c>
      <c r="B39" s="761"/>
      <c r="C39" s="761"/>
      <c r="D39" s="762"/>
      <c r="E39" s="2115" t="s">
        <v>843</v>
      </c>
      <c r="F39" s="2116"/>
      <c r="G39" s="2115" t="s">
        <v>844</v>
      </c>
      <c r="H39" s="2117"/>
      <c r="I39" s="2115" t="s">
        <v>843</v>
      </c>
      <c r="J39" s="2116"/>
      <c r="K39" s="2115" t="s">
        <v>844</v>
      </c>
      <c r="L39" s="2117"/>
      <c r="M39" s="2115" t="s">
        <v>843</v>
      </c>
      <c r="N39" s="2116"/>
      <c r="O39" s="2115" t="s">
        <v>844</v>
      </c>
      <c r="P39" s="2117"/>
      <c r="Q39" s="2115" t="s">
        <v>843</v>
      </c>
      <c r="R39" s="2116"/>
      <c r="S39" s="2115" t="s">
        <v>844</v>
      </c>
      <c r="T39" s="2117"/>
      <c r="U39" s="2115" t="s">
        <v>843</v>
      </c>
      <c r="V39" s="2116"/>
      <c r="W39" s="2115" t="s">
        <v>844</v>
      </c>
      <c r="X39" s="2117"/>
      <c r="Y39" s="2115" t="s">
        <v>843</v>
      </c>
      <c r="Z39" s="2116"/>
      <c r="AA39" s="2115" t="s">
        <v>844</v>
      </c>
      <c r="AB39" s="2117"/>
      <c r="AC39" s="2115" t="s">
        <v>843</v>
      </c>
      <c r="AD39" s="2116"/>
      <c r="AE39" s="2115" t="s">
        <v>844</v>
      </c>
      <c r="AF39" s="2117"/>
      <c r="AG39" s="2115" t="s">
        <v>843</v>
      </c>
      <c r="AH39" s="2116"/>
      <c r="AI39" s="2115" t="s">
        <v>844</v>
      </c>
      <c r="AJ39" s="2117"/>
      <c r="AK39" s="2115" t="s">
        <v>843</v>
      </c>
      <c r="AL39" s="2116"/>
      <c r="AM39" s="2115" t="s">
        <v>844</v>
      </c>
      <c r="AN39" s="2117"/>
      <c r="AO39" s="2115" t="s">
        <v>843</v>
      </c>
      <c r="AP39" s="2116"/>
      <c r="AQ39" s="2115" t="s">
        <v>844</v>
      </c>
      <c r="AR39" s="2117"/>
      <c r="AS39" s="2115" t="s">
        <v>843</v>
      </c>
      <c r="AT39" s="2116"/>
      <c r="AU39" s="2115" t="s">
        <v>844</v>
      </c>
      <c r="AV39" s="2117"/>
    </row>
    <row r="40" spans="1:48" ht="18.75" customHeight="1" x14ac:dyDescent="0.15">
      <c r="A40" s="725" t="str">
        <f>"R"&amp;表紙・鑑!S3-1&amp;"年度"</f>
        <v>R3年度</v>
      </c>
      <c r="B40" s="726"/>
      <c r="C40" s="726"/>
      <c r="D40" s="727"/>
      <c r="E40" s="2109"/>
      <c r="F40" s="2110"/>
      <c r="G40" s="2109"/>
      <c r="H40" s="2110"/>
      <c r="I40" s="2109"/>
      <c r="J40" s="2110"/>
      <c r="K40" s="2109"/>
      <c r="L40" s="2110"/>
      <c r="M40" s="2109"/>
      <c r="N40" s="2110"/>
      <c r="O40" s="2109"/>
      <c r="P40" s="2110"/>
      <c r="Q40" s="2109"/>
      <c r="R40" s="2110"/>
      <c r="S40" s="2109"/>
      <c r="T40" s="2110"/>
      <c r="U40" s="2109"/>
      <c r="V40" s="2110"/>
      <c r="W40" s="2109"/>
      <c r="X40" s="2110"/>
      <c r="Y40" s="2109"/>
      <c r="Z40" s="2110"/>
      <c r="AA40" s="2109"/>
      <c r="AB40" s="2110"/>
      <c r="AC40" s="2109"/>
      <c r="AD40" s="2110"/>
      <c r="AE40" s="2109"/>
      <c r="AF40" s="2110"/>
      <c r="AG40" s="2109"/>
      <c r="AH40" s="2110"/>
      <c r="AI40" s="2109"/>
      <c r="AJ40" s="2110"/>
      <c r="AK40" s="2109"/>
      <c r="AL40" s="2110"/>
      <c r="AM40" s="2109"/>
      <c r="AN40" s="2110"/>
      <c r="AO40" s="2109"/>
      <c r="AP40" s="2110"/>
      <c r="AQ40" s="2109"/>
      <c r="AR40" s="2110"/>
      <c r="AS40" s="2109"/>
      <c r="AT40" s="2110"/>
      <c r="AU40" s="2109"/>
      <c r="AV40" s="2110"/>
    </row>
    <row r="41" spans="1:48" ht="18.75" customHeight="1" x14ac:dyDescent="0.15">
      <c r="A41" s="825"/>
      <c r="B41" s="767"/>
      <c r="C41" s="767"/>
      <c r="D41" s="770"/>
      <c r="E41" s="2111"/>
      <c r="F41" s="2112"/>
      <c r="G41" s="2111"/>
      <c r="H41" s="2112"/>
      <c r="I41" s="2111"/>
      <c r="J41" s="2112"/>
      <c r="K41" s="2111"/>
      <c r="L41" s="2112"/>
      <c r="M41" s="2111"/>
      <c r="N41" s="2112"/>
      <c r="O41" s="2111"/>
      <c r="P41" s="2112"/>
      <c r="Q41" s="2111"/>
      <c r="R41" s="2112"/>
      <c r="S41" s="2111"/>
      <c r="T41" s="2112"/>
      <c r="U41" s="2111"/>
      <c r="V41" s="2112"/>
      <c r="W41" s="2111"/>
      <c r="X41" s="2112"/>
      <c r="Y41" s="2111"/>
      <c r="Z41" s="2112"/>
      <c r="AA41" s="2111"/>
      <c r="AB41" s="2112"/>
      <c r="AC41" s="2111"/>
      <c r="AD41" s="2112"/>
      <c r="AE41" s="2111"/>
      <c r="AF41" s="2112"/>
      <c r="AG41" s="2111"/>
      <c r="AH41" s="2112"/>
      <c r="AI41" s="2111"/>
      <c r="AJ41" s="2112"/>
      <c r="AK41" s="2111"/>
      <c r="AL41" s="2112"/>
      <c r="AM41" s="2111"/>
      <c r="AN41" s="2112"/>
      <c r="AO41" s="2111"/>
      <c r="AP41" s="2112"/>
      <c r="AQ41" s="2111"/>
      <c r="AR41" s="2112"/>
      <c r="AS41" s="2111"/>
      <c r="AT41" s="2112"/>
      <c r="AU41" s="2111"/>
      <c r="AV41" s="2112"/>
    </row>
    <row r="42" spans="1:48" ht="18.75" customHeight="1" x14ac:dyDescent="0.15">
      <c r="A42" s="725" t="s">
        <v>845</v>
      </c>
      <c r="B42" s="726"/>
      <c r="C42" s="726"/>
      <c r="D42" s="727"/>
      <c r="E42" s="2109"/>
      <c r="F42" s="2110"/>
      <c r="G42" s="2109"/>
      <c r="H42" s="2110"/>
      <c r="I42" s="2109"/>
      <c r="J42" s="2110"/>
      <c r="K42" s="2109"/>
      <c r="L42" s="2110"/>
      <c r="M42" s="2109"/>
      <c r="N42" s="2110"/>
      <c r="O42" s="2109"/>
      <c r="P42" s="2110"/>
      <c r="Q42" s="2109"/>
      <c r="R42" s="2110"/>
      <c r="S42" s="2109"/>
      <c r="T42" s="2110"/>
      <c r="U42" s="2109"/>
      <c r="V42" s="2110"/>
      <c r="W42" s="2109"/>
      <c r="X42" s="2110"/>
      <c r="Y42" s="2109"/>
      <c r="Z42" s="2110"/>
      <c r="AA42" s="2109"/>
      <c r="AB42" s="2110"/>
      <c r="AC42" s="2109"/>
      <c r="AD42" s="2110"/>
      <c r="AE42" s="2109"/>
      <c r="AF42" s="2110"/>
      <c r="AG42" s="2109"/>
      <c r="AH42" s="2110"/>
      <c r="AI42" s="2109"/>
      <c r="AJ42" s="2110"/>
      <c r="AK42" s="2109"/>
      <c r="AL42" s="2110"/>
      <c r="AM42" s="2109"/>
      <c r="AN42" s="2110"/>
      <c r="AO42" s="2109"/>
      <c r="AP42" s="2110"/>
      <c r="AQ42" s="2109"/>
      <c r="AR42" s="2110"/>
      <c r="AS42" s="2109"/>
      <c r="AT42" s="2110"/>
      <c r="AU42" s="2109"/>
      <c r="AV42" s="2110"/>
    </row>
    <row r="43" spans="1:48" ht="18.75" customHeight="1" thickBot="1" x14ac:dyDescent="0.2">
      <c r="A43" s="672"/>
      <c r="B43" s="673"/>
      <c r="C43" s="673"/>
      <c r="D43" s="674"/>
      <c r="E43" s="2113"/>
      <c r="F43" s="2114"/>
      <c r="G43" s="2113"/>
      <c r="H43" s="2114"/>
      <c r="I43" s="2113"/>
      <c r="J43" s="2114"/>
      <c r="K43" s="2113"/>
      <c r="L43" s="2114"/>
      <c r="M43" s="2113"/>
      <c r="N43" s="2114"/>
      <c r="O43" s="2113"/>
      <c r="P43" s="2114"/>
      <c r="Q43" s="2113"/>
      <c r="R43" s="2114"/>
      <c r="S43" s="2113"/>
      <c r="T43" s="2114"/>
      <c r="U43" s="2113"/>
      <c r="V43" s="2114"/>
      <c r="W43" s="2113"/>
      <c r="X43" s="2114"/>
      <c r="Y43" s="2113"/>
      <c r="Z43" s="2114"/>
      <c r="AA43" s="2113"/>
      <c r="AB43" s="2114"/>
      <c r="AC43" s="2113"/>
      <c r="AD43" s="2114"/>
      <c r="AE43" s="2113"/>
      <c r="AF43" s="2114"/>
      <c r="AG43" s="2113"/>
      <c r="AH43" s="2114"/>
      <c r="AI43" s="2113"/>
      <c r="AJ43" s="2114"/>
      <c r="AK43" s="2113"/>
      <c r="AL43" s="2114"/>
      <c r="AM43" s="2113"/>
      <c r="AN43" s="2114"/>
      <c r="AO43" s="2113"/>
      <c r="AP43" s="2114"/>
      <c r="AQ43" s="2113"/>
      <c r="AR43" s="2114"/>
      <c r="AS43" s="2113"/>
      <c r="AT43" s="2114"/>
      <c r="AU43" s="2113"/>
      <c r="AV43" s="2114"/>
    </row>
    <row r="44" spans="1:48" ht="18.75" customHeight="1" x14ac:dyDescent="0.15">
      <c r="A44" s="92" t="s">
        <v>97</v>
      </c>
      <c r="B44" s="641" t="s">
        <v>584</v>
      </c>
    </row>
    <row r="45" spans="1:48" ht="18.75" customHeight="1" x14ac:dyDescent="0.15"/>
    <row r="46" spans="1:48" ht="18.75" customHeight="1" x14ac:dyDescent="0.15"/>
    <row r="47" spans="1:48" ht="18.75" customHeight="1" x14ac:dyDescent="0.15"/>
    <row r="48" spans="1:48" ht="18.75" customHeight="1" x14ac:dyDescent="0.15"/>
    <row r="49" ht="18.75" customHeight="1" x14ac:dyDescent="0.15"/>
    <row r="50" ht="18.75" customHeight="1" x14ac:dyDescent="0.15"/>
    <row r="51" ht="18.75" customHeight="1" x14ac:dyDescent="0.15"/>
    <row r="52" ht="18.75" customHeight="1" x14ac:dyDescent="0.15"/>
  </sheetData>
  <sheetProtection selectLockedCells="1"/>
  <mergeCells count="149">
    <mergeCell ref="A9:X12"/>
    <mergeCell ref="Y9:AV12"/>
    <mergeCell ref="A16:I17"/>
    <mergeCell ref="N16:O17"/>
    <mergeCell ref="P16:AA17"/>
    <mergeCell ref="AB16:AB17"/>
    <mergeCell ref="AG16:AJ17"/>
    <mergeCell ref="AO16:AS17"/>
    <mergeCell ref="A3:X3"/>
    <mergeCell ref="Y3:AV3"/>
    <mergeCell ref="A4:X7"/>
    <mergeCell ref="Y4:AV7"/>
    <mergeCell ref="A8:X8"/>
    <mergeCell ref="Y8:AV8"/>
    <mergeCell ref="A18:I18"/>
    <mergeCell ref="Y18:AG18"/>
    <mergeCell ref="A19:I20"/>
    <mergeCell ref="K19:K20"/>
    <mergeCell ref="L19:L20"/>
    <mergeCell ref="N19:P20"/>
    <mergeCell ref="R19:S20"/>
    <mergeCell ref="V19:W20"/>
    <mergeCell ref="X19:AE20"/>
    <mergeCell ref="AF19:AF20"/>
    <mergeCell ref="AP19:AP20"/>
    <mergeCell ref="AQ19:AQ20"/>
    <mergeCell ref="AR19:AR20"/>
    <mergeCell ref="AS19:AS20"/>
    <mergeCell ref="AV19:AV20"/>
    <mergeCell ref="A21:I21"/>
    <mergeCell ref="AG19:AG20"/>
    <mergeCell ref="AH19:AJ20"/>
    <mergeCell ref="AK19:AL20"/>
    <mergeCell ref="AM19:AM20"/>
    <mergeCell ref="AN19:AN20"/>
    <mergeCell ref="AO19:AO20"/>
    <mergeCell ref="A30:I30"/>
    <mergeCell ref="L30:M30"/>
    <mergeCell ref="N30:O30"/>
    <mergeCell ref="W30:AT30"/>
    <mergeCell ref="A31:I34"/>
    <mergeCell ref="J31:AV34"/>
    <mergeCell ref="AH22:AH23"/>
    <mergeCell ref="AM22:AM23"/>
    <mergeCell ref="AR22:AS23"/>
    <mergeCell ref="A26:I27"/>
    <mergeCell ref="N26:N27"/>
    <mergeCell ref="U26:U27"/>
    <mergeCell ref="Y26:AG27"/>
    <mergeCell ref="AL26:AM27"/>
    <mergeCell ref="AS26:AT27"/>
    <mergeCell ref="A22:I23"/>
    <mergeCell ref="M22:M23"/>
    <mergeCell ref="N22:P23"/>
    <mergeCell ref="S22:V23"/>
    <mergeCell ref="Y22:Z23"/>
    <mergeCell ref="AA22:AG23"/>
    <mergeCell ref="Y37:AB37"/>
    <mergeCell ref="AC37:AF37"/>
    <mergeCell ref="AG37:AJ37"/>
    <mergeCell ref="AK37:AN37"/>
    <mergeCell ref="AO37:AR37"/>
    <mergeCell ref="AS37:AV37"/>
    <mergeCell ref="A37:D38"/>
    <mergeCell ref="E37:H37"/>
    <mergeCell ref="I37:L37"/>
    <mergeCell ref="M37:P37"/>
    <mergeCell ref="Q37:T37"/>
    <mergeCell ref="U37:X37"/>
    <mergeCell ref="E38:H38"/>
    <mergeCell ref="I38:L38"/>
    <mergeCell ref="M38:P38"/>
    <mergeCell ref="Q38:T38"/>
    <mergeCell ref="AS38:AV38"/>
    <mergeCell ref="U38:X38"/>
    <mergeCell ref="Y38:AB38"/>
    <mergeCell ref="AC38:AF38"/>
    <mergeCell ref="AG38:AJ38"/>
    <mergeCell ref="AK38:AN38"/>
    <mergeCell ref="AO38:AR38"/>
    <mergeCell ref="A39:D39"/>
    <mergeCell ref="E39:F39"/>
    <mergeCell ref="G39:H39"/>
    <mergeCell ref="I39:J39"/>
    <mergeCell ref="K39:L39"/>
    <mergeCell ref="M39:N39"/>
    <mergeCell ref="O39:P39"/>
    <mergeCell ref="Q39:R39"/>
    <mergeCell ref="S39:T39"/>
    <mergeCell ref="AS39:AT39"/>
    <mergeCell ref="AU39:AV39"/>
    <mergeCell ref="A40:D41"/>
    <mergeCell ref="E40:F41"/>
    <mergeCell ref="G40:H41"/>
    <mergeCell ref="I40:J41"/>
    <mergeCell ref="K40:L41"/>
    <mergeCell ref="M40:N41"/>
    <mergeCell ref="O40:P41"/>
    <mergeCell ref="Q40:R41"/>
    <mergeCell ref="AG39:AH39"/>
    <mergeCell ref="AI39:AJ39"/>
    <mergeCell ref="AK39:AL39"/>
    <mergeCell ref="AM39:AN39"/>
    <mergeCell ref="AO39:AP39"/>
    <mergeCell ref="AQ39:AR39"/>
    <mergeCell ref="U39:V39"/>
    <mergeCell ref="W39:X39"/>
    <mergeCell ref="Y39:Z39"/>
    <mergeCell ref="AA39:AB39"/>
    <mergeCell ref="AC39:AD39"/>
    <mergeCell ref="AE39:AF39"/>
    <mergeCell ref="AQ40:AR41"/>
    <mergeCell ref="AS40:AT41"/>
    <mergeCell ref="A42:D43"/>
    <mergeCell ref="E42:F43"/>
    <mergeCell ref="G42:H43"/>
    <mergeCell ref="I42:J43"/>
    <mergeCell ref="K42:L43"/>
    <mergeCell ref="M42:N43"/>
    <mergeCell ref="O42:P43"/>
    <mergeCell ref="AE40:AF41"/>
    <mergeCell ref="AG40:AH41"/>
    <mergeCell ref="S40:T41"/>
    <mergeCell ref="U40:V41"/>
    <mergeCell ref="W40:X41"/>
    <mergeCell ref="Y40:Z41"/>
    <mergeCell ref="AA40:AB41"/>
    <mergeCell ref="AC40:AD41"/>
    <mergeCell ref="Q42:R43"/>
    <mergeCell ref="S42:T43"/>
    <mergeCell ref="U42:V43"/>
    <mergeCell ref="W42:X43"/>
    <mergeCell ref="Y42:Z43"/>
    <mergeCell ref="AA42:AB43"/>
    <mergeCell ref="AC42:AD43"/>
    <mergeCell ref="AE42:AF43"/>
    <mergeCell ref="AG42:AH43"/>
    <mergeCell ref="AU40:AV41"/>
    <mergeCell ref="AI40:AJ41"/>
    <mergeCell ref="AK40:AL41"/>
    <mergeCell ref="AM40:AN41"/>
    <mergeCell ref="AO40:AP41"/>
    <mergeCell ref="AO42:AP43"/>
    <mergeCell ref="AQ42:AR43"/>
    <mergeCell ref="AS42:AT43"/>
    <mergeCell ref="AU42:AV43"/>
    <mergeCell ref="AI42:AJ43"/>
    <mergeCell ref="AK42:AL43"/>
    <mergeCell ref="AM42:AN43"/>
  </mergeCells>
  <phoneticPr fontId="3"/>
  <printOptions horizontalCentered="1" verticalCentered="1"/>
  <pageMargins left="0.70866141732283472" right="0.19685039370078741" top="0.39370078740157483" bottom="0.39370078740157483" header="0.39370078740157483" footer="0"/>
  <pageSetup paperSize="9" scale="59" orientation="landscape" blackAndWhite="1" cellComments="asDisplayed" r:id="rId1"/>
  <headerFooter scaleWithDoc="0">
    <oddFooter>&amp;C28/32&amp;R&amp;F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889" r:id="rId4" name="次のシートへ">
              <controlPr defaultSize="0" print="0" autoFill="0" autoPict="0">
                <anchor moveWithCells="1" sizeWithCells="1">
                  <from>
                    <xdr:col>16</xdr:col>
                    <xdr:colOff>257175</xdr:colOff>
                    <xdr:row>0</xdr:row>
                    <xdr:rowOff>0</xdr:rowOff>
                  </from>
                  <to>
                    <xdr:col>18</xdr:col>
                    <xdr:colOff>180975</xdr:colOff>
                    <xdr:row>0</xdr:row>
                    <xdr:rowOff>0</xdr:rowOff>
                  </to>
                </anchor>
              </controlPr>
            </control>
          </mc:Choice>
        </mc:AlternateContent>
        <mc:AlternateContent xmlns:mc="http://schemas.openxmlformats.org/markup-compatibility/2006">
          <mc:Choice Requires="x14">
            <control shapeId="37890" r:id="rId5" name="次のシートへ">
              <controlPr defaultSize="0" print="0" autoFill="0" autoPict="0">
                <anchor moveWithCells="1" sizeWithCells="1">
                  <from>
                    <xdr:col>13</xdr:col>
                    <xdr:colOff>333375</xdr:colOff>
                    <xdr:row>0</xdr:row>
                    <xdr:rowOff>0</xdr:rowOff>
                  </from>
                  <to>
                    <xdr:col>16</xdr:col>
                    <xdr:colOff>95250</xdr:colOff>
                    <xdr:row>0</xdr:row>
                    <xdr:rowOff>0</xdr:rowOff>
                  </to>
                </anchor>
              </controlPr>
            </control>
          </mc:Choice>
        </mc:AlternateContent>
        <mc:AlternateContent xmlns:mc="http://schemas.openxmlformats.org/markup-compatibility/2006">
          <mc:Choice Requires="x14">
            <control shapeId="37891" r:id="rId6" name="次のシートへ">
              <controlPr defaultSize="0" print="0" autoFill="0" autoPict="0">
                <anchor moveWithCells="1" sizeWithCells="1">
                  <from>
                    <xdr:col>10</xdr:col>
                    <xdr:colOff>285750</xdr:colOff>
                    <xdr:row>0</xdr:row>
                    <xdr:rowOff>0</xdr:rowOff>
                  </from>
                  <to>
                    <xdr:col>13</xdr:col>
                    <xdr:colOff>85725</xdr:colOff>
                    <xdr:row>0</xdr:row>
                    <xdr:rowOff>0</xdr:rowOff>
                  </to>
                </anchor>
              </controlPr>
            </control>
          </mc:Choice>
        </mc:AlternateContent>
        <mc:AlternateContent xmlns:mc="http://schemas.openxmlformats.org/markup-compatibility/2006">
          <mc:Choice Requires="x14">
            <control shapeId="37892" r:id="rId7" name="Check Box 4">
              <controlPr defaultSize="0" autoFill="0" autoLine="0" autoPict="0">
                <anchor moveWithCells="1">
                  <from>
                    <xdr:col>12</xdr:col>
                    <xdr:colOff>47625</xdr:colOff>
                    <xdr:row>15</xdr:row>
                    <xdr:rowOff>104775</xdr:rowOff>
                  </from>
                  <to>
                    <xdr:col>12</xdr:col>
                    <xdr:colOff>295275</xdr:colOff>
                    <xdr:row>16</xdr:row>
                    <xdr:rowOff>104775</xdr:rowOff>
                  </to>
                </anchor>
              </controlPr>
            </control>
          </mc:Choice>
        </mc:AlternateContent>
        <mc:AlternateContent xmlns:mc="http://schemas.openxmlformats.org/markup-compatibility/2006">
          <mc:Choice Requires="x14">
            <control shapeId="37893" r:id="rId8" name="Check Box 5">
              <controlPr defaultSize="0" autoFill="0" autoLine="0" autoPict="0">
                <anchor moveWithCells="1">
                  <from>
                    <xdr:col>11</xdr:col>
                    <xdr:colOff>66675</xdr:colOff>
                    <xdr:row>21</xdr:row>
                    <xdr:rowOff>104775</xdr:rowOff>
                  </from>
                  <to>
                    <xdr:col>11</xdr:col>
                    <xdr:colOff>295275</xdr:colOff>
                    <xdr:row>22</xdr:row>
                    <xdr:rowOff>104775</xdr:rowOff>
                  </to>
                </anchor>
              </controlPr>
            </control>
          </mc:Choice>
        </mc:AlternateContent>
        <mc:AlternateContent xmlns:mc="http://schemas.openxmlformats.org/markup-compatibility/2006">
          <mc:Choice Requires="x14">
            <control shapeId="37894" r:id="rId9" name="Check Box 6">
              <controlPr defaultSize="0" autoFill="0" autoLine="0" autoPict="0">
                <anchor moveWithCells="1">
                  <from>
                    <xdr:col>17</xdr:col>
                    <xdr:colOff>47625</xdr:colOff>
                    <xdr:row>21</xdr:row>
                    <xdr:rowOff>114300</xdr:rowOff>
                  </from>
                  <to>
                    <xdr:col>17</xdr:col>
                    <xdr:colOff>276225</xdr:colOff>
                    <xdr:row>22</xdr:row>
                    <xdr:rowOff>104775</xdr:rowOff>
                  </to>
                </anchor>
              </controlPr>
            </control>
          </mc:Choice>
        </mc:AlternateContent>
        <mc:AlternateContent xmlns:mc="http://schemas.openxmlformats.org/markup-compatibility/2006">
          <mc:Choice Requires="x14">
            <control shapeId="37895" r:id="rId10" name="Check Box 7">
              <controlPr defaultSize="0" autoFill="0" autoLine="0" autoPict="0">
                <anchor moveWithCells="1">
                  <from>
                    <xdr:col>23</xdr:col>
                    <xdr:colOff>57150</xdr:colOff>
                    <xdr:row>21</xdr:row>
                    <xdr:rowOff>133350</xdr:rowOff>
                  </from>
                  <to>
                    <xdr:col>23</xdr:col>
                    <xdr:colOff>295275</xdr:colOff>
                    <xdr:row>22</xdr:row>
                    <xdr:rowOff>133350</xdr:rowOff>
                  </to>
                </anchor>
              </controlPr>
            </control>
          </mc:Choice>
        </mc:AlternateContent>
        <mc:AlternateContent xmlns:mc="http://schemas.openxmlformats.org/markup-compatibility/2006">
          <mc:Choice Requires="x14">
            <control shapeId="37896" r:id="rId11" name="Check Box 8">
              <controlPr defaultSize="0" autoFill="0" autoLine="0" autoPict="0">
                <anchor moveWithCells="1">
                  <from>
                    <xdr:col>42</xdr:col>
                    <xdr:colOff>47625</xdr:colOff>
                    <xdr:row>21</xdr:row>
                    <xdr:rowOff>114300</xdr:rowOff>
                  </from>
                  <to>
                    <xdr:col>42</xdr:col>
                    <xdr:colOff>276225</xdr:colOff>
                    <xdr:row>22</xdr:row>
                    <xdr:rowOff>104775</xdr:rowOff>
                  </to>
                </anchor>
              </controlPr>
            </control>
          </mc:Choice>
        </mc:AlternateContent>
        <mc:AlternateContent xmlns:mc="http://schemas.openxmlformats.org/markup-compatibility/2006">
          <mc:Choice Requires="x14">
            <control shapeId="37897" r:id="rId12" name="Check Box 9">
              <controlPr defaultSize="0" autoFill="0" autoLine="0" autoPict="0">
                <anchor moveWithCells="1">
                  <from>
                    <xdr:col>37</xdr:col>
                    <xdr:colOff>66675</xdr:colOff>
                    <xdr:row>21</xdr:row>
                    <xdr:rowOff>114300</xdr:rowOff>
                  </from>
                  <to>
                    <xdr:col>37</xdr:col>
                    <xdr:colOff>295275</xdr:colOff>
                    <xdr:row>22</xdr:row>
                    <xdr:rowOff>104775</xdr:rowOff>
                  </to>
                </anchor>
              </controlPr>
            </control>
          </mc:Choice>
        </mc:AlternateContent>
        <mc:AlternateContent xmlns:mc="http://schemas.openxmlformats.org/markup-compatibility/2006">
          <mc:Choice Requires="x14">
            <control shapeId="37898" r:id="rId13" name="Check Box 10">
              <controlPr defaultSize="0" autoFill="0" autoLine="0" autoPict="0">
                <anchor moveWithCells="1">
                  <from>
                    <xdr:col>36</xdr:col>
                    <xdr:colOff>47625</xdr:colOff>
                    <xdr:row>25</xdr:row>
                    <xdr:rowOff>104775</xdr:rowOff>
                  </from>
                  <to>
                    <xdr:col>36</xdr:col>
                    <xdr:colOff>276225</xdr:colOff>
                    <xdr:row>26</xdr:row>
                    <xdr:rowOff>104775</xdr:rowOff>
                  </to>
                </anchor>
              </controlPr>
            </control>
          </mc:Choice>
        </mc:AlternateContent>
        <mc:AlternateContent xmlns:mc="http://schemas.openxmlformats.org/markup-compatibility/2006">
          <mc:Choice Requires="x14">
            <control shapeId="37899" r:id="rId14" name="Check Box 11">
              <controlPr defaultSize="0" autoFill="0" autoLine="0" autoPict="0">
                <anchor moveWithCells="1">
                  <from>
                    <xdr:col>43</xdr:col>
                    <xdr:colOff>47625</xdr:colOff>
                    <xdr:row>25</xdr:row>
                    <xdr:rowOff>104775</xdr:rowOff>
                  </from>
                  <to>
                    <xdr:col>43</xdr:col>
                    <xdr:colOff>276225</xdr:colOff>
                    <xdr:row>26</xdr:row>
                    <xdr:rowOff>104775</xdr:rowOff>
                  </to>
                </anchor>
              </controlPr>
            </control>
          </mc:Choice>
        </mc:AlternateContent>
        <mc:AlternateContent xmlns:mc="http://schemas.openxmlformats.org/markup-compatibility/2006">
          <mc:Choice Requires="x14">
            <control shapeId="37900" r:id="rId15" name="Check Box 12">
              <controlPr defaultSize="0" autoFill="0" autoLine="0" autoPict="0">
                <anchor moveWithCells="1">
                  <from>
                    <xdr:col>10</xdr:col>
                    <xdr:colOff>57150</xdr:colOff>
                    <xdr:row>28</xdr:row>
                    <xdr:rowOff>238125</xdr:rowOff>
                  </from>
                  <to>
                    <xdr:col>10</xdr:col>
                    <xdr:colOff>295275</xdr:colOff>
                    <xdr:row>30</xdr:row>
                    <xdr:rowOff>0</xdr:rowOff>
                  </to>
                </anchor>
              </controlPr>
            </control>
          </mc:Choice>
        </mc:AlternateContent>
        <mc:AlternateContent xmlns:mc="http://schemas.openxmlformats.org/markup-compatibility/2006">
          <mc:Choice Requires="x14">
            <control shapeId="37901" r:id="rId16" name="Check Box 13">
              <controlPr defaultSize="0" autoFill="0" autoLine="0" autoPict="0">
                <anchor moveWithCells="1">
                  <from>
                    <xdr:col>19</xdr:col>
                    <xdr:colOff>38100</xdr:colOff>
                    <xdr:row>29</xdr:row>
                    <xdr:rowOff>0</xdr:rowOff>
                  </from>
                  <to>
                    <xdr:col>19</xdr:col>
                    <xdr:colOff>276225</xdr:colOff>
                    <xdr:row>30</xdr:row>
                    <xdr:rowOff>0</xdr:rowOff>
                  </to>
                </anchor>
              </controlPr>
            </control>
          </mc:Choice>
        </mc:AlternateContent>
        <mc:AlternateContent xmlns:mc="http://schemas.openxmlformats.org/markup-compatibility/2006">
          <mc:Choice Requires="x14">
            <control shapeId="37902" r:id="rId17" name="Check Box 14">
              <controlPr defaultSize="0" autoFill="0" autoLine="0" autoPict="0">
                <anchor moveWithCells="1">
                  <from>
                    <xdr:col>39</xdr:col>
                    <xdr:colOff>57150</xdr:colOff>
                    <xdr:row>15</xdr:row>
                    <xdr:rowOff>104775</xdr:rowOff>
                  </from>
                  <to>
                    <xdr:col>39</xdr:col>
                    <xdr:colOff>295275</xdr:colOff>
                    <xdr:row>16</xdr:row>
                    <xdr:rowOff>104775</xdr:rowOff>
                  </to>
                </anchor>
              </controlPr>
            </control>
          </mc:Choice>
        </mc:AlternateContent>
        <mc:AlternateContent xmlns:mc="http://schemas.openxmlformats.org/markup-compatibility/2006">
          <mc:Choice Requires="x14">
            <control shapeId="37903" r:id="rId18" name="Check Box 15">
              <controlPr defaultSize="0" autoFill="0" autoLine="0" autoPict="0">
                <anchor moveWithCells="1">
                  <from>
                    <xdr:col>31</xdr:col>
                    <xdr:colOff>47625</xdr:colOff>
                    <xdr:row>15</xdr:row>
                    <xdr:rowOff>104775</xdr:rowOff>
                  </from>
                  <to>
                    <xdr:col>31</xdr:col>
                    <xdr:colOff>276225</xdr:colOff>
                    <xdr:row>16</xdr:row>
                    <xdr:rowOff>104775</xdr:rowOff>
                  </to>
                </anchor>
              </controlPr>
            </control>
          </mc:Choice>
        </mc:AlternateContent>
        <mc:AlternateContent xmlns:mc="http://schemas.openxmlformats.org/markup-compatibility/2006">
          <mc:Choice Requires="x14">
            <control shapeId="37904" r:id="rId19" name="Check Box 16">
              <controlPr defaultSize="0" autoFill="0" autoLine="0" autoPict="0">
                <anchor moveWithCells="1">
                  <from>
                    <xdr:col>43</xdr:col>
                    <xdr:colOff>38100</xdr:colOff>
                    <xdr:row>17</xdr:row>
                    <xdr:rowOff>0</xdr:rowOff>
                  </from>
                  <to>
                    <xdr:col>43</xdr:col>
                    <xdr:colOff>276225</xdr:colOff>
                    <xdr:row>18</xdr:row>
                    <xdr:rowOff>0</xdr:rowOff>
                  </to>
                </anchor>
              </controlPr>
            </control>
          </mc:Choice>
        </mc:AlternateContent>
        <mc:AlternateContent xmlns:mc="http://schemas.openxmlformats.org/markup-compatibility/2006">
          <mc:Choice Requires="x14">
            <control shapeId="37905" r:id="rId20" name="Check Box 17">
              <controlPr defaultSize="0" autoFill="0" autoLine="0" autoPict="0">
                <anchor moveWithCells="1">
                  <from>
                    <xdr:col>36</xdr:col>
                    <xdr:colOff>38100</xdr:colOff>
                    <xdr:row>17</xdr:row>
                    <xdr:rowOff>0</xdr:rowOff>
                  </from>
                  <to>
                    <xdr:col>36</xdr:col>
                    <xdr:colOff>276225</xdr:colOff>
                    <xdr:row>18</xdr:row>
                    <xdr:rowOff>0</xdr:rowOff>
                  </to>
                </anchor>
              </controlPr>
            </control>
          </mc:Choice>
        </mc:AlternateContent>
        <mc:AlternateContent xmlns:mc="http://schemas.openxmlformats.org/markup-compatibility/2006">
          <mc:Choice Requires="x14">
            <control shapeId="37906" r:id="rId21" name="Check Box 18">
              <controlPr defaultSize="0" autoFill="0" autoLine="0" autoPict="0">
                <anchor moveWithCells="1">
                  <from>
                    <xdr:col>19</xdr:col>
                    <xdr:colOff>38100</xdr:colOff>
                    <xdr:row>17</xdr:row>
                    <xdr:rowOff>0</xdr:rowOff>
                  </from>
                  <to>
                    <xdr:col>19</xdr:col>
                    <xdr:colOff>276225</xdr:colOff>
                    <xdr:row>18</xdr:row>
                    <xdr:rowOff>0</xdr:rowOff>
                  </to>
                </anchor>
              </controlPr>
            </control>
          </mc:Choice>
        </mc:AlternateContent>
        <mc:AlternateContent xmlns:mc="http://schemas.openxmlformats.org/markup-compatibility/2006">
          <mc:Choice Requires="x14">
            <control shapeId="37907" r:id="rId22" name="Check Box 19">
              <controlPr defaultSize="0" autoFill="0" autoLine="0" autoPict="0">
                <anchor moveWithCells="1">
                  <from>
                    <xdr:col>12</xdr:col>
                    <xdr:colOff>38100</xdr:colOff>
                    <xdr:row>17</xdr:row>
                    <xdr:rowOff>0</xdr:rowOff>
                  </from>
                  <to>
                    <xdr:col>12</xdr:col>
                    <xdr:colOff>276225</xdr:colOff>
                    <xdr:row>18</xdr:row>
                    <xdr:rowOff>0</xdr:rowOff>
                  </to>
                </anchor>
              </controlPr>
            </control>
          </mc:Choice>
        </mc:AlternateContent>
        <mc:AlternateContent xmlns:mc="http://schemas.openxmlformats.org/markup-compatibility/2006">
          <mc:Choice Requires="x14">
            <control shapeId="37908" r:id="rId23" name="Check Box 20">
              <controlPr defaultSize="0" autoFill="0" autoLine="0" autoPict="0">
                <anchor moveWithCells="1">
                  <from>
                    <xdr:col>12</xdr:col>
                    <xdr:colOff>47625</xdr:colOff>
                    <xdr:row>25</xdr:row>
                    <xdr:rowOff>104775</xdr:rowOff>
                  </from>
                  <to>
                    <xdr:col>12</xdr:col>
                    <xdr:colOff>276225</xdr:colOff>
                    <xdr:row>26</xdr:row>
                    <xdr:rowOff>104775</xdr:rowOff>
                  </to>
                </anchor>
              </controlPr>
            </control>
          </mc:Choice>
        </mc:AlternateContent>
        <mc:AlternateContent xmlns:mc="http://schemas.openxmlformats.org/markup-compatibility/2006">
          <mc:Choice Requires="x14">
            <control shapeId="37909" r:id="rId24" name="Check Box 21">
              <controlPr defaultSize="0" autoFill="0" autoLine="0" autoPict="0">
                <anchor moveWithCells="1">
                  <from>
                    <xdr:col>19</xdr:col>
                    <xdr:colOff>47625</xdr:colOff>
                    <xdr:row>25</xdr:row>
                    <xdr:rowOff>104775</xdr:rowOff>
                  </from>
                  <to>
                    <xdr:col>19</xdr:col>
                    <xdr:colOff>276225</xdr:colOff>
                    <xdr:row>26</xdr:row>
                    <xdr:rowOff>104775</xdr:rowOff>
                  </to>
                </anchor>
              </controlPr>
            </control>
          </mc:Choice>
        </mc:AlternateContent>
        <mc:AlternateContent xmlns:mc="http://schemas.openxmlformats.org/markup-compatibility/2006">
          <mc:Choice Requires="x14">
            <control shapeId="37910" r:id="rId25" name="Check Box 22">
              <controlPr defaultSize="0" autoFill="0" autoLine="0" autoPict="0">
                <anchor moveWithCells="1">
                  <from>
                    <xdr:col>9</xdr:col>
                    <xdr:colOff>66675</xdr:colOff>
                    <xdr:row>18</xdr:row>
                    <xdr:rowOff>104775</xdr:rowOff>
                  </from>
                  <to>
                    <xdr:col>9</xdr:col>
                    <xdr:colOff>295275</xdr:colOff>
                    <xdr:row>19</xdr:row>
                    <xdr:rowOff>104775</xdr:rowOff>
                  </to>
                </anchor>
              </controlPr>
            </control>
          </mc:Choice>
        </mc:AlternateContent>
        <mc:AlternateContent xmlns:mc="http://schemas.openxmlformats.org/markup-compatibility/2006">
          <mc:Choice Requires="x14">
            <control shapeId="37911" r:id="rId26" name="Check Box 23">
              <controlPr defaultSize="0" autoFill="0" autoLine="0" autoPict="0">
                <anchor moveWithCells="1">
                  <from>
                    <xdr:col>16</xdr:col>
                    <xdr:colOff>66675</xdr:colOff>
                    <xdr:row>18</xdr:row>
                    <xdr:rowOff>114300</xdr:rowOff>
                  </from>
                  <to>
                    <xdr:col>16</xdr:col>
                    <xdr:colOff>295275</xdr:colOff>
                    <xdr:row>19</xdr:row>
                    <xdr:rowOff>104775</xdr:rowOff>
                  </to>
                </anchor>
              </controlPr>
            </control>
          </mc:Choice>
        </mc:AlternateContent>
        <mc:AlternateContent xmlns:mc="http://schemas.openxmlformats.org/markup-compatibility/2006">
          <mc:Choice Requires="x14">
            <control shapeId="37912" r:id="rId27" name="Check Box 24">
              <controlPr defaultSize="0" autoFill="0" autoLine="0" autoPict="0">
                <anchor moveWithCells="1">
                  <from>
                    <xdr:col>12</xdr:col>
                    <xdr:colOff>66675</xdr:colOff>
                    <xdr:row>18</xdr:row>
                    <xdr:rowOff>104775</xdr:rowOff>
                  </from>
                  <to>
                    <xdr:col>12</xdr:col>
                    <xdr:colOff>295275</xdr:colOff>
                    <xdr:row>19</xdr:row>
                    <xdr:rowOff>104775</xdr:rowOff>
                  </to>
                </anchor>
              </controlPr>
            </control>
          </mc:Choice>
        </mc:AlternateContent>
        <mc:AlternateContent xmlns:mc="http://schemas.openxmlformats.org/markup-compatibility/2006">
          <mc:Choice Requires="x14">
            <control shapeId="37913" r:id="rId28" name="Check Box 25">
              <controlPr defaultSize="0" autoFill="0" autoLine="0" autoPict="0">
                <anchor moveWithCells="1">
                  <from>
                    <xdr:col>20</xdr:col>
                    <xdr:colOff>57150</xdr:colOff>
                    <xdr:row>18</xdr:row>
                    <xdr:rowOff>114300</xdr:rowOff>
                  </from>
                  <to>
                    <xdr:col>20</xdr:col>
                    <xdr:colOff>295275</xdr:colOff>
                    <xdr:row>19</xdr:row>
                    <xdr:rowOff>104775</xdr:rowOff>
                  </to>
                </anchor>
              </controlPr>
            </control>
          </mc:Choice>
        </mc:AlternateContent>
        <mc:AlternateContent xmlns:mc="http://schemas.openxmlformats.org/markup-compatibility/2006">
          <mc:Choice Requires="x14">
            <control shapeId="37914" r:id="rId29" name="Check Box 26">
              <controlPr defaultSize="0" autoFill="0" autoLine="0" autoPict="0">
                <anchor moveWithCells="1">
                  <from>
                    <xdr:col>46</xdr:col>
                    <xdr:colOff>66675</xdr:colOff>
                    <xdr:row>18</xdr:row>
                    <xdr:rowOff>114300</xdr:rowOff>
                  </from>
                  <to>
                    <xdr:col>46</xdr:col>
                    <xdr:colOff>295275</xdr:colOff>
                    <xdr:row>19</xdr:row>
                    <xdr:rowOff>104775</xdr:rowOff>
                  </to>
                </anchor>
              </controlPr>
            </control>
          </mc:Choice>
        </mc:AlternateContent>
        <mc:AlternateContent xmlns:mc="http://schemas.openxmlformats.org/markup-compatibility/2006">
          <mc:Choice Requires="x14">
            <control shapeId="37915" r:id="rId30" name="Check Box 27">
              <controlPr defaultSize="0" autoFill="0" autoLine="0" autoPict="0">
                <anchor moveWithCells="1">
                  <from>
                    <xdr:col>19</xdr:col>
                    <xdr:colOff>38100</xdr:colOff>
                    <xdr:row>20</xdr:row>
                    <xdr:rowOff>0</xdr:rowOff>
                  </from>
                  <to>
                    <xdr:col>19</xdr:col>
                    <xdr:colOff>276225</xdr:colOff>
                    <xdr:row>21</xdr:row>
                    <xdr:rowOff>0</xdr:rowOff>
                  </to>
                </anchor>
              </controlPr>
            </control>
          </mc:Choice>
        </mc:AlternateContent>
        <mc:AlternateContent xmlns:mc="http://schemas.openxmlformats.org/markup-compatibility/2006">
          <mc:Choice Requires="x14">
            <control shapeId="37916" r:id="rId31" name="Check Box 28">
              <controlPr defaultSize="0" autoFill="0" autoLine="0" autoPict="0">
                <anchor moveWithCells="1">
                  <from>
                    <xdr:col>12</xdr:col>
                    <xdr:colOff>38100</xdr:colOff>
                    <xdr:row>20</xdr:row>
                    <xdr:rowOff>0</xdr:rowOff>
                  </from>
                  <to>
                    <xdr:col>12</xdr:col>
                    <xdr:colOff>276225</xdr:colOff>
                    <xdr:row>21</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A71DC-190C-4D80-A31F-1A8F8AD34D82}">
  <sheetPr>
    <tabColor theme="7" tint="0.79998168889431442"/>
    <pageSetUpPr fitToPage="1"/>
  </sheetPr>
  <dimension ref="A1:BW102"/>
  <sheetViews>
    <sheetView view="pageBreakPreview" zoomScale="66" zoomScaleNormal="70" zoomScaleSheetLayoutView="66" workbookViewId="0">
      <selection activeCell="AI3" sqref="AI3:AK3"/>
    </sheetView>
  </sheetViews>
  <sheetFormatPr defaultRowHeight="16.5" x14ac:dyDescent="0.4"/>
  <cols>
    <col min="1" max="59" width="4.375" style="32" customWidth="1"/>
    <col min="60" max="69" width="4.375" style="628" customWidth="1"/>
    <col min="70" max="75" width="9" style="628"/>
    <col min="76" max="256" width="9" style="3"/>
    <col min="257" max="325" width="4.375" style="3" customWidth="1"/>
    <col min="326" max="512" width="9" style="3"/>
    <col min="513" max="581" width="4.375" style="3" customWidth="1"/>
    <col min="582" max="768" width="9" style="3"/>
    <col min="769" max="837" width="4.375" style="3" customWidth="1"/>
    <col min="838" max="1024" width="9" style="3"/>
    <col min="1025" max="1093" width="4.375" style="3" customWidth="1"/>
    <col min="1094" max="1280" width="9" style="3"/>
    <col min="1281" max="1349" width="4.375" style="3" customWidth="1"/>
    <col min="1350" max="1536" width="9" style="3"/>
    <col min="1537" max="1605" width="4.375" style="3" customWidth="1"/>
    <col min="1606" max="1792" width="9" style="3"/>
    <col min="1793" max="1861" width="4.375" style="3" customWidth="1"/>
    <col min="1862" max="2048" width="9" style="3"/>
    <col min="2049" max="2117" width="4.375" style="3" customWidth="1"/>
    <col min="2118" max="2304" width="9" style="3"/>
    <col min="2305" max="2373" width="4.375" style="3" customWidth="1"/>
    <col min="2374" max="2560" width="9" style="3"/>
    <col min="2561" max="2629" width="4.375" style="3" customWidth="1"/>
    <col min="2630" max="2816" width="9" style="3"/>
    <col min="2817" max="2885" width="4.375" style="3" customWidth="1"/>
    <col min="2886" max="3072" width="9" style="3"/>
    <col min="3073" max="3141" width="4.375" style="3" customWidth="1"/>
    <col min="3142" max="3328" width="9" style="3"/>
    <col min="3329" max="3397" width="4.375" style="3" customWidth="1"/>
    <col min="3398" max="3584" width="9" style="3"/>
    <col min="3585" max="3653" width="4.375" style="3" customWidth="1"/>
    <col min="3654" max="3840" width="9" style="3"/>
    <col min="3841" max="3909" width="4.375" style="3" customWidth="1"/>
    <col min="3910" max="4096" width="9" style="3"/>
    <col min="4097" max="4165" width="4.375" style="3" customWidth="1"/>
    <col min="4166" max="4352" width="9" style="3"/>
    <col min="4353" max="4421" width="4.375" style="3" customWidth="1"/>
    <col min="4422" max="4608" width="9" style="3"/>
    <col min="4609" max="4677" width="4.375" style="3" customWidth="1"/>
    <col min="4678" max="4864" width="9" style="3"/>
    <col min="4865" max="4933" width="4.375" style="3" customWidth="1"/>
    <col min="4934" max="5120" width="9" style="3"/>
    <col min="5121" max="5189" width="4.375" style="3" customWidth="1"/>
    <col min="5190" max="5376" width="9" style="3"/>
    <col min="5377" max="5445" width="4.375" style="3" customWidth="1"/>
    <col min="5446" max="5632" width="9" style="3"/>
    <col min="5633" max="5701" width="4.375" style="3" customWidth="1"/>
    <col min="5702" max="5888" width="9" style="3"/>
    <col min="5889" max="5957" width="4.375" style="3" customWidth="1"/>
    <col min="5958" max="6144" width="9" style="3"/>
    <col min="6145" max="6213" width="4.375" style="3" customWidth="1"/>
    <col min="6214" max="6400" width="9" style="3"/>
    <col min="6401" max="6469" width="4.375" style="3" customWidth="1"/>
    <col min="6470" max="6656" width="9" style="3"/>
    <col min="6657" max="6725" width="4.375" style="3" customWidth="1"/>
    <col min="6726" max="6912" width="9" style="3"/>
    <col min="6913" max="6981" width="4.375" style="3" customWidth="1"/>
    <col min="6982" max="7168" width="9" style="3"/>
    <col min="7169" max="7237" width="4.375" style="3" customWidth="1"/>
    <col min="7238" max="7424" width="9" style="3"/>
    <col min="7425" max="7493" width="4.375" style="3" customWidth="1"/>
    <col min="7494" max="7680" width="9" style="3"/>
    <col min="7681" max="7749" width="4.375" style="3" customWidth="1"/>
    <col min="7750" max="7936" width="9" style="3"/>
    <col min="7937" max="8005" width="4.375" style="3" customWidth="1"/>
    <col min="8006" max="8192" width="9" style="3"/>
    <col min="8193" max="8261" width="4.375" style="3" customWidth="1"/>
    <col min="8262" max="8448" width="9" style="3"/>
    <col min="8449" max="8517" width="4.375" style="3" customWidth="1"/>
    <col min="8518" max="8704" width="9" style="3"/>
    <col min="8705" max="8773" width="4.375" style="3" customWidth="1"/>
    <col min="8774" max="8960" width="9" style="3"/>
    <col min="8961" max="9029" width="4.375" style="3" customWidth="1"/>
    <col min="9030" max="9216" width="9" style="3"/>
    <col min="9217" max="9285" width="4.375" style="3" customWidth="1"/>
    <col min="9286" max="9472" width="9" style="3"/>
    <col min="9473" max="9541" width="4.375" style="3" customWidth="1"/>
    <col min="9542" max="9728" width="9" style="3"/>
    <col min="9729" max="9797" width="4.375" style="3" customWidth="1"/>
    <col min="9798" max="9984" width="9" style="3"/>
    <col min="9985" max="10053" width="4.375" style="3" customWidth="1"/>
    <col min="10054" max="10240" width="9" style="3"/>
    <col min="10241" max="10309" width="4.375" style="3" customWidth="1"/>
    <col min="10310" max="10496" width="9" style="3"/>
    <col min="10497" max="10565" width="4.375" style="3" customWidth="1"/>
    <col min="10566" max="10752" width="9" style="3"/>
    <col min="10753" max="10821" width="4.375" style="3" customWidth="1"/>
    <col min="10822" max="11008" width="9" style="3"/>
    <col min="11009" max="11077" width="4.375" style="3" customWidth="1"/>
    <col min="11078" max="11264" width="9" style="3"/>
    <col min="11265" max="11333" width="4.375" style="3" customWidth="1"/>
    <col min="11334" max="11520" width="9" style="3"/>
    <col min="11521" max="11589" width="4.375" style="3" customWidth="1"/>
    <col min="11590" max="11776" width="9" style="3"/>
    <col min="11777" max="11845" width="4.375" style="3" customWidth="1"/>
    <col min="11846" max="12032" width="9" style="3"/>
    <col min="12033" max="12101" width="4.375" style="3" customWidth="1"/>
    <col min="12102" max="12288" width="9" style="3"/>
    <col min="12289" max="12357" width="4.375" style="3" customWidth="1"/>
    <col min="12358" max="12544" width="9" style="3"/>
    <col min="12545" max="12613" width="4.375" style="3" customWidth="1"/>
    <col min="12614" max="12800" width="9" style="3"/>
    <col min="12801" max="12869" width="4.375" style="3" customWidth="1"/>
    <col min="12870" max="13056" width="9" style="3"/>
    <col min="13057" max="13125" width="4.375" style="3" customWidth="1"/>
    <col min="13126" max="13312" width="9" style="3"/>
    <col min="13313" max="13381" width="4.375" style="3" customWidth="1"/>
    <col min="13382" max="13568" width="9" style="3"/>
    <col min="13569" max="13637" width="4.375" style="3" customWidth="1"/>
    <col min="13638" max="13824" width="9" style="3"/>
    <col min="13825" max="13893" width="4.375" style="3" customWidth="1"/>
    <col min="13894" max="14080" width="9" style="3"/>
    <col min="14081" max="14149" width="4.375" style="3" customWidth="1"/>
    <col min="14150" max="14336" width="9" style="3"/>
    <col min="14337" max="14405" width="4.375" style="3" customWidth="1"/>
    <col min="14406" max="14592" width="9" style="3"/>
    <col min="14593" max="14661" width="4.375" style="3" customWidth="1"/>
    <col min="14662" max="14848" width="9" style="3"/>
    <col min="14849" max="14917" width="4.375" style="3" customWidth="1"/>
    <col min="14918" max="15104" width="9" style="3"/>
    <col min="15105" max="15173" width="4.375" style="3" customWidth="1"/>
    <col min="15174" max="15360" width="9" style="3"/>
    <col min="15361" max="15429" width="4.375" style="3" customWidth="1"/>
    <col min="15430" max="15616" width="9" style="3"/>
    <col min="15617" max="15685" width="4.375" style="3" customWidth="1"/>
    <col min="15686" max="15872" width="9" style="3"/>
    <col min="15873" max="15941" width="4.375" style="3" customWidth="1"/>
    <col min="15942" max="16128" width="9" style="3"/>
    <col min="16129" max="16197" width="4.375" style="3" customWidth="1"/>
    <col min="16198" max="16384" width="9" style="3"/>
  </cols>
  <sheetData>
    <row r="1" spans="1:47" ht="18.75" customHeight="1" x14ac:dyDescent="0.4">
      <c r="A1" s="93" t="s">
        <v>99</v>
      </c>
    </row>
    <row r="2" spans="1:47" ht="18.75" customHeight="1" x14ac:dyDescent="0.4">
      <c r="A2" s="641" t="s">
        <v>100</v>
      </c>
    </row>
    <row r="3" spans="1:47" ht="18.75" customHeight="1" thickBot="1" x14ac:dyDescent="0.45">
      <c r="A3" s="641" t="s">
        <v>101</v>
      </c>
      <c r="AH3" s="630" t="s">
        <v>102</v>
      </c>
      <c r="AI3" s="842"/>
      <c r="AJ3" s="842"/>
      <c r="AK3" s="842"/>
      <c r="AL3" s="619" t="s">
        <v>26</v>
      </c>
      <c r="AM3" s="842"/>
      <c r="AN3" s="842"/>
      <c r="AO3" s="619" t="s">
        <v>27</v>
      </c>
      <c r="AP3" s="714"/>
      <c r="AQ3" s="714"/>
      <c r="AR3" s="712" t="s">
        <v>103</v>
      </c>
      <c r="AS3" s="712"/>
    </row>
    <row r="4" spans="1:47" ht="18.75" customHeight="1" x14ac:dyDescent="0.4">
      <c r="A4" s="95"/>
      <c r="B4" s="96"/>
      <c r="C4" s="96"/>
      <c r="D4" s="96"/>
      <c r="E4" s="96"/>
      <c r="F4" s="96"/>
      <c r="G4" s="96"/>
      <c r="H4" s="96"/>
      <c r="I4" s="96"/>
      <c r="J4" s="742" t="s">
        <v>104</v>
      </c>
      <c r="K4" s="789"/>
      <c r="L4" s="742" t="s">
        <v>105</v>
      </c>
      <c r="M4" s="789"/>
      <c r="N4" s="829" t="s">
        <v>220</v>
      </c>
      <c r="O4" s="830"/>
      <c r="P4" s="843" t="s">
        <v>212</v>
      </c>
      <c r="Q4" s="844"/>
      <c r="R4" s="844"/>
      <c r="S4" s="844"/>
      <c r="T4" s="844"/>
      <c r="U4" s="844"/>
      <c r="V4" s="844"/>
      <c r="W4" s="844"/>
      <c r="X4" s="844"/>
      <c r="Y4" s="844"/>
      <c r="Z4" s="844"/>
      <c r="AA4" s="844"/>
      <c r="AB4" s="844"/>
      <c r="AC4" s="844"/>
      <c r="AD4" s="844"/>
      <c r="AE4" s="844"/>
      <c r="AF4" s="844"/>
      <c r="AG4" s="845"/>
      <c r="AH4" s="743" t="s">
        <v>106</v>
      </c>
      <c r="AI4" s="789"/>
      <c r="AJ4" s="849" t="s">
        <v>209</v>
      </c>
      <c r="AK4" s="850"/>
      <c r="AL4" s="850"/>
      <c r="AM4" s="851"/>
      <c r="AN4" s="742" t="s">
        <v>107</v>
      </c>
      <c r="AO4" s="743"/>
      <c r="AP4" s="742" t="s">
        <v>108</v>
      </c>
      <c r="AQ4" s="789"/>
      <c r="AR4" s="742" t="s">
        <v>109</v>
      </c>
      <c r="AS4" s="744"/>
      <c r="AU4" s="619"/>
    </row>
    <row r="5" spans="1:47" ht="18.75" customHeight="1" x14ac:dyDescent="0.4">
      <c r="A5" s="826" t="s">
        <v>110</v>
      </c>
      <c r="B5" s="827"/>
      <c r="C5" s="827"/>
      <c r="D5" s="827"/>
      <c r="E5" s="827"/>
      <c r="F5" s="827"/>
      <c r="G5" s="827"/>
      <c r="H5" s="827"/>
      <c r="I5" s="828"/>
      <c r="J5" s="815"/>
      <c r="K5" s="713"/>
      <c r="L5" s="815"/>
      <c r="M5" s="713"/>
      <c r="N5" s="831"/>
      <c r="O5" s="832"/>
      <c r="P5" s="846"/>
      <c r="Q5" s="847"/>
      <c r="R5" s="847"/>
      <c r="S5" s="847"/>
      <c r="T5" s="847"/>
      <c r="U5" s="847"/>
      <c r="V5" s="847"/>
      <c r="W5" s="847"/>
      <c r="X5" s="847"/>
      <c r="Y5" s="847"/>
      <c r="Z5" s="847"/>
      <c r="AA5" s="847"/>
      <c r="AB5" s="847"/>
      <c r="AC5" s="847"/>
      <c r="AD5" s="847"/>
      <c r="AE5" s="847"/>
      <c r="AF5" s="847"/>
      <c r="AG5" s="848"/>
      <c r="AH5" s="712"/>
      <c r="AI5" s="713"/>
      <c r="AJ5" s="852"/>
      <c r="AK5" s="853"/>
      <c r="AL5" s="853"/>
      <c r="AM5" s="854"/>
      <c r="AN5" s="815"/>
      <c r="AO5" s="712"/>
      <c r="AP5" s="815"/>
      <c r="AQ5" s="713"/>
      <c r="AR5" s="815"/>
      <c r="AS5" s="838"/>
      <c r="AT5" s="619"/>
      <c r="AU5" s="619"/>
    </row>
    <row r="6" spans="1:47" ht="18.75" customHeight="1" x14ac:dyDescent="0.4">
      <c r="A6" s="99"/>
      <c r="B6" s="100"/>
      <c r="C6" s="100"/>
      <c r="D6" s="100"/>
      <c r="E6" s="100"/>
      <c r="F6" s="100"/>
      <c r="G6" s="100"/>
      <c r="H6" s="100"/>
      <c r="I6" s="101"/>
      <c r="J6" s="815"/>
      <c r="K6" s="713"/>
      <c r="L6" s="815"/>
      <c r="M6" s="713"/>
      <c r="N6" s="831"/>
      <c r="O6" s="832"/>
      <c r="P6" s="759" t="s">
        <v>221</v>
      </c>
      <c r="Q6" s="759"/>
      <c r="R6" s="759" t="s">
        <v>222</v>
      </c>
      <c r="S6" s="759"/>
      <c r="T6" s="759" t="s">
        <v>219</v>
      </c>
      <c r="U6" s="759"/>
      <c r="V6" s="759" t="s">
        <v>223</v>
      </c>
      <c r="W6" s="759"/>
      <c r="X6" s="759" t="s">
        <v>112</v>
      </c>
      <c r="Y6" s="759"/>
      <c r="Z6" s="759" t="s">
        <v>113</v>
      </c>
      <c r="AA6" s="759"/>
      <c r="AB6" s="759" t="s">
        <v>114</v>
      </c>
      <c r="AC6" s="759"/>
      <c r="AD6" s="840" t="s">
        <v>115</v>
      </c>
      <c r="AE6" s="840"/>
      <c r="AF6" s="798" t="s">
        <v>116</v>
      </c>
      <c r="AG6" s="727"/>
      <c r="AH6" s="712"/>
      <c r="AI6" s="713"/>
      <c r="AJ6" s="798" t="s">
        <v>117</v>
      </c>
      <c r="AK6" s="727"/>
      <c r="AL6" s="841" t="s">
        <v>1108</v>
      </c>
      <c r="AM6" s="718"/>
      <c r="AN6" s="815"/>
      <c r="AO6" s="712"/>
      <c r="AP6" s="815"/>
      <c r="AQ6" s="713"/>
      <c r="AR6" s="815"/>
      <c r="AS6" s="838"/>
    </row>
    <row r="7" spans="1:47" ht="18.75" customHeight="1" x14ac:dyDescent="0.4">
      <c r="A7" s="822" t="s">
        <v>118</v>
      </c>
      <c r="B7" s="823"/>
      <c r="C7" s="823"/>
      <c r="D7" s="823"/>
      <c r="E7" s="823"/>
      <c r="F7" s="823"/>
      <c r="G7" s="823"/>
      <c r="H7" s="823"/>
      <c r="I7" s="824"/>
      <c r="J7" s="815"/>
      <c r="K7" s="713"/>
      <c r="L7" s="815"/>
      <c r="M7" s="713"/>
      <c r="N7" s="831"/>
      <c r="O7" s="832"/>
      <c r="P7" s="759"/>
      <c r="Q7" s="759"/>
      <c r="R7" s="759"/>
      <c r="S7" s="759"/>
      <c r="T7" s="759"/>
      <c r="U7" s="759"/>
      <c r="V7" s="759"/>
      <c r="W7" s="759"/>
      <c r="X7" s="759"/>
      <c r="Y7" s="759"/>
      <c r="Z7" s="759"/>
      <c r="AA7" s="759"/>
      <c r="AB7" s="759"/>
      <c r="AC7" s="759"/>
      <c r="AD7" s="840"/>
      <c r="AE7" s="840"/>
      <c r="AF7" s="815"/>
      <c r="AG7" s="713"/>
      <c r="AH7" s="712"/>
      <c r="AI7" s="713"/>
      <c r="AJ7" s="815"/>
      <c r="AK7" s="713"/>
      <c r="AL7" s="831"/>
      <c r="AM7" s="832"/>
      <c r="AN7" s="815"/>
      <c r="AO7" s="712"/>
      <c r="AP7" s="815"/>
      <c r="AQ7" s="713"/>
      <c r="AR7" s="815"/>
      <c r="AS7" s="838"/>
    </row>
    <row r="8" spans="1:47" ht="18.75" customHeight="1" x14ac:dyDescent="0.4">
      <c r="A8" s="99"/>
      <c r="B8" s="100"/>
      <c r="C8" s="100"/>
      <c r="D8" s="100"/>
      <c r="E8" s="100"/>
      <c r="F8" s="100"/>
      <c r="G8" s="100"/>
      <c r="H8" s="100"/>
      <c r="I8" s="100"/>
      <c r="J8" s="769"/>
      <c r="K8" s="770"/>
      <c r="L8" s="769"/>
      <c r="M8" s="770"/>
      <c r="N8" s="833"/>
      <c r="O8" s="721"/>
      <c r="P8" s="759"/>
      <c r="Q8" s="759"/>
      <c r="R8" s="759"/>
      <c r="S8" s="759"/>
      <c r="T8" s="759"/>
      <c r="U8" s="759"/>
      <c r="V8" s="759"/>
      <c r="W8" s="759"/>
      <c r="X8" s="759"/>
      <c r="Y8" s="759"/>
      <c r="Z8" s="759"/>
      <c r="AA8" s="759"/>
      <c r="AB8" s="759"/>
      <c r="AC8" s="759"/>
      <c r="AD8" s="840"/>
      <c r="AE8" s="840"/>
      <c r="AF8" s="769"/>
      <c r="AG8" s="770"/>
      <c r="AH8" s="767"/>
      <c r="AI8" s="770"/>
      <c r="AJ8" s="769"/>
      <c r="AK8" s="770"/>
      <c r="AL8" s="833"/>
      <c r="AM8" s="721"/>
      <c r="AN8" s="769"/>
      <c r="AO8" s="767"/>
      <c r="AP8" s="769"/>
      <c r="AQ8" s="770"/>
      <c r="AR8" s="769"/>
      <c r="AS8" s="768"/>
    </row>
    <row r="9" spans="1:47" ht="18.75" customHeight="1" x14ac:dyDescent="0.4">
      <c r="A9" s="725" t="s">
        <v>140</v>
      </c>
      <c r="B9" s="726"/>
      <c r="C9" s="726"/>
      <c r="D9" s="726"/>
      <c r="E9" s="726"/>
      <c r="F9" s="726"/>
      <c r="G9" s="726"/>
      <c r="H9" s="726"/>
      <c r="I9" s="727"/>
      <c r="J9" s="805"/>
      <c r="K9" s="806"/>
      <c r="L9" s="805"/>
      <c r="M9" s="806"/>
      <c r="N9" s="805"/>
      <c r="O9" s="806"/>
      <c r="P9" s="805"/>
      <c r="Q9" s="806"/>
      <c r="R9" s="805"/>
      <c r="S9" s="806"/>
      <c r="T9" s="805"/>
      <c r="U9" s="806"/>
      <c r="V9" s="805"/>
      <c r="W9" s="806"/>
      <c r="X9" s="805"/>
      <c r="Y9" s="806"/>
      <c r="Z9" s="805"/>
      <c r="AA9" s="806"/>
      <c r="AB9" s="805"/>
      <c r="AC9" s="806"/>
      <c r="AD9" s="817"/>
      <c r="AE9" s="818"/>
      <c r="AF9" s="798" t="str">
        <f>IF(SUM(P9:AE10) = 0, "", SUM(P9:AE10))</f>
        <v/>
      </c>
      <c r="AG9" s="727"/>
      <c r="AH9" s="805"/>
      <c r="AI9" s="806"/>
      <c r="AJ9" s="805"/>
      <c r="AK9" s="806"/>
      <c r="AL9" s="805"/>
      <c r="AM9" s="806"/>
      <c r="AN9" s="805"/>
      <c r="AO9" s="806"/>
      <c r="AP9" s="805"/>
      <c r="AQ9" s="806"/>
      <c r="AR9" s="798" t="str">
        <f>IF(SUM(AF9,AH9,AJ9,AN9,AP9,J9,L9)=0,"",SUM(AF9,AH9,AJ9,AN9,AP9,J9,L9))</f>
        <v/>
      </c>
      <c r="AS9" s="808"/>
    </row>
    <row r="10" spans="1:47" ht="18.75" customHeight="1" x14ac:dyDescent="0.4">
      <c r="A10" s="825"/>
      <c r="B10" s="767"/>
      <c r="C10" s="767"/>
      <c r="D10" s="767"/>
      <c r="E10" s="767"/>
      <c r="F10" s="767"/>
      <c r="G10" s="767"/>
      <c r="H10" s="767"/>
      <c r="I10" s="770"/>
      <c r="J10" s="684"/>
      <c r="K10" s="807"/>
      <c r="L10" s="684"/>
      <c r="M10" s="807"/>
      <c r="N10" s="684"/>
      <c r="O10" s="807"/>
      <c r="P10" s="684"/>
      <c r="Q10" s="807"/>
      <c r="R10" s="684"/>
      <c r="S10" s="807"/>
      <c r="T10" s="684"/>
      <c r="U10" s="807"/>
      <c r="V10" s="684"/>
      <c r="W10" s="807"/>
      <c r="X10" s="684"/>
      <c r="Y10" s="807"/>
      <c r="Z10" s="684"/>
      <c r="AA10" s="807"/>
      <c r="AB10" s="684"/>
      <c r="AC10" s="807"/>
      <c r="AD10" s="682"/>
      <c r="AE10" s="819"/>
      <c r="AF10" s="769"/>
      <c r="AG10" s="770"/>
      <c r="AH10" s="684"/>
      <c r="AI10" s="807"/>
      <c r="AJ10" s="684"/>
      <c r="AK10" s="807"/>
      <c r="AL10" s="684"/>
      <c r="AM10" s="807"/>
      <c r="AN10" s="684"/>
      <c r="AO10" s="807"/>
      <c r="AP10" s="684"/>
      <c r="AQ10" s="807"/>
      <c r="AR10" s="769"/>
      <c r="AS10" s="768"/>
    </row>
    <row r="11" spans="1:47" ht="18.75" customHeight="1" x14ac:dyDescent="0.4">
      <c r="A11" s="811" t="s">
        <v>1064</v>
      </c>
      <c r="B11" s="812"/>
      <c r="C11" s="812"/>
      <c r="D11" s="798" t="s">
        <v>141</v>
      </c>
      <c r="E11" s="726"/>
      <c r="F11" s="726"/>
      <c r="G11" s="726"/>
      <c r="H11" s="726"/>
      <c r="I11" s="727"/>
      <c r="J11" s="805"/>
      <c r="K11" s="806"/>
      <c r="L11" s="805"/>
      <c r="M11" s="806"/>
      <c r="N11" s="805"/>
      <c r="O11" s="806"/>
      <c r="P11" s="805"/>
      <c r="Q11" s="806"/>
      <c r="R11" s="805"/>
      <c r="S11" s="806"/>
      <c r="T11" s="805"/>
      <c r="U11" s="806"/>
      <c r="V11" s="805"/>
      <c r="W11" s="806"/>
      <c r="X11" s="805"/>
      <c r="Y11" s="806"/>
      <c r="Z11" s="805"/>
      <c r="AA11" s="806"/>
      <c r="AB11" s="805"/>
      <c r="AC11" s="806"/>
      <c r="AD11" s="805"/>
      <c r="AE11" s="806"/>
      <c r="AF11" s="798" t="str">
        <f>IF(SUM(P11:AE12) = 0, "", SUM(P11:AE12))</f>
        <v/>
      </c>
      <c r="AG11" s="727"/>
      <c r="AH11" s="805"/>
      <c r="AI11" s="806"/>
      <c r="AJ11" s="805"/>
      <c r="AK11" s="806"/>
      <c r="AL11" s="805"/>
      <c r="AM11" s="806"/>
      <c r="AN11" s="805"/>
      <c r="AO11" s="806"/>
      <c r="AP11" s="805"/>
      <c r="AQ11" s="806"/>
      <c r="AR11" s="798" t="str">
        <f>IF(SUM(AF11,AH11,AJ11,AN11,AP11,J11,L11)=0,"",SUM(AF11,AH11,AJ11,AN11,AP11,J11,L11))</f>
        <v/>
      </c>
      <c r="AS11" s="808"/>
    </row>
    <row r="12" spans="1:47" ht="18.75" customHeight="1" x14ac:dyDescent="0.4">
      <c r="A12" s="813"/>
      <c r="B12" s="814"/>
      <c r="C12" s="814"/>
      <c r="D12" s="815"/>
      <c r="E12" s="712"/>
      <c r="F12" s="712"/>
      <c r="G12" s="712"/>
      <c r="H12" s="712"/>
      <c r="I12" s="713"/>
      <c r="J12" s="684"/>
      <c r="K12" s="807"/>
      <c r="L12" s="684"/>
      <c r="M12" s="807"/>
      <c r="N12" s="684"/>
      <c r="O12" s="807"/>
      <c r="P12" s="684"/>
      <c r="Q12" s="807"/>
      <c r="R12" s="684"/>
      <c r="S12" s="807"/>
      <c r="T12" s="684"/>
      <c r="U12" s="807"/>
      <c r="V12" s="684"/>
      <c r="W12" s="807"/>
      <c r="X12" s="684"/>
      <c r="Y12" s="807"/>
      <c r="Z12" s="684"/>
      <c r="AA12" s="807"/>
      <c r="AB12" s="684"/>
      <c r="AC12" s="807"/>
      <c r="AD12" s="684"/>
      <c r="AE12" s="807"/>
      <c r="AF12" s="769"/>
      <c r="AG12" s="770"/>
      <c r="AH12" s="684"/>
      <c r="AI12" s="807"/>
      <c r="AJ12" s="684"/>
      <c r="AK12" s="807"/>
      <c r="AL12" s="684"/>
      <c r="AM12" s="807"/>
      <c r="AN12" s="684"/>
      <c r="AO12" s="807"/>
      <c r="AP12" s="684"/>
      <c r="AQ12" s="807"/>
      <c r="AR12" s="769"/>
      <c r="AS12" s="768"/>
    </row>
    <row r="13" spans="1:47" ht="18.75" customHeight="1" x14ac:dyDescent="0.4">
      <c r="A13" s="813"/>
      <c r="B13" s="814"/>
      <c r="C13" s="814"/>
      <c r="D13" s="755" t="s">
        <v>119</v>
      </c>
      <c r="E13" s="755"/>
      <c r="F13" s="755"/>
      <c r="G13" s="755" t="s">
        <v>120</v>
      </c>
      <c r="H13" s="755"/>
      <c r="I13" s="755"/>
      <c r="J13" s="805"/>
      <c r="K13" s="806"/>
      <c r="L13" s="805"/>
      <c r="M13" s="806"/>
      <c r="N13" s="805"/>
      <c r="O13" s="806"/>
      <c r="P13" s="805"/>
      <c r="Q13" s="806"/>
      <c r="R13" s="805"/>
      <c r="S13" s="806"/>
      <c r="T13" s="805"/>
      <c r="U13" s="806"/>
      <c r="V13" s="805"/>
      <c r="W13" s="806"/>
      <c r="X13" s="805"/>
      <c r="Y13" s="806"/>
      <c r="Z13" s="805"/>
      <c r="AA13" s="806"/>
      <c r="AB13" s="805"/>
      <c r="AC13" s="806"/>
      <c r="AD13" s="805"/>
      <c r="AE13" s="806"/>
      <c r="AF13" s="798" t="str">
        <f>IF(SUM(P13:AE14) = 0, "", SUM(P13:AE14))</f>
        <v/>
      </c>
      <c r="AG13" s="727"/>
      <c r="AH13" s="805"/>
      <c r="AI13" s="806"/>
      <c r="AJ13" s="805"/>
      <c r="AK13" s="806"/>
      <c r="AL13" s="805"/>
      <c r="AM13" s="806"/>
      <c r="AN13" s="805"/>
      <c r="AO13" s="806"/>
      <c r="AP13" s="805"/>
      <c r="AQ13" s="806"/>
      <c r="AR13" s="798" t="str">
        <f>IF(SUM(AF13,AH13,AJ13,AN13,AP13,J13,L13)=0,"",SUM(AF13,AH13,AJ13,AN13,AP13,J13,L13))</f>
        <v/>
      </c>
      <c r="AS13" s="808"/>
    </row>
    <row r="14" spans="1:47" ht="18.75" customHeight="1" x14ac:dyDescent="0.4">
      <c r="A14" s="813"/>
      <c r="B14" s="814"/>
      <c r="C14" s="814"/>
      <c r="D14" s="755"/>
      <c r="E14" s="755"/>
      <c r="F14" s="755"/>
      <c r="G14" s="755"/>
      <c r="H14" s="755"/>
      <c r="I14" s="755"/>
      <c r="J14" s="684"/>
      <c r="K14" s="807"/>
      <c r="L14" s="684"/>
      <c r="M14" s="807"/>
      <c r="N14" s="684"/>
      <c r="O14" s="807"/>
      <c r="P14" s="684"/>
      <c r="Q14" s="807"/>
      <c r="R14" s="684"/>
      <c r="S14" s="807"/>
      <c r="T14" s="684"/>
      <c r="U14" s="807"/>
      <c r="V14" s="684"/>
      <c r="W14" s="807"/>
      <c r="X14" s="684"/>
      <c r="Y14" s="807"/>
      <c r="Z14" s="684"/>
      <c r="AA14" s="807"/>
      <c r="AB14" s="684"/>
      <c r="AC14" s="807"/>
      <c r="AD14" s="684"/>
      <c r="AE14" s="807"/>
      <c r="AF14" s="769"/>
      <c r="AG14" s="770"/>
      <c r="AH14" s="684"/>
      <c r="AI14" s="807"/>
      <c r="AJ14" s="684"/>
      <c r="AK14" s="807"/>
      <c r="AL14" s="684"/>
      <c r="AM14" s="807"/>
      <c r="AN14" s="684"/>
      <c r="AO14" s="807"/>
      <c r="AP14" s="684"/>
      <c r="AQ14" s="807"/>
      <c r="AR14" s="769"/>
      <c r="AS14" s="768"/>
    </row>
    <row r="15" spans="1:47" ht="18.75" customHeight="1" x14ac:dyDescent="0.4">
      <c r="A15" s="813"/>
      <c r="B15" s="814"/>
      <c r="C15" s="814"/>
      <c r="D15" s="755"/>
      <c r="E15" s="755"/>
      <c r="F15" s="755"/>
      <c r="G15" s="759" t="s">
        <v>1125</v>
      </c>
      <c r="H15" s="755"/>
      <c r="I15" s="755"/>
      <c r="J15" s="805"/>
      <c r="K15" s="806"/>
      <c r="L15" s="805"/>
      <c r="M15" s="806"/>
      <c r="N15" s="805"/>
      <c r="O15" s="806"/>
      <c r="P15" s="805"/>
      <c r="Q15" s="806"/>
      <c r="R15" s="805"/>
      <c r="S15" s="806"/>
      <c r="T15" s="805"/>
      <c r="U15" s="806"/>
      <c r="V15" s="805"/>
      <c r="W15" s="806"/>
      <c r="X15" s="805"/>
      <c r="Y15" s="806"/>
      <c r="Z15" s="805"/>
      <c r="AA15" s="806"/>
      <c r="AB15" s="805"/>
      <c r="AC15" s="806"/>
      <c r="AD15" s="805"/>
      <c r="AE15" s="806"/>
      <c r="AF15" s="798" t="str">
        <f>IF(SUM(P15:AE16) = 0, "", SUM(P15:AE16))</f>
        <v/>
      </c>
      <c r="AG15" s="727"/>
      <c r="AH15" s="805"/>
      <c r="AI15" s="806"/>
      <c r="AJ15" s="805"/>
      <c r="AK15" s="806"/>
      <c r="AL15" s="805"/>
      <c r="AM15" s="806"/>
      <c r="AN15" s="805"/>
      <c r="AO15" s="806"/>
      <c r="AP15" s="805"/>
      <c r="AQ15" s="806"/>
      <c r="AR15" s="798" t="str">
        <f>IF(SUM(AF15,AH15,AJ15,AN15,AP15,J15,L15)=0,"",SUM(AF15,AH15,AJ15,AN15,AP15,J15,L15))</f>
        <v/>
      </c>
      <c r="AS15" s="808"/>
    </row>
    <row r="16" spans="1:47" ht="18.75" customHeight="1" x14ac:dyDescent="0.4">
      <c r="A16" s="813"/>
      <c r="B16" s="814"/>
      <c r="C16" s="814"/>
      <c r="D16" s="816"/>
      <c r="E16" s="816"/>
      <c r="F16" s="816"/>
      <c r="G16" s="816"/>
      <c r="H16" s="816"/>
      <c r="I16" s="816"/>
      <c r="J16" s="684"/>
      <c r="K16" s="807"/>
      <c r="L16" s="684"/>
      <c r="M16" s="807"/>
      <c r="N16" s="684"/>
      <c r="O16" s="807"/>
      <c r="P16" s="684"/>
      <c r="Q16" s="807"/>
      <c r="R16" s="684"/>
      <c r="S16" s="807"/>
      <c r="T16" s="684"/>
      <c r="U16" s="807"/>
      <c r="V16" s="684"/>
      <c r="W16" s="807"/>
      <c r="X16" s="684"/>
      <c r="Y16" s="807"/>
      <c r="Z16" s="684"/>
      <c r="AA16" s="807"/>
      <c r="AB16" s="684"/>
      <c r="AC16" s="807"/>
      <c r="AD16" s="684"/>
      <c r="AE16" s="807"/>
      <c r="AF16" s="769"/>
      <c r="AG16" s="770"/>
      <c r="AH16" s="684"/>
      <c r="AI16" s="807"/>
      <c r="AJ16" s="684"/>
      <c r="AK16" s="807"/>
      <c r="AL16" s="684"/>
      <c r="AM16" s="807"/>
      <c r="AN16" s="684"/>
      <c r="AO16" s="807"/>
      <c r="AP16" s="684"/>
      <c r="AQ16" s="807"/>
      <c r="AR16" s="769"/>
      <c r="AS16" s="768"/>
    </row>
    <row r="17" spans="1:45" ht="18.75" customHeight="1" x14ac:dyDescent="0.4">
      <c r="A17" s="725" t="s">
        <v>142</v>
      </c>
      <c r="B17" s="726"/>
      <c r="C17" s="726"/>
      <c r="D17" s="726"/>
      <c r="E17" s="726"/>
      <c r="F17" s="726"/>
      <c r="G17" s="726"/>
      <c r="H17" s="726"/>
      <c r="I17" s="727"/>
      <c r="J17" s="798" t="str">
        <f>IF(AND(J9=0,J11=0,J15=0),"",(J11+J15)-J9)</f>
        <v/>
      </c>
      <c r="K17" s="727"/>
      <c r="L17" s="798" t="str">
        <f>IF(AND(L9=0,L11=0,L15=0),"",(L11+L15)-L9)</f>
        <v/>
      </c>
      <c r="M17" s="727"/>
      <c r="N17" s="798" t="str">
        <f>IF(AND(N9=0,N11=0,N15=0),"",(N11+N15)-N9)</f>
        <v/>
      </c>
      <c r="O17" s="727"/>
      <c r="P17" s="798" t="str">
        <f>IF(AND(P9=0,P11=0,P15=0),"",(P11+P15)-P9)</f>
        <v/>
      </c>
      <c r="Q17" s="727"/>
      <c r="R17" s="798" t="str">
        <f>IF(AND(R9=0,R11=0,R15=0),"",(R11+R15)-R9)</f>
        <v/>
      </c>
      <c r="S17" s="727"/>
      <c r="T17" s="798" t="str">
        <f>IF(AND(T9=0,T11=0,T15=0),"",(T11+T15)-T9)</f>
        <v/>
      </c>
      <c r="U17" s="727"/>
      <c r="V17" s="798" t="str">
        <f>IF(AND(V9=0,V11=0,V15=0),"",(V11+V15)-V9)</f>
        <v/>
      </c>
      <c r="W17" s="727"/>
      <c r="X17" s="798" t="str">
        <f>IF(AND(X9=0,X11=0,X15=0),"",(X11+X15)-X9)</f>
        <v/>
      </c>
      <c r="Y17" s="727"/>
      <c r="Z17" s="798" t="str">
        <f>IF(AND(Z9=0,Z11=0,Z15=0),"",(Z11+Z15)-Z9)</f>
        <v/>
      </c>
      <c r="AA17" s="727"/>
      <c r="AB17" s="798" t="str">
        <f>IF(AND(AB9=0,AB11=0,AB15=0),"",(AB11+AB15)-AB9)</f>
        <v/>
      </c>
      <c r="AC17" s="727"/>
      <c r="AD17" s="798" t="str">
        <f>IF(AND(AD9=0,AD11=0,AD15=0),"",(AD11+AD15)-AD9)</f>
        <v/>
      </c>
      <c r="AE17" s="727"/>
      <c r="AF17" s="799"/>
      <c r="AG17" s="800"/>
      <c r="AH17" s="798" t="str">
        <f>IF(AND(AH9=0,AH11=0,AH15=0),"",(AH11+AH15)-AH9)</f>
        <v/>
      </c>
      <c r="AI17" s="727"/>
      <c r="AJ17" s="798" t="str">
        <f>IF(AND(AJ9=0,AJ11=0,AJ15=0),"",(AJ11+AJ15)-AJ9)</f>
        <v/>
      </c>
      <c r="AK17" s="727"/>
      <c r="AL17" s="798" t="str">
        <f>IF(AND(AL9=0,AL11=0,AL15=0),"",(AL11+AL15)-AL9)</f>
        <v/>
      </c>
      <c r="AM17" s="727"/>
      <c r="AN17" s="798" t="str">
        <f>IF(AND(AN9=0,AN11=0,AN15=0),"",(AN11+AN15)-AN9)</f>
        <v/>
      </c>
      <c r="AO17" s="727"/>
      <c r="AP17" s="798" t="str">
        <f>IF(AND(AP9=0,AP11=0,AP15=0),"",(AP11+AP15)-AP9)</f>
        <v/>
      </c>
      <c r="AQ17" s="727"/>
      <c r="AR17" s="799"/>
      <c r="AS17" s="803"/>
    </row>
    <row r="18" spans="1:45" ht="18.75" customHeight="1" thickBot="1" x14ac:dyDescent="0.45">
      <c r="A18" s="672"/>
      <c r="B18" s="673"/>
      <c r="C18" s="673"/>
      <c r="D18" s="673"/>
      <c r="E18" s="673"/>
      <c r="F18" s="673"/>
      <c r="G18" s="673"/>
      <c r="H18" s="673"/>
      <c r="I18" s="674"/>
      <c r="J18" s="675"/>
      <c r="K18" s="674"/>
      <c r="L18" s="675"/>
      <c r="M18" s="674"/>
      <c r="N18" s="675"/>
      <c r="O18" s="674"/>
      <c r="P18" s="675"/>
      <c r="Q18" s="674"/>
      <c r="R18" s="675"/>
      <c r="S18" s="674"/>
      <c r="T18" s="675"/>
      <c r="U18" s="674"/>
      <c r="V18" s="675"/>
      <c r="W18" s="674"/>
      <c r="X18" s="675"/>
      <c r="Y18" s="674"/>
      <c r="Z18" s="675"/>
      <c r="AA18" s="674"/>
      <c r="AB18" s="675"/>
      <c r="AC18" s="674"/>
      <c r="AD18" s="675"/>
      <c r="AE18" s="674"/>
      <c r="AF18" s="801"/>
      <c r="AG18" s="802"/>
      <c r="AH18" s="675"/>
      <c r="AI18" s="674"/>
      <c r="AJ18" s="675"/>
      <c r="AK18" s="674"/>
      <c r="AL18" s="675"/>
      <c r="AM18" s="674"/>
      <c r="AN18" s="675"/>
      <c r="AO18" s="674"/>
      <c r="AP18" s="675"/>
      <c r="AQ18" s="674"/>
      <c r="AR18" s="801"/>
      <c r="AS18" s="804"/>
    </row>
    <row r="19" spans="1:45" ht="18.75" customHeight="1" x14ac:dyDescent="0.4">
      <c r="A19" s="104"/>
      <c r="B19" s="104"/>
      <c r="C19" s="104"/>
      <c r="D19" s="104"/>
      <c r="E19" s="104"/>
      <c r="F19" s="104"/>
      <c r="G19" s="104"/>
      <c r="H19" s="104"/>
      <c r="I19" s="104"/>
      <c r="J19" s="619"/>
      <c r="K19" s="619"/>
      <c r="L19" s="619"/>
      <c r="M19" s="619"/>
      <c r="N19" s="619"/>
      <c r="O19" s="619"/>
      <c r="P19" s="619"/>
      <c r="Q19" s="619"/>
      <c r="R19" s="619"/>
      <c r="S19" s="619"/>
      <c r="T19" s="619"/>
      <c r="U19" s="619"/>
      <c r="V19" s="619"/>
      <c r="W19" s="619"/>
      <c r="X19" s="619"/>
      <c r="Y19" s="619"/>
      <c r="Z19" s="619"/>
      <c r="AA19" s="619"/>
      <c r="AB19" s="619"/>
      <c r="AC19" s="619"/>
      <c r="AD19" s="619"/>
      <c r="AE19" s="619"/>
      <c r="AF19" s="619"/>
      <c r="AG19" s="619"/>
      <c r="AH19" s="619"/>
      <c r="AI19" s="619"/>
      <c r="AJ19" s="619"/>
      <c r="AK19" s="619"/>
      <c r="AL19" s="619"/>
      <c r="AM19" s="619"/>
      <c r="AN19" s="619"/>
      <c r="AO19" s="619"/>
      <c r="AP19" s="619"/>
      <c r="AQ19" s="619"/>
      <c r="AR19" s="619"/>
      <c r="AS19" s="619"/>
    </row>
    <row r="20" spans="1:45" ht="18.75" customHeight="1" thickBot="1" x14ac:dyDescent="0.45">
      <c r="A20" s="641" t="s">
        <v>121</v>
      </c>
      <c r="N20" s="630"/>
      <c r="O20" s="105"/>
      <c r="P20" s="105"/>
      <c r="Q20" s="105"/>
      <c r="R20" s="619"/>
      <c r="S20" s="105"/>
      <c r="T20" s="105"/>
      <c r="U20" s="619"/>
      <c r="AA20" s="641" t="s">
        <v>122</v>
      </c>
    </row>
    <row r="21" spans="1:45" ht="18.75" customHeight="1" x14ac:dyDescent="0.4">
      <c r="A21" s="95"/>
      <c r="B21" s="96"/>
      <c r="C21" s="96"/>
      <c r="D21" s="96"/>
      <c r="E21" s="96"/>
      <c r="F21" s="96"/>
      <c r="G21" s="96"/>
      <c r="H21" s="96"/>
      <c r="I21" s="96"/>
      <c r="J21" s="829" t="s">
        <v>220</v>
      </c>
      <c r="K21" s="830"/>
      <c r="L21" s="834" t="s">
        <v>213</v>
      </c>
      <c r="M21" s="835"/>
      <c r="N21" s="835"/>
      <c r="O21" s="835"/>
      <c r="P21" s="835"/>
      <c r="Q21" s="835"/>
      <c r="R21" s="835"/>
      <c r="S21" s="835"/>
      <c r="T21" s="835"/>
      <c r="U21" s="835"/>
      <c r="V21" s="742" t="s">
        <v>108</v>
      </c>
      <c r="W21" s="789"/>
      <c r="X21" s="742" t="s">
        <v>109</v>
      </c>
      <c r="Y21" s="744"/>
      <c r="AA21" s="788" t="s">
        <v>220</v>
      </c>
      <c r="AB21" s="830"/>
      <c r="AC21" s="834" t="s">
        <v>213</v>
      </c>
      <c r="AD21" s="835"/>
      <c r="AE21" s="835"/>
      <c r="AF21" s="835"/>
      <c r="AG21" s="835"/>
      <c r="AH21" s="835"/>
      <c r="AI21" s="835"/>
      <c r="AJ21" s="835"/>
      <c r="AK21" s="835"/>
      <c r="AL21" s="835"/>
      <c r="AM21" s="742" t="s">
        <v>108</v>
      </c>
      <c r="AN21" s="789"/>
      <c r="AO21" s="742" t="s">
        <v>109</v>
      </c>
      <c r="AP21" s="744"/>
    </row>
    <row r="22" spans="1:45" ht="18.75" customHeight="1" x14ac:dyDescent="0.4">
      <c r="A22" s="826" t="s">
        <v>110</v>
      </c>
      <c r="B22" s="827"/>
      <c r="C22" s="827"/>
      <c r="D22" s="827"/>
      <c r="E22" s="827"/>
      <c r="F22" s="827"/>
      <c r="G22" s="827"/>
      <c r="H22" s="827"/>
      <c r="I22" s="828"/>
      <c r="J22" s="831"/>
      <c r="K22" s="832"/>
      <c r="L22" s="836"/>
      <c r="M22" s="837"/>
      <c r="N22" s="837"/>
      <c r="O22" s="837"/>
      <c r="P22" s="837"/>
      <c r="Q22" s="837"/>
      <c r="R22" s="837"/>
      <c r="S22" s="837"/>
      <c r="T22" s="837"/>
      <c r="U22" s="837"/>
      <c r="V22" s="815"/>
      <c r="W22" s="713"/>
      <c r="X22" s="815"/>
      <c r="Y22" s="838"/>
      <c r="AA22" s="839"/>
      <c r="AB22" s="832"/>
      <c r="AC22" s="836"/>
      <c r="AD22" s="837"/>
      <c r="AE22" s="837"/>
      <c r="AF22" s="837"/>
      <c r="AG22" s="837"/>
      <c r="AH22" s="837"/>
      <c r="AI22" s="837"/>
      <c r="AJ22" s="837"/>
      <c r="AK22" s="837"/>
      <c r="AL22" s="837"/>
      <c r="AM22" s="815"/>
      <c r="AN22" s="713"/>
      <c r="AO22" s="815"/>
      <c r="AP22" s="838"/>
    </row>
    <row r="23" spans="1:45" ht="18.75" customHeight="1" x14ac:dyDescent="0.4">
      <c r="A23" s="99"/>
      <c r="B23" s="100"/>
      <c r="C23" s="100"/>
      <c r="D23" s="100"/>
      <c r="E23" s="100"/>
      <c r="F23" s="100"/>
      <c r="G23" s="100"/>
      <c r="H23" s="100"/>
      <c r="I23" s="101"/>
      <c r="J23" s="831"/>
      <c r="K23" s="832"/>
      <c r="L23" s="759" t="s">
        <v>221</v>
      </c>
      <c r="M23" s="759"/>
      <c r="N23" s="759" t="s">
        <v>113</v>
      </c>
      <c r="O23" s="759"/>
      <c r="P23" s="759" t="s">
        <v>114</v>
      </c>
      <c r="Q23" s="759"/>
      <c r="R23" s="817"/>
      <c r="S23" s="818"/>
      <c r="T23" s="798" t="s">
        <v>116</v>
      </c>
      <c r="U23" s="726"/>
      <c r="V23" s="815"/>
      <c r="W23" s="713"/>
      <c r="X23" s="815"/>
      <c r="Y23" s="838"/>
      <c r="AA23" s="839"/>
      <c r="AB23" s="832"/>
      <c r="AC23" s="759" t="s">
        <v>221</v>
      </c>
      <c r="AD23" s="759"/>
      <c r="AE23" s="759" t="s">
        <v>113</v>
      </c>
      <c r="AF23" s="759"/>
      <c r="AG23" s="759" t="s">
        <v>114</v>
      </c>
      <c r="AH23" s="759"/>
      <c r="AI23" s="817"/>
      <c r="AJ23" s="818"/>
      <c r="AK23" s="798" t="s">
        <v>116</v>
      </c>
      <c r="AL23" s="726"/>
      <c r="AM23" s="815"/>
      <c r="AN23" s="713"/>
      <c r="AO23" s="815"/>
      <c r="AP23" s="838"/>
    </row>
    <row r="24" spans="1:45" ht="18.75" customHeight="1" x14ac:dyDescent="0.4">
      <c r="A24" s="822" t="s">
        <v>118</v>
      </c>
      <c r="B24" s="823"/>
      <c r="C24" s="823"/>
      <c r="D24" s="823"/>
      <c r="E24" s="823"/>
      <c r="F24" s="823"/>
      <c r="G24" s="823"/>
      <c r="H24" s="823"/>
      <c r="I24" s="824"/>
      <c r="J24" s="831"/>
      <c r="K24" s="832"/>
      <c r="L24" s="759"/>
      <c r="M24" s="759"/>
      <c r="N24" s="759"/>
      <c r="O24" s="759"/>
      <c r="P24" s="759"/>
      <c r="Q24" s="759"/>
      <c r="R24" s="820"/>
      <c r="S24" s="821"/>
      <c r="T24" s="815"/>
      <c r="U24" s="712"/>
      <c r="V24" s="815"/>
      <c r="W24" s="713"/>
      <c r="X24" s="815"/>
      <c r="Y24" s="838"/>
      <c r="AA24" s="839"/>
      <c r="AB24" s="832"/>
      <c r="AC24" s="759"/>
      <c r="AD24" s="759"/>
      <c r="AE24" s="759"/>
      <c r="AF24" s="759"/>
      <c r="AG24" s="759"/>
      <c r="AH24" s="759"/>
      <c r="AI24" s="820"/>
      <c r="AJ24" s="821"/>
      <c r="AK24" s="815"/>
      <c r="AL24" s="712"/>
      <c r="AM24" s="815"/>
      <c r="AN24" s="713"/>
      <c r="AO24" s="815"/>
      <c r="AP24" s="838"/>
    </row>
    <row r="25" spans="1:45" ht="18.75" customHeight="1" x14ac:dyDescent="0.4">
      <c r="A25" s="99"/>
      <c r="B25" s="100"/>
      <c r="C25" s="100"/>
      <c r="D25" s="100"/>
      <c r="E25" s="100"/>
      <c r="F25" s="100"/>
      <c r="G25" s="100"/>
      <c r="H25" s="100"/>
      <c r="I25" s="100"/>
      <c r="J25" s="833"/>
      <c r="K25" s="721"/>
      <c r="L25" s="759"/>
      <c r="M25" s="759"/>
      <c r="N25" s="759"/>
      <c r="O25" s="759"/>
      <c r="P25" s="759"/>
      <c r="Q25" s="759"/>
      <c r="R25" s="682"/>
      <c r="S25" s="819"/>
      <c r="T25" s="769"/>
      <c r="U25" s="767"/>
      <c r="V25" s="769"/>
      <c r="W25" s="770"/>
      <c r="X25" s="769"/>
      <c r="Y25" s="768"/>
      <c r="AA25" s="719"/>
      <c r="AB25" s="721"/>
      <c r="AC25" s="759"/>
      <c r="AD25" s="759"/>
      <c r="AE25" s="759"/>
      <c r="AF25" s="759"/>
      <c r="AG25" s="759"/>
      <c r="AH25" s="759"/>
      <c r="AI25" s="682"/>
      <c r="AJ25" s="819"/>
      <c r="AK25" s="769"/>
      <c r="AL25" s="767"/>
      <c r="AM25" s="769"/>
      <c r="AN25" s="770"/>
      <c r="AO25" s="769"/>
      <c r="AP25" s="768"/>
    </row>
    <row r="26" spans="1:45" ht="18.75" customHeight="1" x14ac:dyDescent="0.4">
      <c r="A26" s="725" t="s">
        <v>140</v>
      </c>
      <c r="B26" s="726"/>
      <c r="C26" s="726"/>
      <c r="D26" s="726"/>
      <c r="E26" s="726"/>
      <c r="F26" s="726"/>
      <c r="G26" s="726"/>
      <c r="H26" s="726"/>
      <c r="I26" s="727"/>
      <c r="J26" s="805"/>
      <c r="K26" s="806"/>
      <c r="L26" s="805"/>
      <c r="M26" s="806"/>
      <c r="N26" s="805"/>
      <c r="O26" s="806"/>
      <c r="P26" s="805"/>
      <c r="Q26" s="806"/>
      <c r="R26" s="817"/>
      <c r="S26" s="818"/>
      <c r="T26" s="798" t="str">
        <f>IF(SUM(L26:S27) = 0, "", SUM(L26:S27))</f>
        <v/>
      </c>
      <c r="U26" s="726"/>
      <c r="V26" s="805"/>
      <c r="W26" s="806"/>
      <c r="X26" s="798" t="str">
        <f>IF(SUM(J26,L26:S27,V26) = 0, "", SUM(J26,L26:S27,V26))</f>
        <v/>
      </c>
      <c r="Y26" s="808"/>
      <c r="AA26" s="809"/>
      <c r="AB26" s="806"/>
      <c r="AC26" s="805"/>
      <c r="AD26" s="806"/>
      <c r="AE26" s="805"/>
      <c r="AF26" s="806"/>
      <c r="AG26" s="805"/>
      <c r="AH26" s="806"/>
      <c r="AI26" s="817"/>
      <c r="AJ26" s="818"/>
      <c r="AK26" s="798" t="str">
        <f>IF(SUM(AC26:AJ27) = 0, "", SUM(AC26:AJ27))</f>
        <v/>
      </c>
      <c r="AL26" s="726"/>
      <c r="AM26" s="805"/>
      <c r="AN26" s="806"/>
      <c r="AO26" s="798" t="str">
        <f>IF(SUM(AA26,AC26:AJ27,AM26) = 0, "", SUM(AA26,AC26:AJ27,AM26))</f>
        <v/>
      </c>
      <c r="AP26" s="808"/>
    </row>
    <row r="27" spans="1:45" ht="18.75" customHeight="1" x14ac:dyDescent="0.4">
      <c r="A27" s="825"/>
      <c r="B27" s="767"/>
      <c r="C27" s="767"/>
      <c r="D27" s="767"/>
      <c r="E27" s="767"/>
      <c r="F27" s="767"/>
      <c r="G27" s="767"/>
      <c r="H27" s="767"/>
      <c r="I27" s="770"/>
      <c r="J27" s="684"/>
      <c r="K27" s="807"/>
      <c r="L27" s="684"/>
      <c r="M27" s="807"/>
      <c r="N27" s="684"/>
      <c r="O27" s="807"/>
      <c r="P27" s="684"/>
      <c r="Q27" s="807"/>
      <c r="R27" s="682"/>
      <c r="S27" s="819"/>
      <c r="T27" s="769"/>
      <c r="U27" s="767"/>
      <c r="V27" s="684"/>
      <c r="W27" s="807"/>
      <c r="X27" s="769"/>
      <c r="Y27" s="768"/>
      <c r="AA27" s="810"/>
      <c r="AB27" s="807"/>
      <c r="AC27" s="684"/>
      <c r="AD27" s="807"/>
      <c r="AE27" s="684"/>
      <c r="AF27" s="807"/>
      <c r="AG27" s="684"/>
      <c r="AH27" s="807"/>
      <c r="AI27" s="682"/>
      <c r="AJ27" s="819"/>
      <c r="AK27" s="769"/>
      <c r="AL27" s="767"/>
      <c r="AM27" s="684"/>
      <c r="AN27" s="807"/>
      <c r="AO27" s="769"/>
      <c r="AP27" s="768"/>
    </row>
    <row r="28" spans="1:45" ht="18.75" customHeight="1" x14ac:dyDescent="0.4">
      <c r="A28" s="811" t="s">
        <v>1064</v>
      </c>
      <c r="B28" s="812"/>
      <c r="C28" s="812"/>
      <c r="D28" s="798" t="s">
        <v>141</v>
      </c>
      <c r="E28" s="726"/>
      <c r="F28" s="726"/>
      <c r="G28" s="726"/>
      <c r="H28" s="726"/>
      <c r="I28" s="727"/>
      <c r="J28" s="805"/>
      <c r="K28" s="806"/>
      <c r="L28" s="805"/>
      <c r="M28" s="806"/>
      <c r="N28" s="805"/>
      <c r="O28" s="806"/>
      <c r="P28" s="805"/>
      <c r="Q28" s="806"/>
      <c r="R28" s="805"/>
      <c r="S28" s="806"/>
      <c r="T28" s="798" t="str">
        <f>IF(SUM(L28:S29) = 0, "", SUM(L28:S29))</f>
        <v/>
      </c>
      <c r="U28" s="726"/>
      <c r="V28" s="805"/>
      <c r="W28" s="806"/>
      <c r="X28" s="798" t="str">
        <f>IF(SUM(J28,L28:S29,V28) = 0, "", SUM(J28,L28:S29,V28))</f>
        <v/>
      </c>
      <c r="Y28" s="808"/>
      <c r="AA28" s="809"/>
      <c r="AB28" s="806"/>
      <c r="AC28" s="805"/>
      <c r="AD28" s="806"/>
      <c r="AE28" s="805"/>
      <c r="AF28" s="806"/>
      <c r="AG28" s="805"/>
      <c r="AH28" s="806"/>
      <c r="AI28" s="805"/>
      <c r="AJ28" s="806"/>
      <c r="AK28" s="798" t="str">
        <f>IF(SUM(AC28:AJ29) = 0, "", SUM(AC28:AJ29))</f>
        <v/>
      </c>
      <c r="AL28" s="726"/>
      <c r="AM28" s="805"/>
      <c r="AN28" s="806"/>
      <c r="AO28" s="798" t="str">
        <f>IF(SUM(AA28,AC28:AJ29,AM28) = 0, "", SUM(AA28,AC28:AJ29,AM28))</f>
        <v/>
      </c>
      <c r="AP28" s="808"/>
    </row>
    <row r="29" spans="1:45" ht="18.75" customHeight="1" x14ac:dyDescent="0.4">
      <c r="A29" s="813"/>
      <c r="B29" s="814"/>
      <c r="C29" s="814"/>
      <c r="D29" s="815"/>
      <c r="E29" s="712"/>
      <c r="F29" s="712"/>
      <c r="G29" s="712"/>
      <c r="H29" s="712"/>
      <c r="I29" s="713"/>
      <c r="J29" s="684"/>
      <c r="K29" s="807"/>
      <c r="L29" s="684"/>
      <c r="M29" s="807"/>
      <c r="N29" s="684"/>
      <c r="O29" s="807"/>
      <c r="P29" s="684"/>
      <c r="Q29" s="807"/>
      <c r="R29" s="684"/>
      <c r="S29" s="807"/>
      <c r="T29" s="769"/>
      <c r="U29" s="767"/>
      <c r="V29" s="684"/>
      <c r="W29" s="807"/>
      <c r="X29" s="769"/>
      <c r="Y29" s="768"/>
      <c r="AA29" s="810"/>
      <c r="AB29" s="807"/>
      <c r="AC29" s="684"/>
      <c r="AD29" s="807"/>
      <c r="AE29" s="684"/>
      <c r="AF29" s="807"/>
      <c r="AG29" s="684"/>
      <c r="AH29" s="807"/>
      <c r="AI29" s="684"/>
      <c r="AJ29" s="807"/>
      <c r="AK29" s="769"/>
      <c r="AL29" s="767"/>
      <c r="AM29" s="684"/>
      <c r="AN29" s="807"/>
      <c r="AO29" s="769"/>
      <c r="AP29" s="768"/>
    </row>
    <row r="30" spans="1:45" ht="18.75" customHeight="1" x14ac:dyDescent="0.4">
      <c r="A30" s="813"/>
      <c r="B30" s="814"/>
      <c r="C30" s="814"/>
      <c r="D30" s="755" t="s">
        <v>119</v>
      </c>
      <c r="E30" s="755"/>
      <c r="F30" s="755"/>
      <c r="G30" s="755" t="s">
        <v>120</v>
      </c>
      <c r="H30" s="755"/>
      <c r="I30" s="755"/>
      <c r="J30" s="805"/>
      <c r="K30" s="806"/>
      <c r="L30" s="805"/>
      <c r="M30" s="806"/>
      <c r="N30" s="805"/>
      <c r="O30" s="806"/>
      <c r="P30" s="805"/>
      <c r="Q30" s="806"/>
      <c r="R30" s="805"/>
      <c r="S30" s="806"/>
      <c r="T30" s="798" t="str">
        <f>IF(SUM(L30:S31) = 0, "", SUM(L30:S31))</f>
        <v/>
      </c>
      <c r="U30" s="726"/>
      <c r="V30" s="805"/>
      <c r="W30" s="806"/>
      <c r="X30" s="798" t="str">
        <f>IF(SUM(J30,L30:S31,V30) = 0, "", SUM(J30,L30:S31,V30))</f>
        <v/>
      </c>
      <c r="Y30" s="808"/>
      <c r="AA30" s="809"/>
      <c r="AB30" s="806"/>
      <c r="AC30" s="805"/>
      <c r="AD30" s="806"/>
      <c r="AE30" s="805"/>
      <c r="AF30" s="806"/>
      <c r="AG30" s="805"/>
      <c r="AH30" s="806"/>
      <c r="AI30" s="805"/>
      <c r="AJ30" s="806"/>
      <c r="AK30" s="798" t="str">
        <f>IF(SUM(AC30:AJ31) = 0, "", SUM(AC30:AJ31))</f>
        <v/>
      </c>
      <c r="AL30" s="726"/>
      <c r="AM30" s="805"/>
      <c r="AN30" s="806"/>
      <c r="AO30" s="798" t="str">
        <f>IF(SUM(AA30,AC30:AJ31,AM30) = 0, "", SUM(AA30,AC30:AJ31,AM30))</f>
        <v/>
      </c>
      <c r="AP30" s="808"/>
    </row>
    <row r="31" spans="1:45" ht="18.75" customHeight="1" x14ac:dyDescent="0.4">
      <c r="A31" s="813"/>
      <c r="B31" s="814"/>
      <c r="C31" s="814"/>
      <c r="D31" s="755"/>
      <c r="E31" s="755"/>
      <c r="F31" s="755"/>
      <c r="G31" s="755"/>
      <c r="H31" s="755"/>
      <c r="I31" s="755"/>
      <c r="J31" s="684"/>
      <c r="K31" s="807"/>
      <c r="L31" s="684"/>
      <c r="M31" s="807"/>
      <c r="N31" s="684"/>
      <c r="O31" s="807"/>
      <c r="P31" s="684"/>
      <c r="Q31" s="807"/>
      <c r="R31" s="684"/>
      <c r="S31" s="807"/>
      <c r="T31" s="769"/>
      <c r="U31" s="767"/>
      <c r="V31" s="684"/>
      <c r="W31" s="807"/>
      <c r="X31" s="769"/>
      <c r="Y31" s="768"/>
      <c r="AA31" s="810"/>
      <c r="AB31" s="807"/>
      <c r="AC31" s="684"/>
      <c r="AD31" s="807"/>
      <c r="AE31" s="684"/>
      <c r="AF31" s="807"/>
      <c r="AG31" s="684"/>
      <c r="AH31" s="807"/>
      <c r="AI31" s="684"/>
      <c r="AJ31" s="807"/>
      <c r="AK31" s="769"/>
      <c r="AL31" s="767"/>
      <c r="AM31" s="684"/>
      <c r="AN31" s="807"/>
      <c r="AO31" s="769"/>
      <c r="AP31" s="768"/>
    </row>
    <row r="32" spans="1:45" ht="18.75" customHeight="1" x14ac:dyDescent="0.4">
      <c r="A32" s="813"/>
      <c r="B32" s="814"/>
      <c r="C32" s="814"/>
      <c r="D32" s="755"/>
      <c r="E32" s="755"/>
      <c r="F32" s="755"/>
      <c r="G32" s="759" t="s">
        <v>1125</v>
      </c>
      <c r="H32" s="755"/>
      <c r="I32" s="755"/>
      <c r="J32" s="805"/>
      <c r="K32" s="806"/>
      <c r="L32" s="805"/>
      <c r="M32" s="806"/>
      <c r="N32" s="805"/>
      <c r="O32" s="806"/>
      <c r="P32" s="805"/>
      <c r="Q32" s="806"/>
      <c r="R32" s="805"/>
      <c r="S32" s="806"/>
      <c r="T32" s="798" t="str">
        <f>IF(SUM(L32:S33) = 0, "", SUM(L32:S33))</f>
        <v/>
      </c>
      <c r="U32" s="726"/>
      <c r="V32" s="805"/>
      <c r="W32" s="806"/>
      <c r="X32" s="798" t="str">
        <f>IF(SUM(J32,L32:S33,V32) = 0, "", SUM(J32,L32:S33,V32))</f>
        <v/>
      </c>
      <c r="Y32" s="808"/>
      <c r="AA32" s="809"/>
      <c r="AB32" s="806"/>
      <c r="AC32" s="805"/>
      <c r="AD32" s="806"/>
      <c r="AE32" s="805"/>
      <c r="AF32" s="806"/>
      <c r="AG32" s="805"/>
      <c r="AH32" s="806"/>
      <c r="AI32" s="805"/>
      <c r="AJ32" s="806"/>
      <c r="AK32" s="798" t="str">
        <f>IF(SUM(AC32:AJ33) = 0, "", SUM(AC32:AJ33))</f>
        <v/>
      </c>
      <c r="AL32" s="726"/>
      <c r="AM32" s="805"/>
      <c r="AN32" s="806"/>
      <c r="AO32" s="798" t="str">
        <f>IF(SUM(AA32,AC32:AJ33,AM32) = 0, "", SUM(AA32,AC32:AJ33,AM32))</f>
        <v/>
      </c>
      <c r="AP32" s="808"/>
    </row>
    <row r="33" spans="1:42" ht="18.75" customHeight="1" x14ac:dyDescent="0.4">
      <c r="A33" s="813"/>
      <c r="B33" s="814"/>
      <c r="C33" s="814"/>
      <c r="D33" s="816"/>
      <c r="E33" s="816"/>
      <c r="F33" s="816"/>
      <c r="G33" s="816"/>
      <c r="H33" s="816"/>
      <c r="I33" s="816"/>
      <c r="J33" s="684"/>
      <c r="K33" s="807"/>
      <c r="L33" s="684"/>
      <c r="M33" s="807"/>
      <c r="N33" s="684"/>
      <c r="O33" s="807"/>
      <c r="P33" s="684"/>
      <c r="Q33" s="807"/>
      <c r="R33" s="684"/>
      <c r="S33" s="807"/>
      <c r="T33" s="769"/>
      <c r="U33" s="767"/>
      <c r="V33" s="684"/>
      <c r="W33" s="807"/>
      <c r="X33" s="769"/>
      <c r="Y33" s="768"/>
      <c r="AA33" s="810"/>
      <c r="AB33" s="807"/>
      <c r="AC33" s="684"/>
      <c r="AD33" s="807"/>
      <c r="AE33" s="684"/>
      <c r="AF33" s="807"/>
      <c r="AG33" s="684"/>
      <c r="AH33" s="807"/>
      <c r="AI33" s="684"/>
      <c r="AJ33" s="807"/>
      <c r="AK33" s="769"/>
      <c r="AL33" s="767"/>
      <c r="AM33" s="684"/>
      <c r="AN33" s="807"/>
      <c r="AO33" s="769"/>
      <c r="AP33" s="768"/>
    </row>
    <row r="34" spans="1:42" ht="18.75" customHeight="1" x14ac:dyDescent="0.4">
      <c r="A34" s="725" t="s">
        <v>142</v>
      </c>
      <c r="B34" s="726"/>
      <c r="C34" s="726"/>
      <c r="D34" s="726"/>
      <c r="E34" s="726"/>
      <c r="F34" s="726"/>
      <c r="G34" s="726"/>
      <c r="H34" s="726"/>
      <c r="I34" s="727"/>
      <c r="J34" s="798" t="str">
        <f>IF(AND(J26=0,J28=0,J32=0),"",(J28+J32)-J26)</f>
        <v/>
      </c>
      <c r="K34" s="727"/>
      <c r="L34" s="798" t="str">
        <f>IF(AND(L26=0,L28=0,L32=0),"",(L28+L32)-L26)</f>
        <v/>
      </c>
      <c r="M34" s="727"/>
      <c r="N34" s="798" t="str">
        <f>IF(AND(N26=0,N28=0,N32=0),"",(N28+N32)-N26)</f>
        <v/>
      </c>
      <c r="O34" s="727"/>
      <c r="P34" s="798" t="str">
        <f>IF(AND(P26=0,P28=0,P32=0),"",(P28+P32)-P26)</f>
        <v/>
      </c>
      <c r="Q34" s="727"/>
      <c r="R34" s="798" t="str">
        <f>IF(AND(R26=0,R28=0,R32=0),"",(R28+R32)-R26)</f>
        <v/>
      </c>
      <c r="S34" s="727"/>
      <c r="T34" s="799"/>
      <c r="U34" s="800"/>
      <c r="V34" s="798" t="str">
        <f>IF(AND(V26=0,V28=0,V32=0),"",(V28+V32)-V26)</f>
        <v/>
      </c>
      <c r="W34" s="727"/>
      <c r="X34" s="799"/>
      <c r="Y34" s="803"/>
      <c r="AA34" s="725" t="str">
        <f>IF(AND(AA26=0,AA28=0,AA32=0),"",(AA28+AA32)-AA26)</f>
        <v/>
      </c>
      <c r="AB34" s="727"/>
      <c r="AC34" s="798" t="str">
        <f>IF(AND(AC26=0,AC28=0,AC32=0),"",(AC28+AC32)-AC26)</f>
        <v/>
      </c>
      <c r="AD34" s="727"/>
      <c r="AE34" s="798" t="str">
        <f>IF(AND(AE26=0,AE28=0,AE32=0),"",(AE28+AE32)-AE26)</f>
        <v/>
      </c>
      <c r="AF34" s="727"/>
      <c r="AG34" s="798" t="str">
        <f>IF(AND(AG26=0,AG28=0,AG32=0),"",(AG28+AG32)-AG26)</f>
        <v/>
      </c>
      <c r="AH34" s="727"/>
      <c r="AI34" s="798" t="str">
        <f>IF(AND(AI26=0,AI28=0,AI32=0),"",(AI28+AI32)-AI26)</f>
        <v/>
      </c>
      <c r="AJ34" s="727"/>
      <c r="AK34" s="799"/>
      <c r="AL34" s="800"/>
      <c r="AM34" s="798" t="str">
        <f>IF(AND(AM26=0,AM28=0,AM32=0),"",(AM28+AM32)-AM26)</f>
        <v/>
      </c>
      <c r="AN34" s="727"/>
      <c r="AO34" s="799"/>
      <c r="AP34" s="803"/>
    </row>
    <row r="35" spans="1:42" ht="18.75" customHeight="1" thickBot="1" x14ac:dyDescent="0.45">
      <c r="A35" s="672"/>
      <c r="B35" s="673"/>
      <c r="C35" s="673"/>
      <c r="D35" s="673"/>
      <c r="E35" s="673"/>
      <c r="F35" s="673"/>
      <c r="G35" s="673"/>
      <c r="H35" s="673"/>
      <c r="I35" s="674"/>
      <c r="J35" s="675"/>
      <c r="K35" s="674"/>
      <c r="L35" s="675"/>
      <c r="M35" s="674"/>
      <c r="N35" s="675"/>
      <c r="O35" s="674"/>
      <c r="P35" s="675"/>
      <c r="Q35" s="674"/>
      <c r="R35" s="675"/>
      <c r="S35" s="674"/>
      <c r="T35" s="801"/>
      <c r="U35" s="802"/>
      <c r="V35" s="675"/>
      <c r="W35" s="674"/>
      <c r="X35" s="801"/>
      <c r="Y35" s="804"/>
      <c r="AA35" s="672"/>
      <c r="AB35" s="674"/>
      <c r="AC35" s="675"/>
      <c r="AD35" s="674"/>
      <c r="AE35" s="675"/>
      <c r="AF35" s="674"/>
      <c r="AG35" s="675"/>
      <c r="AH35" s="674"/>
      <c r="AI35" s="675"/>
      <c r="AJ35" s="674"/>
      <c r="AK35" s="801"/>
      <c r="AL35" s="802"/>
      <c r="AM35" s="675"/>
      <c r="AN35" s="674"/>
      <c r="AO35" s="801"/>
      <c r="AP35" s="804"/>
    </row>
    <row r="36" spans="1:42" ht="18.75" customHeight="1" x14ac:dyDescent="0.4">
      <c r="A36" s="92" t="s">
        <v>124</v>
      </c>
      <c r="B36" s="641" t="s">
        <v>125</v>
      </c>
      <c r="C36" s="641"/>
    </row>
    <row r="37" spans="1:42" ht="18.75" customHeight="1" x14ac:dyDescent="0.4">
      <c r="A37" s="641"/>
      <c r="B37" s="641" t="s">
        <v>126</v>
      </c>
      <c r="C37" s="641"/>
      <c r="D37" s="107"/>
      <c r="E37" s="107"/>
      <c r="F37" s="107"/>
      <c r="G37" s="107"/>
      <c r="H37" s="107"/>
      <c r="I37" s="107"/>
      <c r="J37" s="107"/>
      <c r="K37" s="107"/>
      <c r="L37" s="107"/>
      <c r="M37" s="107"/>
      <c r="N37" s="107"/>
      <c r="O37" s="107"/>
      <c r="P37" s="107"/>
      <c r="Q37" s="107"/>
      <c r="R37" s="107"/>
      <c r="S37" s="107"/>
      <c r="T37" s="107"/>
      <c r="U37" s="107"/>
      <c r="V37" s="107"/>
      <c r="W37" s="107"/>
      <c r="X37" s="107"/>
      <c r="Y37" s="107"/>
      <c r="Z37" s="107"/>
      <c r="AA37" s="107"/>
      <c r="AB37" s="107"/>
      <c r="AC37" s="107"/>
      <c r="AD37" s="107"/>
      <c r="AE37" s="107"/>
      <c r="AF37" s="107"/>
      <c r="AG37" s="107"/>
      <c r="AH37" s="107"/>
      <c r="AI37" s="107"/>
      <c r="AJ37" s="107"/>
      <c r="AK37" s="107"/>
    </row>
    <row r="38" spans="1:42" ht="18.75" customHeight="1" x14ac:dyDescent="0.4">
      <c r="A38" s="641" t="s">
        <v>127</v>
      </c>
      <c r="B38" s="108" t="s">
        <v>128</v>
      </c>
      <c r="C38" s="641"/>
      <c r="D38" s="109"/>
      <c r="E38" s="109"/>
      <c r="F38" s="109"/>
      <c r="G38" s="109"/>
      <c r="H38" s="109"/>
      <c r="I38" s="109"/>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row>
    <row r="39" spans="1:42" ht="18.75" customHeight="1" x14ac:dyDescent="0.4"/>
    <row r="40" spans="1:42" ht="18.75" customHeight="1" x14ac:dyDescent="0.4"/>
    <row r="41" spans="1:42" ht="18.75" customHeight="1" x14ac:dyDescent="0.4"/>
    <row r="42" spans="1:42" ht="18.75" customHeight="1" x14ac:dyDescent="0.4"/>
    <row r="43" spans="1:42" ht="18.75" customHeight="1" x14ac:dyDescent="0.4"/>
    <row r="44" spans="1:42" ht="18.75" customHeight="1" x14ac:dyDescent="0.4"/>
    <row r="45" spans="1:42" ht="18.75" customHeight="1" x14ac:dyDescent="0.4"/>
    <row r="46" spans="1:42" ht="18.75" customHeight="1" x14ac:dyDescent="0.4"/>
    <row r="47" spans="1:42" ht="18.75" customHeight="1" x14ac:dyDescent="0.4"/>
    <row r="48" spans="1:42"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sheetData>
  <sheetProtection selectLockedCells="1"/>
  <mergeCells count="230">
    <mergeCell ref="AI3:AK3"/>
    <mergeCell ref="AM3:AN3"/>
    <mergeCell ref="AP3:AQ3"/>
    <mergeCell ref="AR3:AS3"/>
    <mergeCell ref="J4:K8"/>
    <mergeCell ref="L4:M8"/>
    <mergeCell ref="N4:O8"/>
    <mergeCell ref="P4:AG5"/>
    <mergeCell ref="AH4:AI8"/>
    <mergeCell ref="AJ4:AM5"/>
    <mergeCell ref="A7:I7"/>
    <mergeCell ref="AN4:AO8"/>
    <mergeCell ref="AP4:AQ8"/>
    <mergeCell ref="AR4:AS8"/>
    <mergeCell ref="A5:I5"/>
    <mergeCell ref="P6:Q8"/>
    <mergeCell ref="R6:S8"/>
    <mergeCell ref="T6:U8"/>
    <mergeCell ref="V6:W8"/>
    <mergeCell ref="X6:Y8"/>
    <mergeCell ref="Z6:AA8"/>
    <mergeCell ref="L9:M10"/>
    <mergeCell ref="N9:O10"/>
    <mergeCell ref="P9:Q10"/>
    <mergeCell ref="R9:S10"/>
    <mergeCell ref="AB6:AC8"/>
    <mergeCell ref="AD6:AE8"/>
    <mergeCell ref="AF6:AG8"/>
    <mergeCell ref="AJ6:AK8"/>
    <mergeCell ref="AL6:AM8"/>
    <mergeCell ref="AR9:AS10"/>
    <mergeCell ref="A11:C16"/>
    <mergeCell ref="D11:I12"/>
    <mergeCell ref="J11:K12"/>
    <mergeCell ref="L11:M12"/>
    <mergeCell ref="N11:O12"/>
    <mergeCell ref="P11:Q12"/>
    <mergeCell ref="R11:S12"/>
    <mergeCell ref="T11:U12"/>
    <mergeCell ref="V11:W12"/>
    <mergeCell ref="AF9:AG10"/>
    <mergeCell ref="AH9:AI10"/>
    <mergeCell ref="AJ9:AK10"/>
    <mergeCell ref="AL9:AM10"/>
    <mergeCell ref="AN9:AO10"/>
    <mergeCell ref="AP9:AQ10"/>
    <mergeCell ref="T9:U10"/>
    <mergeCell ref="V9:W10"/>
    <mergeCell ref="X9:Y10"/>
    <mergeCell ref="Z9:AA10"/>
    <mergeCell ref="AB9:AC10"/>
    <mergeCell ref="AD9:AE10"/>
    <mergeCell ref="A9:I10"/>
    <mergeCell ref="J9:K10"/>
    <mergeCell ref="AJ11:AK12"/>
    <mergeCell ref="AL11:AM12"/>
    <mergeCell ref="AN11:AO12"/>
    <mergeCell ref="AP11:AQ12"/>
    <mergeCell ref="AR11:AS12"/>
    <mergeCell ref="D13:F16"/>
    <mergeCell ref="G13:I14"/>
    <mergeCell ref="J13:K14"/>
    <mergeCell ref="L13:M14"/>
    <mergeCell ref="N13:O14"/>
    <mergeCell ref="X11:Y12"/>
    <mergeCell ref="Z11:AA12"/>
    <mergeCell ref="AB11:AC12"/>
    <mergeCell ref="AD11:AE12"/>
    <mergeCell ref="AF11:AG12"/>
    <mergeCell ref="AH11:AI12"/>
    <mergeCell ref="AN13:AO14"/>
    <mergeCell ref="AP13:AQ14"/>
    <mergeCell ref="AR13:AS14"/>
    <mergeCell ref="G15:I16"/>
    <mergeCell ref="J15:K16"/>
    <mergeCell ref="L15:M16"/>
    <mergeCell ref="N15:O16"/>
    <mergeCell ref="P15:Q16"/>
    <mergeCell ref="R15:S16"/>
    <mergeCell ref="T15:U16"/>
    <mergeCell ref="AB13:AC14"/>
    <mergeCell ref="AD13:AE14"/>
    <mergeCell ref="AF13:AG14"/>
    <mergeCell ref="AH13:AI14"/>
    <mergeCell ref="AJ13:AK14"/>
    <mergeCell ref="AL13:AM14"/>
    <mergeCell ref="P13:Q14"/>
    <mergeCell ref="R13:S14"/>
    <mergeCell ref="T13:U14"/>
    <mergeCell ref="V13:W14"/>
    <mergeCell ref="X13:Y14"/>
    <mergeCell ref="Z13:AA14"/>
    <mergeCell ref="AH15:AI16"/>
    <mergeCell ref="AJ15:AK16"/>
    <mergeCell ref="AL15:AM16"/>
    <mergeCell ref="AN15:AO16"/>
    <mergeCell ref="AP15:AQ16"/>
    <mergeCell ref="AR15:AS16"/>
    <mergeCell ref="V15:W16"/>
    <mergeCell ref="X15:Y16"/>
    <mergeCell ref="Z15:AA16"/>
    <mergeCell ref="AB15:AC16"/>
    <mergeCell ref="AD15:AE16"/>
    <mergeCell ref="AF15:AG16"/>
    <mergeCell ref="X17:Y18"/>
    <mergeCell ref="Z17:AA18"/>
    <mergeCell ref="AB17:AC18"/>
    <mergeCell ref="AD17:AE18"/>
    <mergeCell ref="A17:I18"/>
    <mergeCell ref="J17:K18"/>
    <mergeCell ref="L17:M18"/>
    <mergeCell ref="N17:O18"/>
    <mergeCell ref="P17:Q18"/>
    <mergeCell ref="R17:S18"/>
    <mergeCell ref="A22:I22"/>
    <mergeCell ref="L23:M25"/>
    <mergeCell ref="N23:O25"/>
    <mergeCell ref="P23:Q25"/>
    <mergeCell ref="R23:S25"/>
    <mergeCell ref="T23:U25"/>
    <mergeCell ref="AR17:AS18"/>
    <mergeCell ref="J21:K25"/>
    <mergeCell ref="L21:U22"/>
    <mergeCell ref="V21:W25"/>
    <mergeCell ref="X21:Y25"/>
    <mergeCell ref="AA21:AB25"/>
    <mergeCell ref="AC21:AL22"/>
    <mergeCell ref="AM21:AN25"/>
    <mergeCell ref="AO21:AP25"/>
    <mergeCell ref="AC23:AD25"/>
    <mergeCell ref="AF17:AG18"/>
    <mergeCell ref="AH17:AI18"/>
    <mergeCell ref="AJ17:AK18"/>
    <mergeCell ref="AL17:AM18"/>
    <mergeCell ref="AN17:AO18"/>
    <mergeCell ref="AP17:AQ18"/>
    <mergeCell ref="T17:U18"/>
    <mergeCell ref="V17:W18"/>
    <mergeCell ref="AE23:AF25"/>
    <mergeCell ref="AG23:AH25"/>
    <mergeCell ref="AI23:AJ25"/>
    <mergeCell ref="AK23:AL25"/>
    <mergeCell ref="A24:I24"/>
    <mergeCell ref="A26:I27"/>
    <mergeCell ref="J26:K27"/>
    <mergeCell ref="L26:M27"/>
    <mergeCell ref="N26:O27"/>
    <mergeCell ref="P26:Q27"/>
    <mergeCell ref="AE26:AF27"/>
    <mergeCell ref="AG26:AH27"/>
    <mergeCell ref="AI26:AJ27"/>
    <mergeCell ref="AK26:AL27"/>
    <mergeCell ref="AM26:AN27"/>
    <mergeCell ref="AO26:AP27"/>
    <mergeCell ref="R26:S27"/>
    <mergeCell ref="T26:U27"/>
    <mergeCell ref="V26:W27"/>
    <mergeCell ref="X26:Y27"/>
    <mergeCell ref="AA26:AB27"/>
    <mergeCell ref="AC26:AD27"/>
    <mergeCell ref="AE28:AF29"/>
    <mergeCell ref="AG28:AH29"/>
    <mergeCell ref="AI28:AJ29"/>
    <mergeCell ref="AK28:AL29"/>
    <mergeCell ref="AM28:AN29"/>
    <mergeCell ref="AO28:AP29"/>
    <mergeCell ref="R28:S29"/>
    <mergeCell ref="T28:U29"/>
    <mergeCell ref="V28:W29"/>
    <mergeCell ref="X28:Y29"/>
    <mergeCell ref="AA28:AB29"/>
    <mergeCell ref="AC28:AD29"/>
    <mergeCell ref="AM30:AN31"/>
    <mergeCell ref="AO30:AP31"/>
    <mergeCell ref="G32:I33"/>
    <mergeCell ref="J32:K33"/>
    <mergeCell ref="L32:M33"/>
    <mergeCell ref="N32:O33"/>
    <mergeCell ref="P32:Q33"/>
    <mergeCell ref="R32:S33"/>
    <mergeCell ref="T32:U33"/>
    <mergeCell ref="V32:W33"/>
    <mergeCell ref="AA30:AB31"/>
    <mergeCell ref="AC30:AD31"/>
    <mergeCell ref="AE30:AF31"/>
    <mergeCell ref="AG30:AH31"/>
    <mergeCell ref="AI30:AJ31"/>
    <mergeCell ref="AK30:AL31"/>
    <mergeCell ref="N30:O31"/>
    <mergeCell ref="P30:Q31"/>
    <mergeCell ref="R30:S31"/>
    <mergeCell ref="T30:U31"/>
    <mergeCell ref="V30:W31"/>
    <mergeCell ref="X30:Y31"/>
    <mergeCell ref="G30:I31"/>
    <mergeCell ref="J30:K31"/>
    <mergeCell ref="AK32:AL33"/>
    <mergeCell ref="AM32:AN33"/>
    <mergeCell ref="AO32:AP33"/>
    <mergeCell ref="A34:I35"/>
    <mergeCell ref="J34:K35"/>
    <mergeCell ref="L34:M35"/>
    <mergeCell ref="N34:O35"/>
    <mergeCell ref="P34:Q35"/>
    <mergeCell ref="R34:S35"/>
    <mergeCell ref="T34:U35"/>
    <mergeCell ref="X32:Y33"/>
    <mergeCell ref="AA32:AB33"/>
    <mergeCell ref="AC32:AD33"/>
    <mergeCell ref="AE32:AF33"/>
    <mergeCell ref="AG32:AH33"/>
    <mergeCell ref="AI32:AJ33"/>
    <mergeCell ref="A28:C33"/>
    <mergeCell ref="D28:I29"/>
    <mergeCell ref="J28:K29"/>
    <mergeCell ref="L28:M29"/>
    <mergeCell ref="N28:O29"/>
    <mergeCell ref="P28:Q29"/>
    <mergeCell ref="D30:F33"/>
    <mergeCell ref="L30:M31"/>
    <mergeCell ref="AI34:AJ35"/>
    <mergeCell ref="AK34:AL35"/>
    <mergeCell ref="AM34:AN35"/>
    <mergeCell ref="AO34:AP35"/>
    <mergeCell ref="V34:W35"/>
    <mergeCell ref="X34:Y35"/>
    <mergeCell ref="AA34:AB35"/>
    <mergeCell ref="AC34:AD35"/>
    <mergeCell ref="AE34:AF35"/>
    <mergeCell ref="AG34:AH35"/>
  </mergeCells>
  <phoneticPr fontId="3"/>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&amp;C2/32&amp;R&amp;F</oddFooter>
  </headerFooter>
  <rowBreaks count="1" manualBreakCount="1">
    <brk id="43" max="37" man="1"/>
  </rowBreaks>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04404-C016-4F2C-A77E-09B50C121EEF}">
  <sheetPr>
    <tabColor theme="7" tint="0.79998168889431442"/>
    <pageSetUpPr fitToPage="1"/>
  </sheetPr>
  <dimension ref="A1:BN167"/>
  <sheetViews>
    <sheetView view="pageBreakPreview" zoomScale="80" zoomScaleNormal="70" zoomScaleSheetLayoutView="80" workbookViewId="0">
      <selection activeCell="C6" sqref="C6:D7"/>
    </sheetView>
  </sheetViews>
  <sheetFormatPr defaultRowHeight="16.5" x14ac:dyDescent="0.15"/>
  <cols>
    <col min="1" max="51" width="4.375" style="32" customWidth="1"/>
    <col min="52" max="66" width="4.375" style="3" customWidth="1"/>
    <col min="67" max="70" width="4.375" style="112" customWidth="1"/>
    <col min="71" max="256" width="9" style="112"/>
    <col min="257" max="326" width="4.375" style="112" customWidth="1"/>
    <col min="327" max="512" width="9" style="112"/>
    <col min="513" max="582" width="4.375" style="112" customWidth="1"/>
    <col min="583" max="768" width="9" style="112"/>
    <col min="769" max="838" width="4.375" style="112" customWidth="1"/>
    <col min="839" max="1024" width="9" style="112"/>
    <col min="1025" max="1094" width="4.375" style="112" customWidth="1"/>
    <col min="1095" max="1280" width="9" style="112"/>
    <col min="1281" max="1350" width="4.375" style="112" customWidth="1"/>
    <col min="1351" max="1536" width="9" style="112"/>
    <col min="1537" max="1606" width="4.375" style="112" customWidth="1"/>
    <col min="1607" max="1792" width="9" style="112"/>
    <col min="1793" max="1862" width="4.375" style="112" customWidth="1"/>
    <col min="1863" max="2048" width="9" style="112"/>
    <col min="2049" max="2118" width="4.375" style="112" customWidth="1"/>
    <col min="2119" max="2304" width="9" style="112"/>
    <col min="2305" max="2374" width="4.375" style="112" customWidth="1"/>
    <col min="2375" max="2560" width="9" style="112"/>
    <col min="2561" max="2630" width="4.375" style="112" customWidth="1"/>
    <col min="2631" max="2816" width="9" style="112"/>
    <col min="2817" max="2886" width="4.375" style="112" customWidth="1"/>
    <col min="2887" max="3072" width="9" style="112"/>
    <col min="3073" max="3142" width="4.375" style="112" customWidth="1"/>
    <col min="3143" max="3328" width="9" style="112"/>
    <col min="3329" max="3398" width="4.375" style="112" customWidth="1"/>
    <col min="3399" max="3584" width="9" style="112"/>
    <col min="3585" max="3654" width="4.375" style="112" customWidth="1"/>
    <col min="3655" max="3840" width="9" style="112"/>
    <col min="3841" max="3910" width="4.375" style="112" customWidth="1"/>
    <col min="3911" max="4096" width="9" style="112"/>
    <col min="4097" max="4166" width="4.375" style="112" customWidth="1"/>
    <col min="4167" max="4352" width="9" style="112"/>
    <col min="4353" max="4422" width="4.375" style="112" customWidth="1"/>
    <col min="4423" max="4608" width="9" style="112"/>
    <col min="4609" max="4678" width="4.375" style="112" customWidth="1"/>
    <col min="4679" max="4864" width="9" style="112"/>
    <col min="4865" max="4934" width="4.375" style="112" customWidth="1"/>
    <col min="4935" max="5120" width="9" style="112"/>
    <col min="5121" max="5190" width="4.375" style="112" customWidth="1"/>
    <col min="5191" max="5376" width="9" style="112"/>
    <col min="5377" max="5446" width="4.375" style="112" customWidth="1"/>
    <col min="5447" max="5632" width="9" style="112"/>
    <col min="5633" max="5702" width="4.375" style="112" customWidth="1"/>
    <col min="5703" max="5888" width="9" style="112"/>
    <col min="5889" max="5958" width="4.375" style="112" customWidth="1"/>
    <col min="5959" max="6144" width="9" style="112"/>
    <col min="6145" max="6214" width="4.375" style="112" customWidth="1"/>
    <col min="6215" max="6400" width="9" style="112"/>
    <col min="6401" max="6470" width="4.375" style="112" customWidth="1"/>
    <col min="6471" max="6656" width="9" style="112"/>
    <col min="6657" max="6726" width="4.375" style="112" customWidth="1"/>
    <col min="6727" max="6912" width="9" style="112"/>
    <col min="6913" max="6982" width="4.375" style="112" customWidth="1"/>
    <col min="6983" max="7168" width="9" style="112"/>
    <col min="7169" max="7238" width="4.375" style="112" customWidth="1"/>
    <col min="7239" max="7424" width="9" style="112"/>
    <col min="7425" max="7494" width="4.375" style="112" customWidth="1"/>
    <col min="7495" max="7680" width="9" style="112"/>
    <col min="7681" max="7750" width="4.375" style="112" customWidth="1"/>
    <col min="7751" max="7936" width="9" style="112"/>
    <col min="7937" max="8006" width="4.375" style="112" customWidth="1"/>
    <col min="8007" max="8192" width="9" style="112"/>
    <col min="8193" max="8262" width="4.375" style="112" customWidth="1"/>
    <col min="8263" max="8448" width="9" style="112"/>
    <col min="8449" max="8518" width="4.375" style="112" customWidth="1"/>
    <col min="8519" max="8704" width="9" style="112"/>
    <col min="8705" max="8774" width="4.375" style="112" customWidth="1"/>
    <col min="8775" max="8960" width="9" style="112"/>
    <col min="8961" max="9030" width="4.375" style="112" customWidth="1"/>
    <col min="9031" max="9216" width="9" style="112"/>
    <col min="9217" max="9286" width="4.375" style="112" customWidth="1"/>
    <col min="9287" max="9472" width="9" style="112"/>
    <col min="9473" max="9542" width="4.375" style="112" customWidth="1"/>
    <col min="9543" max="9728" width="9" style="112"/>
    <col min="9729" max="9798" width="4.375" style="112" customWidth="1"/>
    <col min="9799" max="9984" width="9" style="112"/>
    <col min="9985" max="10054" width="4.375" style="112" customWidth="1"/>
    <col min="10055" max="10240" width="9" style="112"/>
    <col min="10241" max="10310" width="4.375" style="112" customWidth="1"/>
    <col min="10311" max="10496" width="9" style="112"/>
    <col min="10497" max="10566" width="4.375" style="112" customWidth="1"/>
    <col min="10567" max="10752" width="9" style="112"/>
    <col min="10753" max="10822" width="4.375" style="112" customWidth="1"/>
    <col min="10823" max="11008" width="9" style="112"/>
    <col min="11009" max="11078" width="4.375" style="112" customWidth="1"/>
    <col min="11079" max="11264" width="9" style="112"/>
    <col min="11265" max="11334" width="4.375" style="112" customWidth="1"/>
    <col min="11335" max="11520" width="9" style="112"/>
    <col min="11521" max="11590" width="4.375" style="112" customWidth="1"/>
    <col min="11591" max="11776" width="9" style="112"/>
    <col min="11777" max="11846" width="4.375" style="112" customWidth="1"/>
    <col min="11847" max="12032" width="9" style="112"/>
    <col min="12033" max="12102" width="4.375" style="112" customWidth="1"/>
    <col min="12103" max="12288" width="9" style="112"/>
    <col min="12289" max="12358" width="4.375" style="112" customWidth="1"/>
    <col min="12359" max="12544" width="9" style="112"/>
    <col min="12545" max="12614" width="4.375" style="112" customWidth="1"/>
    <col min="12615" max="12800" width="9" style="112"/>
    <col min="12801" max="12870" width="4.375" style="112" customWidth="1"/>
    <col min="12871" max="13056" width="9" style="112"/>
    <col min="13057" max="13126" width="4.375" style="112" customWidth="1"/>
    <col min="13127" max="13312" width="9" style="112"/>
    <col min="13313" max="13382" width="4.375" style="112" customWidth="1"/>
    <col min="13383" max="13568" width="9" style="112"/>
    <col min="13569" max="13638" width="4.375" style="112" customWidth="1"/>
    <col min="13639" max="13824" width="9" style="112"/>
    <col min="13825" max="13894" width="4.375" style="112" customWidth="1"/>
    <col min="13895" max="14080" width="9" style="112"/>
    <col min="14081" max="14150" width="4.375" style="112" customWidth="1"/>
    <col min="14151" max="14336" width="9" style="112"/>
    <col min="14337" max="14406" width="4.375" style="112" customWidth="1"/>
    <col min="14407" max="14592" width="9" style="112"/>
    <col min="14593" max="14662" width="4.375" style="112" customWidth="1"/>
    <col min="14663" max="14848" width="9" style="112"/>
    <col min="14849" max="14918" width="4.375" style="112" customWidth="1"/>
    <col min="14919" max="15104" width="9" style="112"/>
    <col min="15105" max="15174" width="4.375" style="112" customWidth="1"/>
    <col min="15175" max="15360" width="9" style="112"/>
    <col min="15361" max="15430" width="4.375" style="112" customWidth="1"/>
    <col min="15431" max="15616" width="9" style="112"/>
    <col min="15617" max="15686" width="4.375" style="112" customWidth="1"/>
    <col min="15687" max="15872" width="9" style="112"/>
    <col min="15873" max="15942" width="4.375" style="112" customWidth="1"/>
    <col min="15943" max="16128" width="9" style="112"/>
    <col min="16129" max="16198" width="4.375" style="112" customWidth="1"/>
    <col min="16199" max="16384" width="9" style="112"/>
  </cols>
  <sheetData>
    <row r="1" spans="1:51" ht="19.5" customHeight="1" x14ac:dyDescent="0.15">
      <c r="A1" s="93" t="s">
        <v>1060</v>
      </c>
    </row>
    <row r="2" spans="1:51" ht="18.75" customHeight="1" x14ac:dyDescent="0.15">
      <c r="A2" s="641" t="s">
        <v>797</v>
      </c>
    </row>
    <row r="3" spans="1:51" ht="18.75" customHeight="1" thickBot="1" x14ac:dyDescent="0.2">
      <c r="A3" s="168" t="s">
        <v>850</v>
      </c>
    </row>
    <row r="4" spans="1:51" ht="18.75" customHeight="1" x14ac:dyDescent="0.15">
      <c r="A4" s="2172"/>
      <c r="B4" s="2173"/>
      <c r="C4" s="2176" t="s">
        <v>851</v>
      </c>
      <c r="D4" s="2177"/>
      <c r="E4" s="2177"/>
      <c r="F4" s="2177"/>
      <c r="G4" s="2177"/>
      <c r="H4" s="2177"/>
      <c r="I4" s="2177"/>
      <c r="J4" s="2177"/>
      <c r="K4" s="2177"/>
      <c r="L4" s="2177"/>
      <c r="M4" s="2177"/>
      <c r="N4" s="2177"/>
      <c r="O4" s="2177"/>
      <c r="P4" s="2177"/>
      <c r="Q4" s="2179" t="s">
        <v>852</v>
      </c>
      <c r="R4" s="2180"/>
      <c r="S4" s="2180"/>
      <c r="T4" s="2180"/>
      <c r="U4" s="2180"/>
      <c r="V4" s="2180"/>
      <c r="W4" s="2180"/>
      <c r="X4" s="2180"/>
      <c r="Y4" s="2180"/>
      <c r="Z4" s="2180"/>
      <c r="AA4" s="2180"/>
      <c r="AB4" s="2180"/>
      <c r="AC4" s="2180"/>
      <c r="AD4" s="2180"/>
      <c r="AE4" s="2180"/>
      <c r="AF4" s="2180"/>
      <c r="AG4" s="2180"/>
      <c r="AH4" s="2180"/>
      <c r="AI4" s="2180"/>
      <c r="AJ4" s="2180"/>
      <c r="AK4" s="2180"/>
      <c r="AL4" s="2181"/>
    </row>
    <row r="5" spans="1:51" ht="18.75" customHeight="1" x14ac:dyDescent="0.15">
      <c r="A5" s="2174"/>
      <c r="B5" s="2175"/>
      <c r="C5" s="2178"/>
      <c r="D5" s="2171"/>
      <c r="E5" s="2171"/>
      <c r="F5" s="2171"/>
      <c r="G5" s="2171"/>
      <c r="H5" s="2171"/>
      <c r="I5" s="2171"/>
      <c r="J5" s="2171"/>
      <c r="K5" s="2171"/>
      <c r="L5" s="2171"/>
      <c r="M5" s="2171"/>
      <c r="N5" s="2171"/>
      <c r="O5" s="2171"/>
      <c r="P5" s="2171"/>
      <c r="Q5" s="2044"/>
      <c r="R5" s="2045"/>
      <c r="S5" s="2045"/>
      <c r="T5" s="2045"/>
      <c r="U5" s="2045"/>
      <c r="V5" s="2045"/>
      <c r="W5" s="2045"/>
      <c r="X5" s="2045"/>
      <c r="Y5" s="2045"/>
      <c r="Z5" s="2045"/>
      <c r="AA5" s="2045"/>
      <c r="AB5" s="2045"/>
      <c r="AC5" s="2045"/>
      <c r="AD5" s="2045"/>
      <c r="AE5" s="2045"/>
      <c r="AF5" s="2045"/>
      <c r="AG5" s="2045"/>
      <c r="AH5" s="2045"/>
      <c r="AI5" s="2045"/>
      <c r="AJ5" s="2045"/>
      <c r="AK5" s="2045"/>
      <c r="AL5" s="2052"/>
    </row>
    <row r="6" spans="1:51" ht="18.75" customHeight="1" x14ac:dyDescent="0.15">
      <c r="A6" s="2163" t="s">
        <v>1084</v>
      </c>
      <c r="B6" s="2164"/>
      <c r="C6" s="722"/>
      <c r="D6" s="722"/>
      <c r="E6" s="726" t="s">
        <v>853</v>
      </c>
      <c r="F6" s="722"/>
      <c r="G6" s="722"/>
      <c r="H6" s="726" t="s">
        <v>854</v>
      </c>
      <c r="I6" s="726"/>
      <c r="J6" s="2157"/>
      <c r="K6" s="2157"/>
      <c r="L6" s="2159" t="s">
        <v>853</v>
      </c>
      <c r="M6" s="2157"/>
      <c r="N6" s="2157"/>
      <c r="O6" s="2161" t="s">
        <v>855</v>
      </c>
      <c r="P6" s="2161"/>
      <c r="Q6" s="1755"/>
      <c r="R6" s="1756"/>
      <c r="S6" s="1756"/>
      <c r="T6" s="1756"/>
      <c r="U6" s="1756"/>
      <c r="V6" s="1756"/>
      <c r="W6" s="1756"/>
      <c r="X6" s="1756"/>
      <c r="Y6" s="1756"/>
      <c r="Z6" s="1756"/>
      <c r="AA6" s="1756"/>
      <c r="AB6" s="1756"/>
      <c r="AC6" s="1756"/>
      <c r="AD6" s="1756"/>
      <c r="AE6" s="1756"/>
      <c r="AF6" s="1756"/>
      <c r="AG6" s="1756"/>
      <c r="AH6" s="1756"/>
      <c r="AI6" s="1756"/>
      <c r="AJ6" s="1756"/>
      <c r="AK6" s="1756"/>
      <c r="AL6" s="2182"/>
    </row>
    <row r="7" spans="1:51" ht="18.75" customHeight="1" x14ac:dyDescent="0.15">
      <c r="A7" s="2168"/>
      <c r="B7" s="2169"/>
      <c r="C7" s="683"/>
      <c r="D7" s="683"/>
      <c r="E7" s="767"/>
      <c r="F7" s="683"/>
      <c r="G7" s="683"/>
      <c r="H7" s="767"/>
      <c r="I7" s="767"/>
      <c r="J7" s="2170"/>
      <c r="K7" s="2170"/>
      <c r="L7" s="2171"/>
      <c r="M7" s="2170"/>
      <c r="N7" s="2170"/>
      <c r="O7" s="2167"/>
      <c r="P7" s="2167"/>
      <c r="Q7" s="1757"/>
      <c r="R7" s="1535"/>
      <c r="S7" s="1535"/>
      <c r="T7" s="1535"/>
      <c r="U7" s="1535"/>
      <c r="V7" s="1535"/>
      <c r="W7" s="1535"/>
      <c r="X7" s="1535"/>
      <c r="Y7" s="1535"/>
      <c r="Z7" s="1535"/>
      <c r="AA7" s="1535"/>
      <c r="AB7" s="1535"/>
      <c r="AC7" s="1535"/>
      <c r="AD7" s="1535"/>
      <c r="AE7" s="1535"/>
      <c r="AF7" s="1535"/>
      <c r="AG7" s="1535"/>
      <c r="AH7" s="1535"/>
      <c r="AI7" s="1535"/>
      <c r="AJ7" s="1535"/>
      <c r="AK7" s="1535"/>
      <c r="AL7" s="2183"/>
    </row>
    <row r="8" spans="1:51" ht="18.75" customHeight="1" x14ac:dyDescent="0.15">
      <c r="A8" s="2163" t="s">
        <v>1085</v>
      </c>
      <c r="B8" s="2164"/>
      <c r="C8" s="722"/>
      <c r="D8" s="722"/>
      <c r="E8" s="726" t="s">
        <v>853</v>
      </c>
      <c r="F8" s="722"/>
      <c r="G8" s="722"/>
      <c r="H8" s="726" t="s">
        <v>854</v>
      </c>
      <c r="I8" s="726"/>
      <c r="J8" s="2157"/>
      <c r="K8" s="2157"/>
      <c r="L8" s="2159" t="s">
        <v>853</v>
      </c>
      <c r="M8" s="2157"/>
      <c r="N8" s="2157"/>
      <c r="O8" s="2161" t="s">
        <v>855</v>
      </c>
      <c r="P8" s="2161"/>
      <c r="Q8" s="1757"/>
      <c r="R8" s="1535"/>
      <c r="S8" s="1535"/>
      <c r="T8" s="1535"/>
      <c r="U8" s="1535"/>
      <c r="V8" s="1535"/>
      <c r="W8" s="1535"/>
      <c r="X8" s="1535"/>
      <c r="Y8" s="1535"/>
      <c r="Z8" s="1535"/>
      <c r="AA8" s="1535"/>
      <c r="AB8" s="1535"/>
      <c r="AC8" s="1535"/>
      <c r="AD8" s="1535"/>
      <c r="AE8" s="1535"/>
      <c r="AF8" s="1535"/>
      <c r="AG8" s="1535"/>
      <c r="AH8" s="1535"/>
      <c r="AI8" s="1535"/>
      <c r="AJ8" s="1535"/>
      <c r="AK8" s="1535"/>
      <c r="AL8" s="2183"/>
    </row>
    <row r="9" spans="1:51" ht="18.75" customHeight="1" x14ac:dyDescent="0.15">
      <c r="A9" s="2168"/>
      <c r="B9" s="2169"/>
      <c r="C9" s="683"/>
      <c r="D9" s="683"/>
      <c r="E9" s="767"/>
      <c r="F9" s="683"/>
      <c r="G9" s="683"/>
      <c r="H9" s="767"/>
      <c r="I9" s="767"/>
      <c r="J9" s="2170"/>
      <c r="K9" s="2170"/>
      <c r="L9" s="2171"/>
      <c r="M9" s="2170"/>
      <c r="N9" s="2170"/>
      <c r="O9" s="2167"/>
      <c r="P9" s="2167"/>
      <c r="Q9" s="1757"/>
      <c r="R9" s="1535"/>
      <c r="S9" s="1535"/>
      <c r="T9" s="1535"/>
      <c r="U9" s="1535"/>
      <c r="V9" s="1535"/>
      <c r="W9" s="1535"/>
      <c r="X9" s="1535"/>
      <c r="Y9" s="1535"/>
      <c r="Z9" s="1535"/>
      <c r="AA9" s="1535"/>
      <c r="AB9" s="1535"/>
      <c r="AC9" s="1535"/>
      <c r="AD9" s="1535"/>
      <c r="AE9" s="1535"/>
      <c r="AF9" s="1535"/>
      <c r="AG9" s="1535"/>
      <c r="AH9" s="1535"/>
      <c r="AI9" s="1535"/>
      <c r="AJ9" s="1535"/>
      <c r="AK9" s="1535"/>
      <c r="AL9" s="2183"/>
    </row>
    <row r="10" spans="1:51" ht="18.75" customHeight="1" x14ac:dyDescent="0.15">
      <c r="A10" s="2163" t="s">
        <v>1086</v>
      </c>
      <c r="B10" s="2164"/>
      <c r="C10" s="722"/>
      <c r="D10" s="722"/>
      <c r="E10" s="726" t="s">
        <v>853</v>
      </c>
      <c r="F10" s="722"/>
      <c r="G10" s="722"/>
      <c r="H10" s="726" t="s">
        <v>854</v>
      </c>
      <c r="I10" s="726"/>
      <c r="J10" s="2157"/>
      <c r="K10" s="2157"/>
      <c r="L10" s="2159" t="s">
        <v>853</v>
      </c>
      <c r="M10" s="2157"/>
      <c r="N10" s="2157"/>
      <c r="O10" s="2161" t="s">
        <v>855</v>
      </c>
      <c r="P10" s="2161"/>
      <c r="Q10" s="1757"/>
      <c r="R10" s="1535"/>
      <c r="S10" s="1535"/>
      <c r="T10" s="1535"/>
      <c r="U10" s="1535"/>
      <c r="V10" s="1535"/>
      <c r="W10" s="1535"/>
      <c r="X10" s="1535"/>
      <c r="Y10" s="1535"/>
      <c r="Z10" s="1535"/>
      <c r="AA10" s="1535"/>
      <c r="AB10" s="1535"/>
      <c r="AC10" s="1535"/>
      <c r="AD10" s="1535"/>
      <c r="AE10" s="1535"/>
      <c r="AF10" s="1535"/>
      <c r="AG10" s="1535"/>
      <c r="AH10" s="1535"/>
      <c r="AI10" s="1535"/>
      <c r="AJ10" s="1535"/>
      <c r="AK10" s="1535"/>
      <c r="AL10" s="2183"/>
    </row>
    <row r="11" spans="1:51" ht="18.75" customHeight="1" x14ac:dyDescent="0.15">
      <c r="A11" s="2168"/>
      <c r="B11" s="2169"/>
      <c r="C11" s="683"/>
      <c r="D11" s="683"/>
      <c r="E11" s="767"/>
      <c r="F11" s="683"/>
      <c r="G11" s="683"/>
      <c r="H11" s="767"/>
      <c r="I11" s="767"/>
      <c r="J11" s="2170"/>
      <c r="K11" s="2170"/>
      <c r="L11" s="2171"/>
      <c r="M11" s="2170"/>
      <c r="N11" s="2170"/>
      <c r="O11" s="2167"/>
      <c r="P11" s="2167"/>
      <c r="Q11" s="1757"/>
      <c r="R11" s="1535"/>
      <c r="S11" s="1535"/>
      <c r="T11" s="1535"/>
      <c r="U11" s="1535"/>
      <c r="V11" s="1535"/>
      <c r="W11" s="1535"/>
      <c r="X11" s="1535"/>
      <c r="Y11" s="1535"/>
      <c r="Z11" s="1535"/>
      <c r="AA11" s="1535"/>
      <c r="AB11" s="1535"/>
      <c r="AC11" s="1535"/>
      <c r="AD11" s="1535"/>
      <c r="AE11" s="1535"/>
      <c r="AF11" s="1535"/>
      <c r="AG11" s="1535"/>
      <c r="AH11" s="1535"/>
      <c r="AI11" s="1535"/>
      <c r="AJ11" s="1535"/>
      <c r="AK11" s="1535"/>
      <c r="AL11" s="2183"/>
    </row>
    <row r="12" spans="1:51" ht="18.75" customHeight="1" x14ac:dyDescent="0.15">
      <c r="A12" s="2163" t="s">
        <v>856</v>
      </c>
      <c r="B12" s="2164"/>
      <c r="C12" s="722"/>
      <c r="D12" s="722"/>
      <c r="E12" s="726" t="s">
        <v>853</v>
      </c>
      <c r="F12" s="722"/>
      <c r="G12" s="722"/>
      <c r="H12" s="726" t="s">
        <v>854</v>
      </c>
      <c r="I12" s="726"/>
      <c r="J12" s="2157"/>
      <c r="K12" s="2157"/>
      <c r="L12" s="2159" t="s">
        <v>853</v>
      </c>
      <c r="M12" s="2157"/>
      <c r="N12" s="2157"/>
      <c r="O12" s="2161" t="s">
        <v>855</v>
      </c>
      <c r="P12" s="2161"/>
      <c r="Q12" s="1757"/>
      <c r="R12" s="1535"/>
      <c r="S12" s="1535"/>
      <c r="T12" s="1535"/>
      <c r="U12" s="1535"/>
      <c r="V12" s="1535"/>
      <c r="W12" s="1535"/>
      <c r="X12" s="1535"/>
      <c r="Y12" s="1535"/>
      <c r="Z12" s="1535"/>
      <c r="AA12" s="1535"/>
      <c r="AB12" s="1535"/>
      <c r="AC12" s="1535"/>
      <c r="AD12" s="1535"/>
      <c r="AE12" s="1535"/>
      <c r="AF12" s="1535"/>
      <c r="AG12" s="1535"/>
      <c r="AH12" s="1535"/>
      <c r="AI12" s="1535"/>
      <c r="AJ12" s="1535"/>
      <c r="AK12" s="1535"/>
      <c r="AL12" s="2183"/>
    </row>
    <row r="13" spans="1:51" ht="18.75" customHeight="1" thickBot="1" x14ac:dyDescent="0.2">
      <c r="A13" s="2165"/>
      <c r="B13" s="2166"/>
      <c r="C13" s="715"/>
      <c r="D13" s="715"/>
      <c r="E13" s="673"/>
      <c r="F13" s="715"/>
      <c r="G13" s="715"/>
      <c r="H13" s="673"/>
      <c r="I13" s="673"/>
      <c r="J13" s="2158"/>
      <c r="K13" s="2158"/>
      <c r="L13" s="2160"/>
      <c r="M13" s="2158"/>
      <c r="N13" s="2158"/>
      <c r="O13" s="2162"/>
      <c r="P13" s="2162"/>
      <c r="Q13" s="1758"/>
      <c r="R13" s="1525"/>
      <c r="S13" s="1525"/>
      <c r="T13" s="1525"/>
      <c r="U13" s="1525"/>
      <c r="V13" s="1525"/>
      <c r="W13" s="1525"/>
      <c r="X13" s="1525"/>
      <c r="Y13" s="1525"/>
      <c r="Z13" s="1525"/>
      <c r="AA13" s="1525"/>
      <c r="AB13" s="1525"/>
      <c r="AC13" s="1525"/>
      <c r="AD13" s="1525"/>
      <c r="AE13" s="1525"/>
      <c r="AF13" s="1525"/>
      <c r="AG13" s="1525"/>
      <c r="AH13" s="1525"/>
      <c r="AI13" s="1525"/>
      <c r="AJ13" s="1525"/>
      <c r="AK13" s="1525"/>
      <c r="AL13" s="2184"/>
    </row>
    <row r="14" spans="1:51" s="286" customFormat="1" ht="18.75" customHeight="1" x14ac:dyDescent="0.4">
      <c r="A14" s="32"/>
      <c r="B14" s="32"/>
      <c r="C14" s="272"/>
      <c r="D14" s="105"/>
      <c r="E14" s="105"/>
      <c r="F14" s="105"/>
      <c r="G14" s="105"/>
      <c r="H14" s="148"/>
      <c r="I14" s="272"/>
      <c r="J14" s="619"/>
      <c r="K14" s="32"/>
      <c r="L14" s="32"/>
      <c r="M14" s="32"/>
      <c r="N14" s="32"/>
      <c r="O14" s="284"/>
      <c r="P14" s="284"/>
      <c r="Q14" s="284"/>
      <c r="R14" s="284"/>
      <c r="S14" s="284"/>
      <c r="T14" s="284"/>
      <c r="U14" s="284"/>
      <c r="V14" s="619"/>
      <c r="W14" s="619"/>
      <c r="X14" s="619"/>
      <c r="Y14" s="619"/>
      <c r="Z14" s="619"/>
      <c r="AA14" s="619"/>
      <c r="AB14" s="619"/>
      <c r="AC14" s="619"/>
      <c r="AD14" s="619"/>
      <c r="AE14" s="619"/>
      <c r="AF14" s="619"/>
      <c r="AG14" s="619"/>
      <c r="AH14" s="619"/>
      <c r="AI14" s="619"/>
      <c r="AJ14" s="619"/>
      <c r="AK14" s="619"/>
      <c r="AL14" s="619"/>
      <c r="AM14" s="619"/>
      <c r="AN14" s="619"/>
      <c r="AO14" s="619"/>
      <c r="AP14" s="619"/>
      <c r="AQ14" s="619"/>
      <c r="AR14" s="619"/>
      <c r="AS14" s="619"/>
      <c r="AT14" s="619"/>
      <c r="AU14" s="619"/>
      <c r="AV14" s="619"/>
      <c r="AW14" s="619"/>
      <c r="AX14" s="619"/>
      <c r="AY14" s="619"/>
    </row>
    <row r="15" spans="1:51" s="286" customFormat="1" ht="18.75" customHeight="1" thickBot="1" x14ac:dyDescent="0.45">
      <c r="A15" s="641" t="s">
        <v>857</v>
      </c>
      <c r="B15" s="32"/>
      <c r="C15" s="32"/>
      <c r="D15" s="32"/>
      <c r="E15" s="32"/>
      <c r="F15" s="32"/>
      <c r="G15" s="32"/>
      <c r="H15" s="32"/>
      <c r="I15" s="32"/>
      <c r="J15" s="32"/>
      <c r="K15" s="32"/>
      <c r="L15" s="32"/>
      <c r="M15" s="32"/>
      <c r="N15" s="32"/>
      <c r="O15" s="32"/>
      <c r="P15" s="32"/>
      <c r="Q15" s="32"/>
      <c r="R15" s="32"/>
      <c r="S15" s="32"/>
      <c r="T15" s="32"/>
      <c r="U15" s="32"/>
      <c r="V15" s="32"/>
      <c r="W15" s="32"/>
      <c r="X15" s="32"/>
      <c r="Y15" s="32"/>
      <c r="Z15" s="641" t="s">
        <v>858</v>
      </c>
      <c r="AA15" s="32"/>
      <c r="AB15" s="32"/>
      <c r="AC15" s="32"/>
      <c r="AD15" s="32"/>
      <c r="AE15" s="32"/>
      <c r="AF15" s="32"/>
      <c r="AG15" s="32"/>
      <c r="AH15" s="32"/>
      <c r="AI15" s="32"/>
      <c r="AJ15" s="32"/>
      <c r="AK15" s="32"/>
      <c r="AL15" s="32"/>
      <c r="AM15" s="619"/>
      <c r="AN15" s="619"/>
      <c r="AO15" s="619"/>
      <c r="AP15" s="619"/>
      <c r="AQ15" s="619"/>
      <c r="AR15" s="619"/>
      <c r="AS15" s="619"/>
      <c r="AT15" s="619"/>
      <c r="AU15" s="619"/>
      <c r="AV15" s="619"/>
      <c r="AW15" s="619"/>
      <c r="AX15" s="619"/>
      <c r="AY15" s="619"/>
    </row>
    <row r="16" spans="1:51" ht="18.75" customHeight="1" x14ac:dyDescent="0.15">
      <c r="A16" s="704"/>
      <c r="B16" s="705"/>
      <c r="C16" s="707"/>
      <c r="D16" s="706" t="s">
        <v>859</v>
      </c>
      <c r="E16" s="705"/>
      <c r="F16" s="705"/>
      <c r="G16" s="705"/>
      <c r="H16" s="707"/>
      <c r="I16" s="706" t="s">
        <v>860</v>
      </c>
      <c r="J16" s="705"/>
      <c r="K16" s="705"/>
      <c r="L16" s="705"/>
      <c r="M16" s="705"/>
      <c r="N16" s="705"/>
      <c r="O16" s="705"/>
      <c r="P16" s="705"/>
      <c r="Q16" s="707"/>
      <c r="R16" s="706" t="s">
        <v>861</v>
      </c>
      <c r="S16" s="707"/>
      <c r="T16" s="2153" t="s">
        <v>862</v>
      </c>
      <c r="U16" s="2153"/>
      <c r="V16" s="2153"/>
      <c r="W16" s="2153"/>
      <c r="X16" s="2154"/>
      <c r="Z16" s="704" t="s">
        <v>863</v>
      </c>
      <c r="AA16" s="705"/>
      <c r="AB16" s="705"/>
      <c r="AC16" s="707"/>
      <c r="AD16" s="517"/>
      <c r="AE16" s="517"/>
      <c r="AF16" s="723"/>
      <c r="AG16" s="723"/>
      <c r="AH16" s="623" t="s">
        <v>511</v>
      </c>
      <c r="AI16" s="623" t="s">
        <v>512</v>
      </c>
      <c r="AJ16" s="623" t="s">
        <v>26</v>
      </c>
      <c r="AK16" s="517"/>
      <c r="AL16" s="518"/>
    </row>
    <row r="17" spans="1:51" ht="18.75" customHeight="1" x14ac:dyDescent="0.15">
      <c r="A17" s="725" t="s">
        <v>864</v>
      </c>
      <c r="B17" s="726"/>
      <c r="C17" s="727"/>
      <c r="D17" s="370"/>
      <c r="E17" s="722" t="s">
        <v>523</v>
      </c>
      <c r="F17" s="75"/>
      <c r="G17" s="372"/>
      <c r="H17" s="818" t="s">
        <v>524</v>
      </c>
      <c r="I17" s="2062"/>
      <c r="J17" s="1917"/>
      <c r="K17" s="1917"/>
      <c r="L17" s="1917"/>
      <c r="M17" s="1917"/>
      <c r="N17" s="1917"/>
      <c r="O17" s="1917"/>
      <c r="P17" s="1917"/>
      <c r="Q17" s="2155"/>
      <c r="R17" s="805"/>
      <c r="S17" s="806"/>
      <c r="T17" s="372"/>
      <c r="U17" s="722" t="s">
        <v>523</v>
      </c>
      <c r="V17" s="75"/>
      <c r="W17" s="372"/>
      <c r="X17" s="893" t="s">
        <v>524</v>
      </c>
      <c r="Z17" s="754" t="s">
        <v>865</v>
      </c>
      <c r="AA17" s="755"/>
      <c r="AB17" s="755"/>
      <c r="AC17" s="755"/>
      <c r="AD17" s="889"/>
      <c r="AE17" s="889"/>
      <c r="AF17" s="889"/>
      <c r="AG17" s="889"/>
      <c r="AH17" s="889"/>
      <c r="AI17" s="889"/>
      <c r="AJ17" s="889"/>
      <c r="AK17" s="889"/>
      <c r="AL17" s="890"/>
    </row>
    <row r="18" spans="1:51" ht="18.75" customHeight="1" x14ac:dyDescent="0.15">
      <c r="A18" s="825"/>
      <c r="B18" s="767"/>
      <c r="C18" s="770"/>
      <c r="D18" s="485"/>
      <c r="E18" s="683"/>
      <c r="F18" s="79"/>
      <c r="G18" s="349"/>
      <c r="H18" s="819"/>
      <c r="I18" s="2064"/>
      <c r="J18" s="1642"/>
      <c r="K18" s="1642"/>
      <c r="L18" s="1642"/>
      <c r="M18" s="1642"/>
      <c r="N18" s="1642"/>
      <c r="O18" s="1642"/>
      <c r="P18" s="1642"/>
      <c r="Q18" s="2156"/>
      <c r="R18" s="684"/>
      <c r="S18" s="807"/>
      <c r="T18" s="349"/>
      <c r="U18" s="683"/>
      <c r="V18" s="79"/>
      <c r="W18" s="349"/>
      <c r="X18" s="894"/>
      <c r="Z18" s="754"/>
      <c r="AA18" s="755"/>
      <c r="AB18" s="755"/>
      <c r="AC18" s="755"/>
      <c r="AD18" s="889"/>
      <c r="AE18" s="889"/>
      <c r="AF18" s="889"/>
      <c r="AG18" s="889"/>
      <c r="AH18" s="889"/>
      <c r="AI18" s="889"/>
      <c r="AJ18" s="889"/>
      <c r="AK18" s="889"/>
      <c r="AL18" s="890"/>
    </row>
    <row r="19" spans="1:51" ht="18.75" customHeight="1" x14ac:dyDescent="0.15">
      <c r="A19" s="711" t="s">
        <v>1126</v>
      </c>
      <c r="B19" s="712"/>
      <c r="C19" s="713"/>
      <c r="D19" s="519"/>
      <c r="E19" s="714" t="s">
        <v>523</v>
      </c>
      <c r="F19" s="81"/>
      <c r="G19" s="375"/>
      <c r="H19" s="821" t="s">
        <v>524</v>
      </c>
      <c r="I19" s="2014"/>
      <c r="J19" s="1613"/>
      <c r="K19" s="1613"/>
      <c r="L19" s="1613"/>
      <c r="M19" s="1613"/>
      <c r="N19" s="1613"/>
      <c r="O19" s="1613"/>
      <c r="P19" s="1613"/>
      <c r="Q19" s="2146"/>
      <c r="R19" s="860"/>
      <c r="S19" s="861"/>
      <c r="T19" s="375"/>
      <c r="U19" s="714" t="s">
        <v>523</v>
      </c>
      <c r="V19" s="81"/>
      <c r="W19" s="375"/>
      <c r="X19" s="1596" t="s">
        <v>524</v>
      </c>
      <c r="Z19" s="754"/>
      <c r="AA19" s="755"/>
      <c r="AB19" s="755"/>
      <c r="AC19" s="755"/>
      <c r="AD19" s="889"/>
      <c r="AE19" s="889"/>
      <c r="AF19" s="889"/>
      <c r="AG19" s="889"/>
      <c r="AH19" s="889"/>
      <c r="AI19" s="889"/>
      <c r="AJ19" s="889"/>
      <c r="AK19" s="889"/>
      <c r="AL19" s="890"/>
    </row>
    <row r="20" spans="1:51" s="3" customFormat="1" ht="18.75" customHeight="1" thickBot="1" x14ac:dyDescent="0.45">
      <c r="A20" s="711"/>
      <c r="B20" s="712"/>
      <c r="C20" s="713"/>
      <c r="D20" s="519"/>
      <c r="E20" s="714"/>
      <c r="F20" s="81"/>
      <c r="G20" s="375"/>
      <c r="H20" s="821"/>
      <c r="I20" s="2014"/>
      <c r="J20" s="1613"/>
      <c r="K20" s="1613"/>
      <c r="L20" s="1613"/>
      <c r="M20" s="1613"/>
      <c r="N20" s="1613"/>
      <c r="O20" s="1613"/>
      <c r="P20" s="1613"/>
      <c r="Q20" s="2146"/>
      <c r="R20" s="860"/>
      <c r="S20" s="861"/>
      <c r="T20" s="375"/>
      <c r="U20" s="714"/>
      <c r="V20" s="81"/>
      <c r="W20" s="375"/>
      <c r="X20" s="1596"/>
      <c r="Y20" s="32"/>
      <c r="Z20" s="754"/>
      <c r="AA20" s="755"/>
      <c r="AB20" s="755"/>
      <c r="AC20" s="755"/>
      <c r="AD20" s="889"/>
      <c r="AE20" s="889"/>
      <c r="AF20" s="889"/>
      <c r="AG20" s="889"/>
      <c r="AH20" s="889"/>
      <c r="AI20" s="889"/>
      <c r="AJ20" s="889"/>
      <c r="AK20" s="889"/>
      <c r="AL20" s="890"/>
      <c r="AM20" s="32"/>
      <c r="AN20" s="32"/>
      <c r="AO20" s="32"/>
      <c r="AP20" s="32"/>
      <c r="AQ20" s="32"/>
      <c r="AR20" s="32"/>
      <c r="AS20" s="32"/>
      <c r="AT20" s="32"/>
      <c r="AU20" s="32"/>
      <c r="AV20" s="32"/>
      <c r="AW20" s="32"/>
      <c r="AX20" s="32"/>
      <c r="AY20" s="32"/>
    </row>
    <row r="21" spans="1:51" ht="18.75" customHeight="1" x14ac:dyDescent="0.15">
      <c r="A21" s="1909" t="s">
        <v>866</v>
      </c>
      <c r="B21" s="1910"/>
      <c r="C21" s="1910"/>
      <c r="D21" s="1910"/>
      <c r="E21" s="1910"/>
      <c r="F21" s="1910"/>
      <c r="G21" s="1910"/>
      <c r="H21" s="1910"/>
      <c r="I21" s="1910"/>
      <c r="J21" s="1910"/>
      <c r="K21" s="1910"/>
      <c r="L21" s="1910"/>
      <c r="M21" s="1910"/>
      <c r="N21" s="1910"/>
      <c r="O21" s="1910"/>
      <c r="P21" s="1910"/>
      <c r="Q21" s="1910"/>
      <c r="R21" s="1910"/>
      <c r="S21" s="1910"/>
      <c r="T21" s="1910"/>
      <c r="U21" s="1910"/>
      <c r="V21" s="1910"/>
      <c r="W21" s="1910"/>
      <c r="X21" s="1911"/>
      <c r="Z21" s="754"/>
      <c r="AA21" s="755"/>
      <c r="AB21" s="755"/>
      <c r="AC21" s="755"/>
      <c r="AD21" s="889"/>
      <c r="AE21" s="889"/>
      <c r="AF21" s="889"/>
      <c r="AG21" s="889"/>
      <c r="AH21" s="889"/>
      <c r="AI21" s="889"/>
      <c r="AJ21" s="889"/>
      <c r="AK21" s="889"/>
      <c r="AL21" s="890"/>
    </row>
    <row r="22" spans="1:51" ht="18.75" customHeight="1" thickBot="1" x14ac:dyDescent="0.2">
      <c r="A22" s="1612"/>
      <c r="B22" s="1613"/>
      <c r="C22" s="1613"/>
      <c r="D22" s="1613"/>
      <c r="E22" s="1613"/>
      <c r="F22" s="1613"/>
      <c r="G22" s="1613"/>
      <c r="H22" s="1613"/>
      <c r="I22" s="1613"/>
      <c r="J22" s="1613"/>
      <c r="K22" s="1613"/>
      <c r="L22" s="1613"/>
      <c r="M22" s="1613"/>
      <c r="N22" s="1613"/>
      <c r="O22" s="1613"/>
      <c r="P22" s="1613"/>
      <c r="Q22" s="1613"/>
      <c r="R22" s="1613"/>
      <c r="S22" s="1613"/>
      <c r="T22" s="1613"/>
      <c r="U22" s="1613"/>
      <c r="V22" s="1613"/>
      <c r="W22" s="1613"/>
      <c r="X22" s="1614"/>
      <c r="Z22" s="745"/>
      <c r="AA22" s="746"/>
      <c r="AB22" s="746"/>
      <c r="AC22" s="746"/>
      <c r="AD22" s="891"/>
      <c r="AE22" s="891"/>
      <c r="AF22" s="891"/>
      <c r="AG22" s="891"/>
      <c r="AH22" s="891"/>
      <c r="AI22" s="891"/>
      <c r="AJ22" s="891"/>
      <c r="AK22" s="891"/>
      <c r="AL22" s="892"/>
    </row>
    <row r="23" spans="1:51" ht="18.75" customHeight="1" thickBot="1" x14ac:dyDescent="0.2">
      <c r="A23" s="1612"/>
      <c r="B23" s="1613"/>
      <c r="C23" s="1613"/>
      <c r="D23" s="1613"/>
      <c r="E23" s="1613"/>
      <c r="F23" s="1613"/>
      <c r="G23" s="1613"/>
      <c r="H23" s="1613"/>
      <c r="I23" s="1613"/>
      <c r="J23" s="1613"/>
      <c r="K23" s="1613"/>
      <c r="L23" s="1613"/>
      <c r="M23" s="1613"/>
      <c r="N23" s="1613"/>
      <c r="O23" s="1613"/>
      <c r="P23" s="1613"/>
      <c r="Q23" s="1613"/>
      <c r="R23" s="1613"/>
      <c r="S23" s="1613"/>
      <c r="T23" s="1613"/>
      <c r="U23" s="1613"/>
      <c r="V23" s="1613"/>
      <c r="W23" s="1613"/>
      <c r="X23" s="1614"/>
    </row>
    <row r="24" spans="1:51" ht="18.75" customHeight="1" x14ac:dyDescent="0.15">
      <c r="A24" s="1612"/>
      <c r="B24" s="1613"/>
      <c r="C24" s="1613"/>
      <c r="D24" s="1613"/>
      <c r="E24" s="1613"/>
      <c r="F24" s="1613"/>
      <c r="G24" s="1613"/>
      <c r="H24" s="1613"/>
      <c r="I24" s="1613"/>
      <c r="J24" s="1613"/>
      <c r="K24" s="1613"/>
      <c r="L24" s="1613"/>
      <c r="M24" s="1613"/>
      <c r="N24" s="1613"/>
      <c r="O24" s="1613"/>
      <c r="P24" s="1613"/>
      <c r="Q24" s="1613"/>
      <c r="R24" s="1613"/>
      <c r="S24" s="1613"/>
      <c r="T24" s="1613"/>
      <c r="U24" s="1613"/>
      <c r="V24" s="1613"/>
      <c r="W24" s="1613"/>
      <c r="X24" s="1614"/>
      <c r="Z24" s="2147" t="s">
        <v>867</v>
      </c>
      <c r="AA24" s="2148"/>
      <c r="AB24" s="2148"/>
      <c r="AC24" s="2148"/>
      <c r="AD24" s="2148"/>
      <c r="AE24" s="2149"/>
      <c r="AF24" s="514"/>
      <c r="AG24" s="281"/>
      <c r="AH24" s="1701" t="s">
        <v>523</v>
      </c>
      <c r="AI24" s="280"/>
      <c r="AJ24" s="281"/>
      <c r="AK24" s="1701" t="s">
        <v>524</v>
      </c>
      <c r="AL24" s="283"/>
    </row>
    <row r="25" spans="1:51" ht="18.75" customHeight="1" thickBot="1" x14ac:dyDescent="0.2">
      <c r="A25" s="1615"/>
      <c r="B25" s="1616"/>
      <c r="C25" s="1616"/>
      <c r="D25" s="1616"/>
      <c r="E25" s="1616"/>
      <c r="F25" s="1616"/>
      <c r="G25" s="1616"/>
      <c r="H25" s="1616"/>
      <c r="I25" s="1616"/>
      <c r="J25" s="1616"/>
      <c r="K25" s="1616"/>
      <c r="L25" s="1616"/>
      <c r="M25" s="1616"/>
      <c r="N25" s="1616"/>
      <c r="O25" s="1616"/>
      <c r="P25" s="1616"/>
      <c r="Q25" s="1616"/>
      <c r="R25" s="1616"/>
      <c r="S25" s="1616"/>
      <c r="T25" s="1616"/>
      <c r="U25" s="1616"/>
      <c r="V25" s="1616"/>
      <c r="W25" s="1616"/>
      <c r="X25" s="1617"/>
      <c r="Z25" s="2150"/>
      <c r="AA25" s="2151"/>
      <c r="AB25" s="2151"/>
      <c r="AC25" s="2151"/>
      <c r="AD25" s="2151"/>
      <c r="AE25" s="2152"/>
      <c r="AF25" s="471"/>
      <c r="AG25" s="184"/>
      <c r="AH25" s="715"/>
      <c r="AI25" s="84"/>
      <c r="AJ25" s="184"/>
      <c r="AK25" s="715"/>
      <c r="AL25" s="86"/>
    </row>
    <row r="26" spans="1:51" ht="18.75" customHeight="1" x14ac:dyDescent="0.15">
      <c r="A26" s="2354"/>
      <c r="B26" s="2355"/>
      <c r="C26" s="642"/>
      <c r="D26" s="642"/>
      <c r="E26" s="642"/>
      <c r="F26" s="642"/>
      <c r="G26" s="642"/>
      <c r="H26" s="642"/>
      <c r="I26" s="642"/>
      <c r="J26" s="642"/>
      <c r="K26" s="642"/>
      <c r="L26" s="642"/>
      <c r="M26" s="642"/>
      <c r="N26" s="642"/>
      <c r="O26" s="642"/>
      <c r="P26" s="642"/>
      <c r="Q26" s="642"/>
      <c r="R26" s="642"/>
      <c r="S26" s="642"/>
      <c r="T26" s="642"/>
      <c r="U26" s="642"/>
      <c r="V26" s="642"/>
      <c r="W26" s="642"/>
      <c r="X26" s="642"/>
      <c r="Z26" s="629"/>
      <c r="AA26" s="629"/>
      <c r="AB26" s="629"/>
      <c r="AC26" s="629"/>
      <c r="AD26" s="629"/>
      <c r="AE26" s="629"/>
      <c r="AG26" s="167"/>
      <c r="AH26" s="619"/>
      <c r="AJ26" s="167"/>
      <c r="AK26" s="619"/>
    </row>
    <row r="27" spans="1:51" ht="18.75" customHeight="1" thickBot="1" x14ac:dyDescent="0.2">
      <c r="A27" s="641" t="s">
        <v>868</v>
      </c>
      <c r="B27" s="641"/>
      <c r="Q27" s="641" t="s">
        <v>869</v>
      </c>
      <c r="AC27" s="166"/>
      <c r="AD27" s="166"/>
      <c r="AE27" s="166"/>
      <c r="AF27" s="166"/>
      <c r="AG27" s="166"/>
    </row>
    <row r="28" spans="1:51" ht="18.75" customHeight="1" x14ac:dyDescent="0.15">
      <c r="A28" s="2145"/>
      <c r="B28" s="2012"/>
      <c r="C28" s="2012"/>
      <c r="D28" s="2012"/>
      <c r="E28" s="2012"/>
      <c r="F28" s="2012"/>
      <c r="G28" s="2012"/>
      <c r="H28" s="2012"/>
      <c r="I28" s="2012"/>
      <c r="J28" s="2012"/>
      <c r="K28" s="2012"/>
      <c r="L28" s="2012"/>
      <c r="M28" s="2012"/>
      <c r="N28" s="2012"/>
      <c r="O28" s="2013"/>
      <c r="Q28" s="1507" t="s">
        <v>870</v>
      </c>
      <c r="R28" s="743"/>
      <c r="S28" s="743"/>
      <c r="T28" s="789"/>
      <c r="U28" s="280"/>
      <c r="V28" s="281"/>
      <c r="W28" s="1701" t="s">
        <v>523</v>
      </c>
      <c r="X28" s="280"/>
      <c r="Y28" s="281"/>
      <c r="Z28" s="1701" t="s">
        <v>524</v>
      </c>
      <c r="AA28" s="343"/>
      <c r="AB28" s="1089" t="s">
        <v>871</v>
      </c>
      <c r="AC28" s="1090"/>
      <c r="AD28" s="1090"/>
      <c r="AE28" s="1091"/>
      <c r="AF28" s="280"/>
      <c r="AG28" s="281"/>
      <c r="AH28" s="1701" t="s">
        <v>523</v>
      </c>
      <c r="AI28" s="280"/>
      <c r="AJ28" s="281"/>
      <c r="AK28" s="1701" t="s">
        <v>524</v>
      </c>
      <c r="AL28" s="283"/>
    </row>
    <row r="29" spans="1:51" ht="18.75" customHeight="1" x14ac:dyDescent="0.15">
      <c r="A29" s="1612"/>
      <c r="B29" s="1613"/>
      <c r="C29" s="1613"/>
      <c r="D29" s="1613"/>
      <c r="E29" s="1613"/>
      <c r="F29" s="1613"/>
      <c r="G29" s="1613"/>
      <c r="H29" s="1613"/>
      <c r="I29" s="1613"/>
      <c r="J29" s="1613"/>
      <c r="K29" s="1613"/>
      <c r="L29" s="1613"/>
      <c r="M29" s="1613"/>
      <c r="N29" s="1613"/>
      <c r="O29" s="1614"/>
      <c r="Q29" s="825"/>
      <c r="R29" s="767"/>
      <c r="S29" s="767"/>
      <c r="T29" s="770"/>
      <c r="U29" s="81"/>
      <c r="V29" s="375"/>
      <c r="W29" s="714"/>
      <c r="X29" s="81"/>
      <c r="Y29" s="375"/>
      <c r="Z29" s="714"/>
      <c r="AA29" s="520"/>
      <c r="AB29" s="1092"/>
      <c r="AC29" s="1093"/>
      <c r="AD29" s="1093"/>
      <c r="AE29" s="1094"/>
      <c r="AF29" s="81"/>
      <c r="AG29" s="375"/>
      <c r="AH29" s="683"/>
      <c r="AI29" s="79"/>
      <c r="AJ29" s="349"/>
      <c r="AK29" s="683"/>
      <c r="AL29" s="80"/>
    </row>
    <row r="30" spans="1:51" ht="18.75" customHeight="1" x14ac:dyDescent="0.15">
      <c r="A30" s="1612"/>
      <c r="B30" s="1613"/>
      <c r="C30" s="1613"/>
      <c r="D30" s="1613"/>
      <c r="E30" s="1613"/>
      <c r="F30" s="1613"/>
      <c r="G30" s="1613"/>
      <c r="H30" s="1613"/>
      <c r="I30" s="1613"/>
      <c r="J30" s="1613"/>
      <c r="K30" s="1613"/>
      <c r="L30" s="1613"/>
      <c r="M30" s="1613"/>
      <c r="N30" s="1613"/>
      <c r="O30" s="1614"/>
      <c r="Q30" s="725" t="s">
        <v>872</v>
      </c>
      <c r="R30" s="726"/>
      <c r="S30" s="726"/>
      <c r="T30" s="727"/>
      <c r="U30" s="798" t="s">
        <v>873</v>
      </c>
      <c r="V30" s="722"/>
      <c r="W30" s="722"/>
      <c r="X30" s="722"/>
      <c r="Y30" s="722"/>
      <c r="Z30" s="722"/>
      <c r="AA30" s="818"/>
      <c r="AB30" s="798" t="s">
        <v>874</v>
      </c>
      <c r="AC30" s="726"/>
      <c r="AD30" s="726"/>
      <c r="AE30" s="727"/>
      <c r="AF30" s="798" t="s">
        <v>873</v>
      </c>
      <c r="AG30" s="722"/>
      <c r="AH30" s="722"/>
      <c r="AI30" s="726" t="s">
        <v>853</v>
      </c>
      <c r="AJ30" s="722"/>
      <c r="AK30" s="722"/>
      <c r="AL30" s="808" t="s">
        <v>875</v>
      </c>
    </row>
    <row r="31" spans="1:51" ht="18.75" customHeight="1" x14ac:dyDescent="0.15">
      <c r="A31" s="1612"/>
      <c r="B31" s="1613"/>
      <c r="C31" s="1613"/>
      <c r="D31" s="1613"/>
      <c r="E31" s="1613"/>
      <c r="F31" s="1613"/>
      <c r="G31" s="1613"/>
      <c r="H31" s="1613"/>
      <c r="I31" s="1613"/>
      <c r="J31" s="1613"/>
      <c r="K31" s="1613"/>
      <c r="L31" s="1613"/>
      <c r="M31" s="1613"/>
      <c r="N31" s="1613"/>
      <c r="O31" s="1614"/>
      <c r="Q31" s="711"/>
      <c r="R31" s="712"/>
      <c r="S31" s="712"/>
      <c r="T31" s="713"/>
      <c r="U31" s="2139"/>
      <c r="V31" s="1947"/>
      <c r="W31" s="1947"/>
      <c r="X31" s="1947"/>
      <c r="Y31" s="1947"/>
      <c r="Z31" s="1947"/>
      <c r="AA31" s="1948"/>
      <c r="AB31" s="815"/>
      <c r="AC31" s="712"/>
      <c r="AD31" s="712"/>
      <c r="AE31" s="713"/>
      <c r="AF31" s="2139"/>
      <c r="AG31" s="1947"/>
      <c r="AH31" s="1947"/>
      <c r="AI31" s="2143"/>
      <c r="AJ31" s="1947"/>
      <c r="AK31" s="1947"/>
      <c r="AL31" s="2137"/>
    </row>
    <row r="32" spans="1:51" ht="18.75" customHeight="1" x14ac:dyDescent="0.15">
      <c r="A32" s="1612"/>
      <c r="B32" s="1613"/>
      <c r="C32" s="1613"/>
      <c r="D32" s="1613"/>
      <c r="E32" s="1613"/>
      <c r="F32" s="1613"/>
      <c r="G32" s="1613"/>
      <c r="H32" s="1613"/>
      <c r="I32" s="1613"/>
      <c r="J32" s="1613"/>
      <c r="K32" s="1613"/>
      <c r="L32" s="1613"/>
      <c r="M32" s="1613"/>
      <c r="N32" s="1613"/>
      <c r="O32" s="1614"/>
      <c r="Q32" s="711"/>
      <c r="R32" s="712"/>
      <c r="S32" s="712"/>
      <c r="T32" s="713"/>
      <c r="U32" s="2138" t="s">
        <v>876</v>
      </c>
      <c r="V32" s="2140"/>
      <c r="W32" s="2140"/>
      <c r="X32" s="2140"/>
      <c r="Y32" s="2140"/>
      <c r="Z32" s="2140"/>
      <c r="AA32" s="2141"/>
      <c r="AB32" s="815"/>
      <c r="AC32" s="712"/>
      <c r="AD32" s="712"/>
      <c r="AE32" s="713"/>
      <c r="AF32" s="2138" t="s">
        <v>876</v>
      </c>
      <c r="AG32" s="2140"/>
      <c r="AH32" s="2140"/>
      <c r="AI32" s="2142" t="s">
        <v>853</v>
      </c>
      <c r="AJ32" s="2140"/>
      <c r="AK32" s="2140"/>
      <c r="AL32" s="2144" t="s">
        <v>875</v>
      </c>
    </row>
    <row r="33" spans="1:38" ht="18.75" customHeight="1" x14ac:dyDescent="0.15">
      <c r="A33" s="1612"/>
      <c r="B33" s="1613"/>
      <c r="C33" s="1613"/>
      <c r="D33" s="1613"/>
      <c r="E33" s="1613"/>
      <c r="F33" s="1613"/>
      <c r="G33" s="1613"/>
      <c r="H33" s="1613"/>
      <c r="I33" s="1613"/>
      <c r="J33" s="1613"/>
      <c r="K33" s="1613"/>
      <c r="L33" s="1613"/>
      <c r="M33" s="1613"/>
      <c r="N33" s="1613"/>
      <c r="O33" s="1614"/>
      <c r="Q33" s="711"/>
      <c r="R33" s="712"/>
      <c r="S33" s="712"/>
      <c r="T33" s="713"/>
      <c r="U33" s="2139"/>
      <c r="V33" s="1947"/>
      <c r="W33" s="1947"/>
      <c r="X33" s="1947"/>
      <c r="Y33" s="1947"/>
      <c r="Z33" s="1947"/>
      <c r="AA33" s="1948"/>
      <c r="AB33" s="815"/>
      <c r="AC33" s="712"/>
      <c r="AD33" s="712"/>
      <c r="AE33" s="713"/>
      <c r="AF33" s="2139"/>
      <c r="AG33" s="1947"/>
      <c r="AH33" s="1947"/>
      <c r="AI33" s="2143"/>
      <c r="AJ33" s="1947"/>
      <c r="AK33" s="1947"/>
      <c r="AL33" s="2137"/>
    </row>
    <row r="34" spans="1:38" ht="18.75" customHeight="1" x14ac:dyDescent="0.15">
      <c r="A34" s="1612"/>
      <c r="B34" s="1613"/>
      <c r="C34" s="1613"/>
      <c r="D34" s="1613"/>
      <c r="E34" s="1613"/>
      <c r="F34" s="1613"/>
      <c r="G34" s="1613"/>
      <c r="H34" s="1613"/>
      <c r="I34" s="1613"/>
      <c r="J34" s="1613"/>
      <c r="K34" s="1613"/>
      <c r="L34" s="1613"/>
      <c r="M34" s="1613"/>
      <c r="N34" s="1613"/>
      <c r="O34" s="1614"/>
      <c r="Q34" s="711"/>
      <c r="R34" s="712"/>
      <c r="S34" s="712"/>
      <c r="T34" s="713"/>
      <c r="U34" s="815" t="s">
        <v>877</v>
      </c>
      <c r="V34" s="714"/>
      <c r="W34" s="714"/>
      <c r="X34" s="714"/>
      <c r="Y34" s="714"/>
      <c r="Z34" s="714"/>
      <c r="AA34" s="821"/>
      <c r="AB34" s="815"/>
      <c r="AC34" s="712"/>
      <c r="AD34" s="712"/>
      <c r="AE34" s="713"/>
      <c r="AF34" s="815" t="s">
        <v>877</v>
      </c>
      <c r="AG34" s="714"/>
      <c r="AH34" s="714"/>
      <c r="AI34" s="712" t="s">
        <v>853</v>
      </c>
      <c r="AJ34" s="714"/>
      <c r="AK34" s="714"/>
      <c r="AL34" s="838" t="s">
        <v>875</v>
      </c>
    </row>
    <row r="35" spans="1:38" ht="18.75" customHeight="1" thickBot="1" x14ac:dyDescent="0.2">
      <c r="A35" s="1615"/>
      <c r="B35" s="1616"/>
      <c r="C35" s="1616"/>
      <c r="D35" s="1616"/>
      <c r="E35" s="1616"/>
      <c r="F35" s="1616"/>
      <c r="G35" s="1616"/>
      <c r="H35" s="1616"/>
      <c r="I35" s="1616"/>
      <c r="J35" s="1616"/>
      <c r="K35" s="1616"/>
      <c r="L35" s="1616"/>
      <c r="M35" s="1616"/>
      <c r="N35" s="1616"/>
      <c r="O35" s="1617"/>
      <c r="Q35" s="672"/>
      <c r="R35" s="673"/>
      <c r="S35" s="673"/>
      <c r="T35" s="674"/>
      <c r="U35" s="675"/>
      <c r="V35" s="715"/>
      <c r="W35" s="715"/>
      <c r="X35" s="715"/>
      <c r="Y35" s="715"/>
      <c r="Z35" s="715"/>
      <c r="AA35" s="1576"/>
      <c r="AB35" s="675"/>
      <c r="AC35" s="673"/>
      <c r="AD35" s="673"/>
      <c r="AE35" s="674"/>
      <c r="AF35" s="675"/>
      <c r="AG35" s="715"/>
      <c r="AH35" s="715"/>
      <c r="AI35" s="673"/>
      <c r="AJ35" s="715"/>
      <c r="AK35" s="715"/>
      <c r="AL35" s="1498"/>
    </row>
    <row r="36" spans="1:38" ht="18.75" customHeight="1" x14ac:dyDescent="0.15">
      <c r="A36" s="284"/>
      <c r="B36" s="284"/>
      <c r="C36" s="284"/>
      <c r="D36" s="284"/>
      <c r="E36" s="284"/>
      <c r="F36" s="284"/>
      <c r="G36" s="284"/>
      <c r="H36" s="284"/>
      <c r="I36" s="284"/>
    </row>
    <row r="37" spans="1:38" ht="18.75" customHeight="1" x14ac:dyDescent="0.15">
      <c r="A37" s="284"/>
      <c r="B37" s="284"/>
      <c r="C37" s="284"/>
      <c r="D37" s="284"/>
      <c r="E37" s="284"/>
      <c r="F37" s="284"/>
      <c r="G37" s="284"/>
      <c r="H37" s="284"/>
      <c r="I37" s="284"/>
    </row>
    <row r="38" spans="1:38" ht="18.75" customHeight="1" x14ac:dyDescent="0.15">
      <c r="A38" s="284"/>
      <c r="B38" s="284"/>
      <c r="C38" s="284"/>
      <c r="D38" s="284"/>
      <c r="E38" s="284"/>
      <c r="F38" s="284"/>
      <c r="G38" s="284"/>
      <c r="H38" s="284"/>
      <c r="I38" s="284"/>
    </row>
    <row r="39" spans="1:38" ht="18.75" customHeight="1" x14ac:dyDescent="0.15"/>
    <row r="40" spans="1:38" ht="18.75" customHeight="1" x14ac:dyDescent="0.15"/>
    <row r="41" spans="1:38" ht="18.75" customHeight="1" x14ac:dyDescent="0.15"/>
    <row r="42" spans="1:38" ht="18.75" customHeight="1" x14ac:dyDescent="0.15"/>
    <row r="43" spans="1:38" ht="18.75" customHeight="1" x14ac:dyDescent="0.15"/>
    <row r="44" spans="1:38" ht="18.75" customHeight="1" x14ac:dyDescent="0.15"/>
    <row r="45" spans="1:38" ht="18.75" customHeight="1" x14ac:dyDescent="0.15"/>
    <row r="46" spans="1:38" ht="18.75" customHeight="1" x14ac:dyDescent="0.15"/>
    <row r="47" spans="1:38" ht="18.75" customHeight="1" x14ac:dyDescent="0.15"/>
    <row r="48" spans="1:38"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row r="164" ht="18.75" customHeight="1" x14ac:dyDescent="0.15"/>
    <row r="165" ht="18.75" customHeight="1" x14ac:dyDescent="0.15"/>
    <row r="166" ht="18.75" customHeight="1" x14ac:dyDescent="0.15"/>
    <row r="167" ht="18.75" customHeight="1" x14ac:dyDescent="0.15"/>
  </sheetData>
  <sheetProtection selectLockedCells="1"/>
  <mergeCells count="98">
    <mergeCell ref="A4:B5"/>
    <mergeCell ref="C4:P5"/>
    <mergeCell ref="Q4:AL5"/>
    <mergeCell ref="A6:B7"/>
    <mergeCell ref="C6:D7"/>
    <mergeCell ref="E6:E7"/>
    <mergeCell ref="F6:G7"/>
    <mergeCell ref="H6:I7"/>
    <mergeCell ref="J6:K7"/>
    <mergeCell ref="L6:L7"/>
    <mergeCell ref="M6:N7"/>
    <mergeCell ref="O6:P7"/>
    <mergeCell ref="Q6:AL13"/>
    <mergeCell ref="A8:B9"/>
    <mergeCell ref="C8:D9"/>
    <mergeCell ref="E8:E9"/>
    <mergeCell ref="O8:P9"/>
    <mergeCell ref="A10:B11"/>
    <mergeCell ref="C10:D11"/>
    <mergeCell ref="E10:E11"/>
    <mergeCell ref="F10:G11"/>
    <mergeCell ref="H10:I11"/>
    <mergeCell ref="J10:K11"/>
    <mergeCell ref="L10:L11"/>
    <mergeCell ref="M10:N11"/>
    <mergeCell ref="O10:P11"/>
    <mergeCell ref="F8:G9"/>
    <mergeCell ref="H8:I9"/>
    <mergeCell ref="J8:K9"/>
    <mergeCell ref="L8:L9"/>
    <mergeCell ref="M8:N9"/>
    <mergeCell ref="A12:B13"/>
    <mergeCell ref="C12:D13"/>
    <mergeCell ref="E12:E13"/>
    <mergeCell ref="F12:G13"/>
    <mergeCell ref="H12:I13"/>
    <mergeCell ref="J12:K13"/>
    <mergeCell ref="L12:L13"/>
    <mergeCell ref="M12:N13"/>
    <mergeCell ref="O12:P13"/>
    <mergeCell ref="AF16:AG16"/>
    <mergeCell ref="U17:U18"/>
    <mergeCell ref="X17:X18"/>
    <mergeCell ref="Z17:AC22"/>
    <mergeCell ref="AD17:AL22"/>
    <mergeCell ref="A16:C16"/>
    <mergeCell ref="D16:H16"/>
    <mergeCell ref="I16:Q16"/>
    <mergeCell ref="R16:S16"/>
    <mergeCell ref="T16:X16"/>
    <mergeCell ref="Z16:AC16"/>
    <mergeCell ref="A17:C18"/>
    <mergeCell ref="E17:E18"/>
    <mergeCell ref="H17:H18"/>
    <mergeCell ref="I17:Q18"/>
    <mergeCell ref="R17:S18"/>
    <mergeCell ref="AK24:AK25"/>
    <mergeCell ref="A19:C20"/>
    <mergeCell ref="E19:E20"/>
    <mergeCell ref="H19:H20"/>
    <mergeCell ref="I19:Q20"/>
    <mergeCell ref="R19:S20"/>
    <mergeCell ref="U19:U20"/>
    <mergeCell ref="X19:X20"/>
    <mergeCell ref="A21:X21"/>
    <mergeCell ref="A22:X25"/>
    <mergeCell ref="Z24:AE25"/>
    <mergeCell ref="AH24:AH25"/>
    <mergeCell ref="A28:O35"/>
    <mergeCell ref="Q28:T29"/>
    <mergeCell ref="W28:W29"/>
    <mergeCell ref="Z28:Z29"/>
    <mergeCell ref="AB28:AE29"/>
    <mergeCell ref="V34:AA35"/>
    <mergeCell ref="AK28:AK29"/>
    <mergeCell ref="Q30:T35"/>
    <mergeCell ref="U30:U31"/>
    <mergeCell ref="V30:AA31"/>
    <mergeCell ref="AB30:AE35"/>
    <mergeCell ref="AF30:AF31"/>
    <mergeCell ref="AG30:AH31"/>
    <mergeCell ref="AI30:AI31"/>
    <mergeCell ref="AJ30:AK31"/>
    <mergeCell ref="U34:U35"/>
    <mergeCell ref="AH28:AH29"/>
    <mergeCell ref="AF34:AF35"/>
    <mergeCell ref="AG34:AH35"/>
    <mergeCell ref="AI34:AI35"/>
    <mergeCell ref="AJ34:AK35"/>
    <mergeCell ref="AL34:AL35"/>
    <mergeCell ref="AL30:AL31"/>
    <mergeCell ref="U32:U33"/>
    <mergeCell ref="V32:AA33"/>
    <mergeCell ref="AF32:AF33"/>
    <mergeCell ref="AG32:AH33"/>
    <mergeCell ref="AI32:AI33"/>
    <mergeCell ref="AJ32:AK33"/>
    <mergeCell ref="AL32:AL33"/>
  </mergeCells>
  <phoneticPr fontId="3"/>
  <dataValidations count="1">
    <dataValidation type="list" allowBlank="1" showInputMessage="1" showErrorMessage="1" sqref="I14:I15 WVK983053:WVK983054 WLO983053:WLO983054 WBS983053:WBS983054 VRW983053:VRW983054 VIA983053:VIA983054 UYE983053:UYE983054 UOI983053:UOI983054 UEM983053:UEM983054 TUQ983053:TUQ983054 TKU983053:TKU983054 TAY983053:TAY983054 SRC983053:SRC983054 SHG983053:SHG983054 RXK983053:RXK983054 RNO983053:RNO983054 RDS983053:RDS983054 QTW983053:QTW983054 QKA983053:QKA983054 QAE983053:QAE983054 PQI983053:PQI983054 PGM983053:PGM983054 OWQ983053:OWQ983054 OMU983053:OMU983054 OCY983053:OCY983054 NTC983053:NTC983054 NJG983053:NJG983054 MZK983053:MZK983054 MPO983053:MPO983054 MFS983053:MFS983054 LVW983053:LVW983054 LMA983053:LMA983054 LCE983053:LCE983054 KSI983053:KSI983054 KIM983053:KIM983054 JYQ983053:JYQ983054 JOU983053:JOU983054 JEY983053:JEY983054 IVC983053:IVC983054 ILG983053:ILG983054 IBK983053:IBK983054 HRO983053:HRO983054 HHS983053:HHS983054 GXW983053:GXW983054 GOA983053:GOA983054 GEE983053:GEE983054 FUI983053:FUI983054 FKM983053:FKM983054 FAQ983053:FAQ983054 EQU983053:EQU983054 EGY983053:EGY983054 DXC983053:DXC983054 DNG983053:DNG983054 DDK983053:DDK983054 CTO983053:CTO983054 CJS983053:CJS983054 BZW983053:BZW983054 BQA983053:BQA983054 BGE983053:BGE983054 AWI983053:AWI983054 AMM983053:AMM983054 ACQ983053:ACQ983054 SU983053:SU983054 IY983053:IY983054 C983053:C983054 WVK917517:WVK917518 WLO917517:WLO917518 WBS917517:WBS917518 VRW917517:VRW917518 VIA917517:VIA917518 UYE917517:UYE917518 UOI917517:UOI917518 UEM917517:UEM917518 TUQ917517:TUQ917518 TKU917517:TKU917518 TAY917517:TAY917518 SRC917517:SRC917518 SHG917517:SHG917518 RXK917517:RXK917518 RNO917517:RNO917518 RDS917517:RDS917518 QTW917517:QTW917518 QKA917517:QKA917518 QAE917517:QAE917518 PQI917517:PQI917518 PGM917517:PGM917518 OWQ917517:OWQ917518 OMU917517:OMU917518 OCY917517:OCY917518 NTC917517:NTC917518 NJG917517:NJG917518 MZK917517:MZK917518 MPO917517:MPO917518 MFS917517:MFS917518 LVW917517:LVW917518 LMA917517:LMA917518 LCE917517:LCE917518 KSI917517:KSI917518 KIM917517:KIM917518 JYQ917517:JYQ917518 JOU917517:JOU917518 JEY917517:JEY917518 IVC917517:IVC917518 ILG917517:ILG917518 IBK917517:IBK917518 HRO917517:HRO917518 HHS917517:HHS917518 GXW917517:GXW917518 GOA917517:GOA917518 GEE917517:GEE917518 FUI917517:FUI917518 FKM917517:FKM917518 FAQ917517:FAQ917518 EQU917517:EQU917518 EGY917517:EGY917518 DXC917517:DXC917518 DNG917517:DNG917518 DDK917517:DDK917518 CTO917517:CTO917518 CJS917517:CJS917518 BZW917517:BZW917518 BQA917517:BQA917518 BGE917517:BGE917518 AWI917517:AWI917518 AMM917517:AMM917518 ACQ917517:ACQ917518 SU917517:SU917518 IY917517:IY917518 C917517:C917518 WVK851981:WVK851982 WLO851981:WLO851982 WBS851981:WBS851982 VRW851981:VRW851982 VIA851981:VIA851982 UYE851981:UYE851982 UOI851981:UOI851982 UEM851981:UEM851982 TUQ851981:TUQ851982 TKU851981:TKU851982 TAY851981:TAY851982 SRC851981:SRC851982 SHG851981:SHG851982 RXK851981:RXK851982 RNO851981:RNO851982 RDS851981:RDS851982 QTW851981:QTW851982 QKA851981:QKA851982 QAE851981:QAE851982 PQI851981:PQI851982 PGM851981:PGM851982 OWQ851981:OWQ851982 OMU851981:OMU851982 OCY851981:OCY851982 NTC851981:NTC851982 NJG851981:NJG851982 MZK851981:MZK851982 MPO851981:MPO851982 MFS851981:MFS851982 LVW851981:LVW851982 LMA851981:LMA851982 LCE851981:LCE851982 KSI851981:KSI851982 KIM851981:KIM851982 JYQ851981:JYQ851982 JOU851981:JOU851982 JEY851981:JEY851982 IVC851981:IVC851982 ILG851981:ILG851982 IBK851981:IBK851982 HRO851981:HRO851982 HHS851981:HHS851982 GXW851981:GXW851982 GOA851981:GOA851982 GEE851981:GEE851982 FUI851981:FUI851982 FKM851981:FKM851982 FAQ851981:FAQ851982 EQU851981:EQU851982 EGY851981:EGY851982 DXC851981:DXC851982 DNG851981:DNG851982 DDK851981:DDK851982 CTO851981:CTO851982 CJS851981:CJS851982 BZW851981:BZW851982 BQA851981:BQA851982 BGE851981:BGE851982 AWI851981:AWI851982 AMM851981:AMM851982 ACQ851981:ACQ851982 SU851981:SU851982 IY851981:IY851982 C851981:C851982 WVK786445:WVK786446 WLO786445:WLO786446 WBS786445:WBS786446 VRW786445:VRW786446 VIA786445:VIA786446 UYE786445:UYE786446 UOI786445:UOI786446 UEM786445:UEM786446 TUQ786445:TUQ786446 TKU786445:TKU786446 TAY786445:TAY786446 SRC786445:SRC786446 SHG786445:SHG786446 RXK786445:RXK786446 RNO786445:RNO786446 RDS786445:RDS786446 QTW786445:QTW786446 QKA786445:QKA786446 QAE786445:QAE786446 PQI786445:PQI786446 PGM786445:PGM786446 OWQ786445:OWQ786446 OMU786445:OMU786446 OCY786445:OCY786446 NTC786445:NTC786446 NJG786445:NJG786446 MZK786445:MZK786446 MPO786445:MPO786446 MFS786445:MFS786446 LVW786445:LVW786446 LMA786445:LMA786446 LCE786445:LCE786446 KSI786445:KSI786446 KIM786445:KIM786446 JYQ786445:JYQ786446 JOU786445:JOU786446 JEY786445:JEY786446 IVC786445:IVC786446 ILG786445:ILG786446 IBK786445:IBK786446 HRO786445:HRO786446 HHS786445:HHS786446 GXW786445:GXW786446 GOA786445:GOA786446 GEE786445:GEE786446 FUI786445:FUI786446 FKM786445:FKM786446 FAQ786445:FAQ786446 EQU786445:EQU786446 EGY786445:EGY786446 DXC786445:DXC786446 DNG786445:DNG786446 DDK786445:DDK786446 CTO786445:CTO786446 CJS786445:CJS786446 BZW786445:BZW786446 BQA786445:BQA786446 BGE786445:BGE786446 AWI786445:AWI786446 AMM786445:AMM786446 ACQ786445:ACQ786446 SU786445:SU786446 IY786445:IY786446 C786445:C786446 WVK720909:WVK720910 WLO720909:WLO720910 WBS720909:WBS720910 VRW720909:VRW720910 VIA720909:VIA720910 UYE720909:UYE720910 UOI720909:UOI720910 UEM720909:UEM720910 TUQ720909:TUQ720910 TKU720909:TKU720910 TAY720909:TAY720910 SRC720909:SRC720910 SHG720909:SHG720910 RXK720909:RXK720910 RNO720909:RNO720910 RDS720909:RDS720910 QTW720909:QTW720910 QKA720909:QKA720910 QAE720909:QAE720910 PQI720909:PQI720910 PGM720909:PGM720910 OWQ720909:OWQ720910 OMU720909:OMU720910 OCY720909:OCY720910 NTC720909:NTC720910 NJG720909:NJG720910 MZK720909:MZK720910 MPO720909:MPO720910 MFS720909:MFS720910 LVW720909:LVW720910 LMA720909:LMA720910 LCE720909:LCE720910 KSI720909:KSI720910 KIM720909:KIM720910 JYQ720909:JYQ720910 JOU720909:JOU720910 JEY720909:JEY720910 IVC720909:IVC720910 ILG720909:ILG720910 IBK720909:IBK720910 HRO720909:HRO720910 HHS720909:HHS720910 GXW720909:GXW720910 GOA720909:GOA720910 GEE720909:GEE720910 FUI720909:FUI720910 FKM720909:FKM720910 FAQ720909:FAQ720910 EQU720909:EQU720910 EGY720909:EGY720910 DXC720909:DXC720910 DNG720909:DNG720910 DDK720909:DDK720910 CTO720909:CTO720910 CJS720909:CJS720910 BZW720909:BZW720910 BQA720909:BQA720910 BGE720909:BGE720910 AWI720909:AWI720910 AMM720909:AMM720910 ACQ720909:ACQ720910 SU720909:SU720910 IY720909:IY720910 C720909:C720910 WVK655373:WVK655374 WLO655373:WLO655374 WBS655373:WBS655374 VRW655373:VRW655374 VIA655373:VIA655374 UYE655373:UYE655374 UOI655373:UOI655374 UEM655373:UEM655374 TUQ655373:TUQ655374 TKU655373:TKU655374 TAY655373:TAY655374 SRC655373:SRC655374 SHG655373:SHG655374 RXK655373:RXK655374 RNO655373:RNO655374 RDS655373:RDS655374 QTW655373:QTW655374 QKA655373:QKA655374 QAE655373:QAE655374 PQI655373:PQI655374 PGM655373:PGM655374 OWQ655373:OWQ655374 OMU655373:OMU655374 OCY655373:OCY655374 NTC655373:NTC655374 NJG655373:NJG655374 MZK655373:MZK655374 MPO655373:MPO655374 MFS655373:MFS655374 LVW655373:LVW655374 LMA655373:LMA655374 LCE655373:LCE655374 KSI655373:KSI655374 KIM655373:KIM655374 JYQ655373:JYQ655374 JOU655373:JOU655374 JEY655373:JEY655374 IVC655373:IVC655374 ILG655373:ILG655374 IBK655373:IBK655374 HRO655373:HRO655374 HHS655373:HHS655374 GXW655373:GXW655374 GOA655373:GOA655374 GEE655373:GEE655374 FUI655373:FUI655374 FKM655373:FKM655374 FAQ655373:FAQ655374 EQU655373:EQU655374 EGY655373:EGY655374 DXC655373:DXC655374 DNG655373:DNG655374 DDK655373:DDK655374 CTO655373:CTO655374 CJS655373:CJS655374 BZW655373:BZW655374 BQA655373:BQA655374 BGE655373:BGE655374 AWI655373:AWI655374 AMM655373:AMM655374 ACQ655373:ACQ655374 SU655373:SU655374 IY655373:IY655374 C655373:C655374 WVK589837:WVK589838 WLO589837:WLO589838 WBS589837:WBS589838 VRW589837:VRW589838 VIA589837:VIA589838 UYE589837:UYE589838 UOI589837:UOI589838 UEM589837:UEM589838 TUQ589837:TUQ589838 TKU589837:TKU589838 TAY589837:TAY589838 SRC589837:SRC589838 SHG589837:SHG589838 RXK589837:RXK589838 RNO589837:RNO589838 RDS589837:RDS589838 QTW589837:QTW589838 QKA589837:QKA589838 QAE589837:QAE589838 PQI589837:PQI589838 PGM589837:PGM589838 OWQ589837:OWQ589838 OMU589837:OMU589838 OCY589837:OCY589838 NTC589837:NTC589838 NJG589837:NJG589838 MZK589837:MZK589838 MPO589837:MPO589838 MFS589837:MFS589838 LVW589837:LVW589838 LMA589837:LMA589838 LCE589837:LCE589838 KSI589837:KSI589838 KIM589837:KIM589838 JYQ589837:JYQ589838 JOU589837:JOU589838 JEY589837:JEY589838 IVC589837:IVC589838 ILG589837:ILG589838 IBK589837:IBK589838 HRO589837:HRO589838 HHS589837:HHS589838 GXW589837:GXW589838 GOA589837:GOA589838 GEE589837:GEE589838 FUI589837:FUI589838 FKM589837:FKM589838 FAQ589837:FAQ589838 EQU589837:EQU589838 EGY589837:EGY589838 DXC589837:DXC589838 DNG589837:DNG589838 DDK589837:DDK589838 CTO589837:CTO589838 CJS589837:CJS589838 BZW589837:BZW589838 BQA589837:BQA589838 BGE589837:BGE589838 AWI589837:AWI589838 AMM589837:AMM589838 ACQ589837:ACQ589838 SU589837:SU589838 IY589837:IY589838 C589837:C589838 WVK524301:WVK524302 WLO524301:WLO524302 WBS524301:WBS524302 VRW524301:VRW524302 VIA524301:VIA524302 UYE524301:UYE524302 UOI524301:UOI524302 UEM524301:UEM524302 TUQ524301:TUQ524302 TKU524301:TKU524302 TAY524301:TAY524302 SRC524301:SRC524302 SHG524301:SHG524302 RXK524301:RXK524302 RNO524301:RNO524302 RDS524301:RDS524302 QTW524301:QTW524302 QKA524301:QKA524302 QAE524301:QAE524302 PQI524301:PQI524302 PGM524301:PGM524302 OWQ524301:OWQ524302 OMU524301:OMU524302 OCY524301:OCY524302 NTC524301:NTC524302 NJG524301:NJG524302 MZK524301:MZK524302 MPO524301:MPO524302 MFS524301:MFS524302 LVW524301:LVW524302 LMA524301:LMA524302 LCE524301:LCE524302 KSI524301:KSI524302 KIM524301:KIM524302 JYQ524301:JYQ524302 JOU524301:JOU524302 JEY524301:JEY524302 IVC524301:IVC524302 ILG524301:ILG524302 IBK524301:IBK524302 HRO524301:HRO524302 HHS524301:HHS524302 GXW524301:GXW524302 GOA524301:GOA524302 GEE524301:GEE524302 FUI524301:FUI524302 FKM524301:FKM524302 FAQ524301:FAQ524302 EQU524301:EQU524302 EGY524301:EGY524302 DXC524301:DXC524302 DNG524301:DNG524302 DDK524301:DDK524302 CTO524301:CTO524302 CJS524301:CJS524302 BZW524301:BZW524302 BQA524301:BQA524302 BGE524301:BGE524302 AWI524301:AWI524302 AMM524301:AMM524302 ACQ524301:ACQ524302 SU524301:SU524302 IY524301:IY524302 C524301:C524302 WVK458765:WVK458766 WLO458765:WLO458766 WBS458765:WBS458766 VRW458765:VRW458766 VIA458765:VIA458766 UYE458765:UYE458766 UOI458765:UOI458766 UEM458765:UEM458766 TUQ458765:TUQ458766 TKU458765:TKU458766 TAY458765:TAY458766 SRC458765:SRC458766 SHG458765:SHG458766 RXK458765:RXK458766 RNO458765:RNO458766 RDS458765:RDS458766 QTW458765:QTW458766 QKA458765:QKA458766 QAE458765:QAE458766 PQI458765:PQI458766 PGM458765:PGM458766 OWQ458765:OWQ458766 OMU458765:OMU458766 OCY458765:OCY458766 NTC458765:NTC458766 NJG458765:NJG458766 MZK458765:MZK458766 MPO458765:MPO458766 MFS458765:MFS458766 LVW458765:LVW458766 LMA458765:LMA458766 LCE458765:LCE458766 KSI458765:KSI458766 KIM458765:KIM458766 JYQ458765:JYQ458766 JOU458765:JOU458766 JEY458765:JEY458766 IVC458765:IVC458766 ILG458765:ILG458766 IBK458765:IBK458766 HRO458765:HRO458766 HHS458765:HHS458766 GXW458765:GXW458766 GOA458765:GOA458766 GEE458765:GEE458766 FUI458765:FUI458766 FKM458765:FKM458766 FAQ458765:FAQ458766 EQU458765:EQU458766 EGY458765:EGY458766 DXC458765:DXC458766 DNG458765:DNG458766 DDK458765:DDK458766 CTO458765:CTO458766 CJS458765:CJS458766 BZW458765:BZW458766 BQA458765:BQA458766 BGE458765:BGE458766 AWI458765:AWI458766 AMM458765:AMM458766 ACQ458765:ACQ458766 SU458765:SU458766 IY458765:IY458766 C458765:C458766 WVK393229:WVK393230 WLO393229:WLO393230 WBS393229:WBS393230 VRW393229:VRW393230 VIA393229:VIA393230 UYE393229:UYE393230 UOI393229:UOI393230 UEM393229:UEM393230 TUQ393229:TUQ393230 TKU393229:TKU393230 TAY393229:TAY393230 SRC393229:SRC393230 SHG393229:SHG393230 RXK393229:RXK393230 RNO393229:RNO393230 RDS393229:RDS393230 QTW393229:QTW393230 QKA393229:QKA393230 QAE393229:QAE393230 PQI393229:PQI393230 PGM393229:PGM393230 OWQ393229:OWQ393230 OMU393229:OMU393230 OCY393229:OCY393230 NTC393229:NTC393230 NJG393229:NJG393230 MZK393229:MZK393230 MPO393229:MPO393230 MFS393229:MFS393230 LVW393229:LVW393230 LMA393229:LMA393230 LCE393229:LCE393230 KSI393229:KSI393230 KIM393229:KIM393230 JYQ393229:JYQ393230 JOU393229:JOU393230 JEY393229:JEY393230 IVC393229:IVC393230 ILG393229:ILG393230 IBK393229:IBK393230 HRO393229:HRO393230 HHS393229:HHS393230 GXW393229:GXW393230 GOA393229:GOA393230 GEE393229:GEE393230 FUI393229:FUI393230 FKM393229:FKM393230 FAQ393229:FAQ393230 EQU393229:EQU393230 EGY393229:EGY393230 DXC393229:DXC393230 DNG393229:DNG393230 DDK393229:DDK393230 CTO393229:CTO393230 CJS393229:CJS393230 BZW393229:BZW393230 BQA393229:BQA393230 BGE393229:BGE393230 AWI393229:AWI393230 AMM393229:AMM393230 ACQ393229:ACQ393230 SU393229:SU393230 IY393229:IY393230 C393229:C393230 WVK327693:WVK327694 WLO327693:WLO327694 WBS327693:WBS327694 VRW327693:VRW327694 VIA327693:VIA327694 UYE327693:UYE327694 UOI327693:UOI327694 UEM327693:UEM327694 TUQ327693:TUQ327694 TKU327693:TKU327694 TAY327693:TAY327694 SRC327693:SRC327694 SHG327693:SHG327694 RXK327693:RXK327694 RNO327693:RNO327694 RDS327693:RDS327694 QTW327693:QTW327694 QKA327693:QKA327694 QAE327693:QAE327694 PQI327693:PQI327694 PGM327693:PGM327694 OWQ327693:OWQ327694 OMU327693:OMU327694 OCY327693:OCY327694 NTC327693:NTC327694 NJG327693:NJG327694 MZK327693:MZK327694 MPO327693:MPO327694 MFS327693:MFS327694 LVW327693:LVW327694 LMA327693:LMA327694 LCE327693:LCE327694 KSI327693:KSI327694 KIM327693:KIM327694 JYQ327693:JYQ327694 JOU327693:JOU327694 JEY327693:JEY327694 IVC327693:IVC327694 ILG327693:ILG327694 IBK327693:IBK327694 HRO327693:HRO327694 HHS327693:HHS327694 GXW327693:GXW327694 GOA327693:GOA327694 GEE327693:GEE327694 FUI327693:FUI327694 FKM327693:FKM327694 FAQ327693:FAQ327694 EQU327693:EQU327694 EGY327693:EGY327694 DXC327693:DXC327694 DNG327693:DNG327694 DDK327693:DDK327694 CTO327693:CTO327694 CJS327693:CJS327694 BZW327693:BZW327694 BQA327693:BQA327694 BGE327693:BGE327694 AWI327693:AWI327694 AMM327693:AMM327694 ACQ327693:ACQ327694 SU327693:SU327694 IY327693:IY327694 C327693:C327694 WVK262157:WVK262158 WLO262157:WLO262158 WBS262157:WBS262158 VRW262157:VRW262158 VIA262157:VIA262158 UYE262157:UYE262158 UOI262157:UOI262158 UEM262157:UEM262158 TUQ262157:TUQ262158 TKU262157:TKU262158 TAY262157:TAY262158 SRC262157:SRC262158 SHG262157:SHG262158 RXK262157:RXK262158 RNO262157:RNO262158 RDS262157:RDS262158 QTW262157:QTW262158 QKA262157:QKA262158 QAE262157:QAE262158 PQI262157:PQI262158 PGM262157:PGM262158 OWQ262157:OWQ262158 OMU262157:OMU262158 OCY262157:OCY262158 NTC262157:NTC262158 NJG262157:NJG262158 MZK262157:MZK262158 MPO262157:MPO262158 MFS262157:MFS262158 LVW262157:LVW262158 LMA262157:LMA262158 LCE262157:LCE262158 KSI262157:KSI262158 KIM262157:KIM262158 JYQ262157:JYQ262158 JOU262157:JOU262158 JEY262157:JEY262158 IVC262157:IVC262158 ILG262157:ILG262158 IBK262157:IBK262158 HRO262157:HRO262158 HHS262157:HHS262158 GXW262157:GXW262158 GOA262157:GOA262158 GEE262157:GEE262158 FUI262157:FUI262158 FKM262157:FKM262158 FAQ262157:FAQ262158 EQU262157:EQU262158 EGY262157:EGY262158 DXC262157:DXC262158 DNG262157:DNG262158 DDK262157:DDK262158 CTO262157:CTO262158 CJS262157:CJS262158 BZW262157:BZW262158 BQA262157:BQA262158 BGE262157:BGE262158 AWI262157:AWI262158 AMM262157:AMM262158 ACQ262157:ACQ262158 SU262157:SU262158 IY262157:IY262158 C262157:C262158 WVK196621:WVK196622 WLO196621:WLO196622 WBS196621:WBS196622 VRW196621:VRW196622 VIA196621:VIA196622 UYE196621:UYE196622 UOI196621:UOI196622 UEM196621:UEM196622 TUQ196621:TUQ196622 TKU196621:TKU196622 TAY196621:TAY196622 SRC196621:SRC196622 SHG196621:SHG196622 RXK196621:RXK196622 RNO196621:RNO196622 RDS196621:RDS196622 QTW196621:QTW196622 QKA196621:QKA196622 QAE196621:QAE196622 PQI196621:PQI196622 PGM196621:PGM196622 OWQ196621:OWQ196622 OMU196621:OMU196622 OCY196621:OCY196622 NTC196621:NTC196622 NJG196621:NJG196622 MZK196621:MZK196622 MPO196621:MPO196622 MFS196621:MFS196622 LVW196621:LVW196622 LMA196621:LMA196622 LCE196621:LCE196622 KSI196621:KSI196622 KIM196621:KIM196622 JYQ196621:JYQ196622 JOU196621:JOU196622 JEY196621:JEY196622 IVC196621:IVC196622 ILG196621:ILG196622 IBK196621:IBK196622 HRO196621:HRO196622 HHS196621:HHS196622 GXW196621:GXW196622 GOA196621:GOA196622 GEE196621:GEE196622 FUI196621:FUI196622 FKM196621:FKM196622 FAQ196621:FAQ196622 EQU196621:EQU196622 EGY196621:EGY196622 DXC196621:DXC196622 DNG196621:DNG196622 DDK196621:DDK196622 CTO196621:CTO196622 CJS196621:CJS196622 BZW196621:BZW196622 BQA196621:BQA196622 BGE196621:BGE196622 AWI196621:AWI196622 AMM196621:AMM196622 ACQ196621:ACQ196622 SU196621:SU196622 IY196621:IY196622 C196621:C196622 WVK131085:WVK131086 WLO131085:WLO131086 WBS131085:WBS131086 VRW131085:VRW131086 VIA131085:VIA131086 UYE131085:UYE131086 UOI131085:UOI131086 UEM131085:UEM131086 TUQ131085:TUQ131086 TKU131085:TKU131086 TAY131085:TAY131086 SRC131085:SRC131086 SHG131085:SHG131086 RXK131085:RXK131086 RNO131085:RNO131086 RDS131085:RDS131086 QTW131085:QTW131086 QKA131085:QKA131086 QAE131085:QAE131086 PQI131085:PQI131086 PGM131085:PGM131086 OWQ131085:OWQ131086 OMU131085:OMU131086 OCY131085:OCY131086 NTC131085:NTC131086 NJG131085:NJG131086 MZK131085:MZK131086 MPO131085:MPO131086 MFS131085:MFS131086 LVW131085:LVW131086 LMA131085:LMA131086 LCE131085:LCE131086 KSI131085:KSI131086 KIM131085:KIM131086 JYQ131085:JYQ131086 JOU131085:JOU131086 JEY131085:JEY131086 IVC131085:IVC131086 ILG131085:ILG131086 IBK131085:IBK131086 HRO131085:HRO131086 HHS131085:HHS131086 GXW131085:GXW131086 GOA131085:GOA131086 GEE131085:GEE131086 FUI131085:FUI131086 FKM131085:FKM131086 FAQ131085:FAQ131086 EQU131085:EQU131086 EGY131085:EGY131086 DXC131085:DXC131086 DNG131085:DNG131086 DDK131085:DDK131086 CTO131085:CTO131086 CJS131085:CJS131086 BZW131085:BZW131086 BQA131085:BQA131086 BGE131085:BGE131086 AWI131085:AWI131086 AMM131085:AMM131086 ACQ131085:ACQ131086 SU131085:SU131086 IY131085:IY131086 C131085:C131086 WVK65549:WVK65550 WLO65549:WLO65550 WBS65549:WBS65550 VRW65549:VRW65550 VIA65549:VIA65550 UYE65549:UYE65550 UOI65549:UOI65550 UEM65549:UEM65550 TUQ65549:TUQ65550 TKU65549:TKU65550 TAY65549:TAY65550 SRC65549:SRC65550 SHG65549:SHG65550 RXK65549:RXK65550 RNO65549:RNO65550 RDS65549:RDS65550 QTW65549:QTW65550 QKA65549:QKA65550 QAE65549:QAE65550 PQI65549:PQI65550 PGM65549:PGM65550 OWQ65549:OWQ65550 OMU65549:OMU65550 OCY65549:OCY65550 NTC65549:NTC65550 NJG65549:NJG65550 MZK65549:MZK65550 MPO65549:MPO65550 MFS65549:MFS65550 LVW65549:LVW65550 LMA65549:LMA65550 LCE65549:LCE65550 KSI65549:KSI65550 KIM65549:KIM65550 JYQ65549:JYQ65550 JOU65549:JOU65550 JEY65549:JEY65550 IVC65549:IVC65550 ILG65549:ILG65550 IBK65549:IBK65550 HRO65549:HRO65550 HHS65549:HHS65550 GXW65549:GXW65550 GOA65549:GOA65550 GEE65549:GEE65550 FUI65549:FUI65550 FKM65549:FKM65550 FAQ65549:FAQ65550 EQU65549:EQU65550 EGY65549:EGY65550 DXC65549:DXC65550 DNG65549:DNG65550 DDK65549:DDK65550 CTO65549:CTO65550 CJS65549:CJS65550 BZW65549:BZW65550 BQA65549:BQA65550 BGE65549:BGE65550 AWI65549:AWI65550 AMM65549:AMM65550 ACQ65549:ACQ65550 SU65549:SU65550 IY65549:IY65550 C65549:C65550 WVK14:WVK15 WLO14:WLO15 WBS14:WBS15 VRW14:VRW15 VIA14:VIA15 UYE14:UYE15 UOI14:UOI15 UEM14:UEM15 TUQ14:TUQ15 TKU14:TKU15 TAY14:TAY15 SRC14:SRC15 SHG14:SHG15 RXK14:RXK15 RNO14:RNO15 RDS14:RDS15 QTW14:QTW15 QKA14:QKA15 QAE14:QAE15 PQI14:PQI15 PGM14:PGM15 OWQ14:OWQ15 OMU14:OMU15 OCY14:OCY15 NTC14:NTC15 NJG14:NJG15 MZK14:MZK15 MPO14:MPO15 MFS14:MFS15 LVW14:LVW15 LMA14:LMA15 LCE14:LCE15 KSI14:KSI15 KIM14:KIM15 JYQ14:JYQ15 JOU14:JOU15 JEY14:JEY15 IVC14:IVC15 ILG14:ILG15 IBK14:IBK15 HRO14:HRO15 HHS14:HHS15 GXW14:GXW15 GOA14:GOA15 GEE14:GEE15 FUI14:FUI15 FKM14:FKM15 FAQ14:FAQ15 EQU14:EQU15 EGY14:EGY15 DXC14:DXC15 DNG14:DNG15 DDK14:DDK15 CTO14:CTO15 CJS14:CJS15 BZW14:BZW15 BQA14:BQA15 BGE14:BGE15 AWI14:AWI15 AMM14:AMM15 ACQ14:ACQ15 SU14:SU15 IY14:IY15 C14:C15 WVQ983053:WVQ983054 WLU983053:WLU983054 WBY983053:WBY983054 VSC983053:VSC983054 VIG983053:VIG983054 UYK983053:UYK983054 UOO983053:UOO983054 UES983053:UES983054 TUW983053:TUW983054 TLA983053:TLA983054 TBE983053:TBE983054 SRI983053:SRI983054 SHM983053:SHM983054 RXQ983053:RXQ983054 RNU983053:RNU983054 RDY983053:RDY983054 QUC983053:QUC983054 QKG983053:QKG983054 QAK983053:QAK983054 PQO983053:PQO983054 PGS983053:PGS983054 OWW983053:OWW983054 ONA983053:ONA983054 ODE983053:ODE983054 NTI983053:NTI983054 NJM983053:NJM983054 MZQ983053:MZQ983054 MPU983053:MPU983054 MFY983053:MFY983054 LWC983053:LWC983054 LMG983053:LMG983054 LCK983053:LCK983054 KSO983053:KSO983054 KIS983053:KIS983054 JYW983053:JYW983054 JPA983053:JPA983054 JFE983053:JFE983054 IVI983053:IVI983054 ILM983053:ILM983054 IBQ983053:IBQ983054 HRU983053:HRU983054 HHY983053:HHY983054 GYC983053:GYC983054 GOG983053:GOG983054 GEK983053:GEK983054 FUO983053:FUO983054 FKS983053:FKS983054 FAW983053:FAW983054 ERA983053:ERA983054 EHE983053:EHE983054 DXI983053:DXI983054 DNM983053:DNM983054 DDQ983053:DDQ983054 CTU983053:CTU983054 CJY983053:CJY983054 CAC983053:CAC983054 BQG983053:BQG983054 BGK983053:BGK983054 AWO983053:AWO983054 AMS983053:AMS983054 ACW983053:ACW983054 TA983053:TA983054 JE983053:JE983054 I983053:I983054 WVQ917517:WVQ917518 WLU917517:WLU917518 WBY917517:WBY917518 VSC917517:VSC917518 VIG917517:VIG917518 UYK917517:UYK917518 UOO917517:UOO917518 UES917517:UES917518 TUW917517:TUW917518 TLA917517:TLA917518 TBE917517:TBE917518 SRI917517:SRI917518 SHM917517:SHM917518 RXQ917517:RXQ917518 RNU917517:RNU917518 RDY917517:RDY917518 QUC917517:QUC917518 QKG917517:QKG917518 QAK917517:QAK917518 PQO917517:PQO917518 PGS917517:PGS917518 OWW917517:OWW917518 ONA917517:ONA917518 ODE917517:ODE917518 NTI917517:NTI917518 NJM917517:NJM917518 MZQ917517:MZQ917518 MPU917517:MPU917518 MFY917517:MFY917518 LWC917517:LWC917518 LMG917517:LMG917518 LCK917517:LCK917518 KSO917517:KSO917518 KIS917517:KIS917518 JYW917517:JYW917518 JPA917517:JPA917518 JFE917517:JFE917518 IVI917517:IVI917518 ILM917517:ILM917518 IBQ917517:IBQ917518 HRU917517:HRU917518 HHY917517:HHY917518 GYC917517:GYC917518 GOG917517:GOG917518 GEK917517:GEK917518 FUO917517:FUO917518 FKS917517:FKS917518 FAW917517:FAW917518 ERA917517:ERA917518 EHE917517:EHE917518 DXI917517:DXI917518 DNM917517:DNM917518 DDQ917517:DDQ917518 CTU917517:CTU917518 CJY917517:CJY917518 CAC917517:CAC917518 BQG917517:BQG917518 BGK917517:BGK917518 AWO917517:AWO917518 AMS917517:AMS917518 ACW917517:ACW917518 TA917517:TA917518 JE917517:JE917518 I917517:I917518 WVQ851981:WVQ851982 WLU851981:WLU851982 WBY851981:WBY851982 VSC851981:VSC851982 VIG851981:VIG851982 UYK851981:UYK851982 UOO851981:UOO851982 UES851981:UES851982 TUW851981:TUW851982 TLA851981:TLA851982 TBE851981:TBE851982 SRI851981:SRI851982 SHM851981:SHM851982 RXQ851981:RXQ851982 RNU851981:RNU851982 RDY851981:RDY851982 QUC851981:QUC851982 QKG851981:QKG851982 QAK851981:QAK851982 PQO851981:PQO851982 PGS851981:PGS851982 OWW851981:OWW851982 ONA851981:ONA851982 ODE851981:ODE851982 NTI851981:NTI851982 NJM851981:NJM851982 MZQ851981:MZQ851982 MPU851981:MPU851982 MFY851981:MFY851982 LWC851981:LWC851982 LMG851981:LMG851982 LCK851981:LCK851982 KSO851981:KSO851982 KIS851981:KIS851982 JYW851981:JYW851982 JPA851981:JPA851982 JFE851981:JFE851982 IVI851981:IVI851982 ILM851981:ILM851982 IBQ851981:IBQ851982 HRU851981:HRU851982 HHY851981:HHY851982 GYC851981:GYC851982 GOG851981:GOG851982 GEK851981:GEK851982 FUO851981:FUO851982 FKS851981:FKS851982 FAW851981:FAW851982 ERA851981:ERA851982 EHE851981:EHE851982 DXI851981:DXI851982 DNM851981:DNM851982 DDQ851981:DDQ851982 CTU851981:CTU851982 CJY851981:CJY851982 CAC851981:CAC851982 BQG851981:BQG851982 BGK851981:BGK851982 AWO851981:AWO851982 AMS851981:AMS851982 ACW851981:ACW851982 TA851981:TA851982 JE851981:JE851982 I851981:I851982 WVQ786445:WVQ786446 WLU786445:WLU786446 WBY786445:WBY786446 VSC786445:VSC786446 VIG786445:VIG786446 UYK786445:UYK786446 UOO786445:UOO786446 UES786445:UES786446 TUW786445:TUW786446 TLA786445:TLA786446 TBE786445:TBE786446 SRI786445:SRI786446 SHM786445:SHM786446 RXQ786445:RXQ786446 RNU786445:RNU786446 RDY786445:RDY786446 QUC786445:QUC786446 QKG786445:QKG786446 QAK786445:QAK786446 PQO786445:PQO786446 PGS786445:PGS786446 OWW786445:OWW786446 ONA786445:ONA786446 ODE786445:ODE786446 NTI786445:NTI786446 NJM786445:NJM786446 MZQ786445:MZQ786446 MPU786445:MPU786446 MFY786445:MFY786446 LWC786445:LWC786446 LMG786445:LMG786446 LCK786445:LCK786446 KSO786445:KSO786446 KIS786445:KIS786446 JYW786445:JYW786446 JPA786445:JPA786446 JFE786445:JFE786446 IVI786445:IVI786446 ILM786445:ILM786446 IBQ786445:IBQ786446 HRU786445:HRU786446 HHY786445:HHY786446 GYC786445:GYC786446 GOG786445:GOG786446 GEK786445:GEK786446 FUO786445:FUO786446 FKS786445:FKS786446 FAW786445:FAW786446 ERA786445:ERA786446 EHE786445:EHE786446 DXI786445:DXI786446 DNM786445:DNM786446 DDQ786445:DDQ786446 CTU786445:CTU786446 CJY786445:CJY786446 CAC786445:CAC786446 BQG786445:BQG786446 BGK786445:BGK786446 AWO786445:AWO786446 AMS786445:AMS786446 ACW786445:ACW786446 TA786445:TA786446 JE786445:JE786446 I786445:I786446 WVQ720909:WVQ720910 WLU720909:WLU720910 WBY720909:WBY720910 VSC720909:VSC720910 VIG720909:VIG720910 UYK720909:UYK720910 UOO720909:UOO720910 UES720909:UES720910 TUW720909:TUW720910 TLA720909:TLA720910 TBE720909:TBE720910 SRI720909:SRI720910 SHM720909:SHM720910 RXQ720909:RXQ720910 RNU720909:RNU720910 RDY720909:RDY720910 QUC720909:QUC720910 QKG720909:QKG720910 QAK720909:QAK720910 PQO720909:PQO720910 PGS720909:PGS720910 OWW720909:OWW720910 ONA720909:ONA720910 ODE720909:ODE720910 NTI720909:NTI720910 NJM720909:NJM720910 MZQ720909:MZQ720910 MPU720909:MPU720910 MFY720909:MFY720910 LWC720909:LWC720910 LMG720909:LMG720910 LCK720909:LCK720910 KSO720909:KSO720910 KIS720909:KIS720910 JYW720909:JYW720910 JPA720909:JPA720910 JFE720909:JFE720910 IVI720909:IVI720910 ILM720909:ILM720910 IBQ720909:IBQ720910 HRU720909:HRU720910 HHY720909:HHY720910 GYC720909:GYC720910 GOG720909:GOG720910 GEK720909:GEK720910 FUO720909:FUO720910 FKS720909:FKS720910 FAW720909:FAW720910 ERA720909:ERA720910 EHE720909:EHE720910 DXI720909:DXI720910 DNM720909:DNM720910 DDQ720909:DDQ720910 CTU720909:CTU720910 CJY720909:CJY720910 CAC720909:CAC720910 BQG720909:BQG720910 BGK720909:BGK720910 AWO720909:AWO720910 AMS720909:AMS720910 ACW720909:ACW720910 TA720909:TA720910 JE720909:JE720910 I720909:I720910 WVQ655373:WVQ655374 WLU655373:WLU655374 WBY655373:WBY655374 VSC655373:VSC655374 VIG655373:VIG655374 UYK655373:UYK655374 UOO655373:UOO655374 UES655373:UES655374 TUW655373:TUW655374 TLA655373:TLA655374 TBE655373:TBE655374 SRI655373:SRI655374 SHM655373:SHM655374 RXQ655373:RXQ655374 RNU655373:RNU655374 RDY655373:RDY655374 QUC655373:QUC655374 QKG655373:QKG655374 QAK655373:QAK655374 PQO655373:PQO655374 PGS655373:PGS655374 OWW655373:OWW655374 ONA655373:ONA655374 ODE655373:ODE655374 NTI655373:NTI655374 NJM655373:NJM655374 MZQ655373:MZQ655374 MPU655373:MPU655374 MFY655373:MFY655374 LWC655373:LWC655374 LMG655373:LMG655374 LCK655373:LCK655374 KSO655373:KSO655374 KIS655373:KIS655374 JYW655373:JYW655374 JPA655373:JPA655374 JFE655373:JFE655374 IVI655373:IVI655374 ILM655373:ILM655374 IBQ655373:IBQ655374 HRU655373:HRU655374 HHY655373:HHY655374 GYC655373:GYC655374 GOG655373:GOG655374 GEK655373:GEK655374 FUO655373:FUO655374 FKS655373:FKS655374 FAW655373:FAW655374 ERA655373:ERA655374 EHE655373:EHE655374 DXI655373:DXI655374 DNM655373:DNM655374 DDQ655373:DDQ655374 CTU655373:CTU655374 CJY655373:CJY655374 CAC655373:CAC655374 BQG655373:BQG655374 BGK655373:BGK655374 AWO655373:AWO655374 AMS655373:AMS655374 ACW655373:ACW655374 TA655373:TA655374 JE655373:JE655374 I655373:I655374 WVQ589837:WVQ589838 WLU589837:WLU589838 WBY589837:WBY589838 VSC589837:VSC589838 VIG589837:VIG589838 UYK589837:UYK589838 UOO589837:UOO589838 UES589837:UES589838 TUW589837:TUW589838 TLA589837:TLA589838 TBE589837:TBE589838 SRI589837:SRI589838 SHM589837:SHM589838 RXQ589837:RXQ589838 RNU589837:RNU589838 RDY589837:RDY589838 QUC589837:QUC589838 QKG589837:QKG589838 QAK589837:QAK589838 PQO589837:PQO589838 PGS589837:PGS589838 OWW589837:OWW589838 ONA589837:ONA589838 ODE589837:ODE589838 NTI589837:NTI589838 NJM589837:NJM589838 MZQ589837:MZQ589838 MPU589837:MPU589838 MFY589837:MFY589838 LWC589837:LWC589838 LMG589837:LMG589838 LCK589837:LCK589838 KSO589837:KSO589838 KIS589837:KIS589838 JYW589837:JYW589838 JPA589837:JPA589838 JFE589837:JFE589838 IVI589837:IVI589838 ILM589837:ILM589838 IBQ589837:IBQ589838 HRU589837:HRU589838 HHY589837:HHY589838 GYC589837:GYC589838 GOG589837:GOG589838 GEK589837:GEK589838 FUO589837:FUO589838 FKS589837:FKS589838 FAW589837:FAW589838 ERA589837:ERA589838 EHE589837:EHE589838 DXI589837:DXI589838 DNM589837:DNM589838 DDQ589837:DDQ589838 CTU589837:CTU589838 CJY589837:CJY589838 CAC589837:CAC589838 BQG589837:BQG589838 BGK589837:BGK589838 AWO589837:AWO589838 AMS589837:AMS589838 ACW589837:ACW589838 TA589837:TA589838 JE589837:JE589838 I589837:I589838 WVQ524301:WVQ524302 WLU524301:WLU524302 WBY524301:WBY524302 VSC524301:VSC524302 VIG524301:VIG524302 UYK524301:UYK524302 UOO524301:UOO524302 UES524301:UES524302 TUW524301:TUW524302 TLA524301:TLA524302 TBE524301:TBE524302 SRI524301:SRI524302 SHM524301:SHM524302 RXQ524301:RXQ524302 RNU524301:RNU524302 RDY524301:RDY524302 QUC524301:QUC524302 QKG524301:QKG524302 QAK524301:QAK524302 PQO524301:PQO524302 PGS524301:PGS524302 OWW524301:OWW524302 ONA524301:ONA524302 ODE524301:ODE524302 NTI524301:NTI524302 NJM524301:NJM524302 MZQ524301:MZQ524302 MPU524301:MPU524302 MFY524301:MFY524302 LWC524301:LWC524302 LMG524301:LMG524302 LCK524301:LCK524302 KSO524301:KSO524302 KIS524301:KIS524302 JYW524301:JYW524302 JPA524301:JPA524302 JFE524301:JFE524302 IVI524301:IVI524302 ILM524301:ILM524302 IBQ524301:IBQ524302 HRU524301:HRU524302 HHY524301:HHY524302 GYC524301:GYC524302 GOG524301:GOG524302 GEK524301:GEK524302 FUO524301:FUO524302 FKS524301:FKS524302 FAW524301:FAW524302 ERA524301:ERA524302 EHE524301:EHE524302 DXI524301:DXI524302 DNM524301:DNM524302 DDQ524301:DDQ524302 CTU524301:CTU524302 CJY524301:CJY524302 CAC524301:CAC524302 BQG524301:BQG524302 BGK524301:BGK524302 AWO524301:AWO524302 AMS524301:AMS524302 ACW524301:ACW524302 TA524301:TA524302 JE524301:JE524302 I524301:I524302 WVQ458765:WVQ458766 WLU458765:WLU458766 WBY458765:WBY458766 VSC458765:VSC458766 VIG458765:VIG458766 UYK458765:UYK458766 UOO458765:UOO458766 UES458765:UES458766 TUW458765:TUW458766 TLA458765:TLA458766 TBE458765:TBE458766 SRI458765:SRI458766 SHM458765:SHM458766 RXQ458765:RXQ458766 RNU458765:RNU458766 RDY458765:RDY458766 QUC458765:QUC458766 QKG458765:QKG458766 QAK458765:QAK458766 PQO458765:PQO458766 PGS458765:PGS458766 OWW458765:OWW458766 ONA458765:ONA458766 ODE458765:ODE458766 NTI458765:NTI458766 NJM458765:NJM458766 MZQ458765:MZQ458766 MPU458765:MPU458766 MFY458765:MFY458766 LWC458765:LWC458766 LMG458765:LMG458766 LCK458765:LCK458766 KSO458765:KSO458766 KIS458765:KIS458766 JYW458765:JYW458766 JPA458765:JPA458766 JFE458765:JFE458766 IVI458765:IVI458766 ILM458765:ILM458766 IBQ458765:IBQ458766 HRU458765:HRU458766 HHY458765:HHY458766 GYC458765:GYC458766 GOG458765:GOG458766 GEK458765:GEK458766 FUO458765:FUO458766 FKS458765:FKS458766 FAW458765:FAW458766 ERA458765:ERA458766 EHE458765:EHE458766 DXI458765:DXI458766 DNM458765:DNM458766 DDQ458765:DDQ458766 CTU458765:CTU458766 CJY458765:CJY458766 CAC458765:CAC458766 BQG458765:BQG458766 BGK458765:BGK458766 AWO458765:AWO458766 AMS458765:AMS458766 ACW458765:ACW458766 TA458765:TA458766 JE458765:JE458766 I458765:I458766 WVQ393229:WVQ393230 WLU393229:WLU393230 WBY393229:WBY393230 VSC393229:VSC393230 VIG393229:VIG393230 UYK393229:UYK393230 UOO393229:UOO393230 UES393229:UES393230 TUW393229:TUW393230 TLA393229:TLA393230 TBE393229:TBE393230 SRI393229:SRI393230 SHM393229:SHM393230 RXQ393229:RXQ393230 RNU393229:RNU393230 RDY393229:RDY393230 QUC393229:QUC393230 QKG393229:QKG393230 QAK393229:QAK393230 PQO393229:PQO393230 PGS393229:PGS393230 OWW393229:OWW393230 ONA393229:ONA393230 ODE393229:ODE393230 NTI393229:NTI393230 NJM393229:NJM393230 MZQ393229:MZQ393230 MPU393229:MPU393230 MFY393229:MFY393230 LWC393229:LWC393230 LMG393229:LMG393230 LCK393229:LCK393230 KSO393229:KSO393230 KIS393229:KIS393230 JYW393229:JYW393230 JPA393229:JPA393230 JFE393229:JFE393230 IVI393229:IVI393230 ILM393229:ILM393230 IBQ393229:IBQ393230 HRU393229:HRU393230 HHY393229:HHY393230 GYC393229:GYC393230 GOG393229:GOG393230 GEK393229:GEK393230 FUO393229:FUO393230 FKS393229:FKS393230 FAW393229:FAW393230 ERA393229:ERA393230 EHE393229:EHE393230 DXI393229:DXI393230 DNM393229:DNM393230 DDQ393229:DDQ393230 CTU393229:CTU393230 CJY393229:CJY393230 CAC393229:CAC393230 BQG393229:BQG393230 BGK393229:BGK393230 AWO393229:AWO393230 AMS393229:AMS393230 ACW393229:ACW393230 TA393229:TA393230 JE393229:JE393230 I393229:I393230 WVQ327693:WVQ327694 WLU327693:WLU327694 WBY327693:WBY327694 VSC327693:VSC327694 VIG327693:VIG327694 UYK327693:UYK327694 UOO327693:UOO327694 UES327693:UES327694 TUW327693:TUW327694 TLA327693:TLA327694 TBE327693:TBE327694 SRI327693:SRI327694 SHM327693:SHM327694 RXQ327693:RXQ327694 RNU327693:RNU327694 RDY327693:RDY327694 QUC327693:QUC327694 QKG327693:QKG327694 QAK327693:QAK327694 PQO327693:PQO327694 PGS327693:PGS327694 OWW327693:OWW327694 ONA327693:ONA327694 ODE327693:ODE327694 NTI327693:NTI327694 NJM327693:NJM327694 MZQ327693:MZQ327694 MPU327693:MPU327694 MFY327693:MFY327694 LWC327693:LWC327694 LMG327693:LMG327694 LCK327693:LCK327694 KSO327693:KSO327694 KIS327693:KIS327694 JYW327693:JYW327694 JPA327693:JPA327694 JFE327693:JFE327694 IVI327693:IVI327694 ILM327693:ILM327694 IBQ327693:IBQ327694 HRU327693:HRU327694 HHY327693:HHY327694 GYC327693:GYC327694 GOG327693:GOG327694 GEK327693:GEK327694 FUO327693:FUO327694 FKS327693:FKS327694 FAW327693:FAW327694 ERA327693:ERA327694 EHE327693:EHE327694 DXI327693:DXI327694 DNM327693:DNM327694 DDQ327693:DDQ327694 CTU327693:CTU327694 CJY327693:CJY327694 CAC327693:CAC327694 BQG327693:BQG327694 BGK327693:BGK327694 AWO327693:AWO327694 AMS327693:AMS327694 ACW327693:ACW327694 TA327693:TA327694 JE327693:JE327694 I327693:I327694 WVQ262157:WVQ262158 WLU262157:WLU262158 WBY262157:WBY262158 VSC262157:VSC262158 VIG262157:VIG262158 UYK262157:UYK262158 UOO262157:UOO262158 UES262157:UES262158 TUW262157:TUW262158 TLA262157:TLA262158 TBE262157:TBE262158 SRI262157:SRI262158 SHM262157:SHM262158 RXQ262157:RXQ262158 RNU262157:RNU262158 RDY262157:RDY262158 QUC262157:QUC262158 QKG262157:QKG262158 QAK262157:QAK262158 PQO262157:PQO262158 PGS262157:PGS262158 OWW262157:OWW262158 ONA262157:ONA262158 ODE262157:ODE262158 NTI262157:NTI262158 NJM262157:NJM262158 MZQ262157:MZQ262158 MPU262157:MPU262158 MFY262157:MFY262158 LWC262157:LWC262158 LMG262157:LMG262158 LCK262157:LCK262158 KSO262157:KSO262158 KIS262157:KIS262158 JYW262157:JYW262158 JPA262157:JPA262158 JFE262157:JFE262158 IVI262157:IVI262158 ILM262157:ILM262158 IBQ262157:IBQ262158 HRU262157:HRU262158 HHY262157:HHY262158 GYC262157:GYC262158 GOG262157:GOG262158 GEK262157:GEK262158 FUO262157:FUO262158 FKS262157:FKS262158 FAW262157:FAW262158 ERA262157:ERA262158 EHE262157:EHE262158 DXI262157:DXI262158 DNM262157:DNM262158 DDQ262157:DDQ262158 CTU262157:CTU262158 CJY262157:CJY262158 CAC262157:CAC262158 BQG262157:BQG262158 BGK262157:BGK262158 AWO262157:AWO262158 AMS262157:AMS262158 ACW262157:ACW262158 TA262157:TA262158 JE262157:JE262158 I262157:I262158 WVQ196621:WVQ196622 WLU196621:WLU196622 WBY196621:WBY196622 VSC196621:VSC196622 VIG196621:VIG196622 UYK196621:UYK196622 UOO196621:UOO196622 UES196621:UES196622 TUW196621:TUW196622 TLA196621:TLA196622 TBE196621:TBE196622 SRI196621:SRI196622 SHM196621:SHM196622 RXQ196621:RXQ196622 RNU196621:RNU196622 RDY196621:RDY196622 QUC196621:QUC196622 QKG196621:QKG196622 QAK196621:QAK196622 PQO196621:PQO196622 PGS196621:PGS196622 OWW196621:OWW196622 ONA196621:ONA196622 ODE196621:ODE196622 NTI196621:NTI196622 NJM196621:NJM196622 MZQ196621:MZQ196622 MPU196621:MPU196622 MFY196621:MFY196622 LWC196621:LWC196622 LMG196621:LMG196622 LCK196621:LCK196622 KSO196621:KSO196622 KIS196621:KIS196622 JYW196621:JYW196622 JPA196621:JPA196622 JFE196621:JFE196622 IVI196621:IVI196622 ILM196621:ILM196622 IBQ196621:IBQ196622 HRU196621:HRU196622 HHY196621:HHY196622 GYC196621:GYC196622 GOG196621:GOG196622 GEK196621:GEK196622 FUO196621:FUO196622 FKS196621:FKS196622 FAW196621:FAW196622 ERA196621:ERA196622 EHE196621:EHE196622 DXI196621:DXI196622 DNM196621:DNM196622 DDQ196621:DDQ196622 CTU196621:CTU196622 CJY196621:CJY196622 CAC196621:CAC196622 BQG196621:BQG196622 BGK196621:BGK196622 AWO196621:AWO196622 AMS196621:AMS196622 ACW196621:ACW196622 TA196621:TA196622 JE196621:JE196622 I196621:I196622 WVQ131085:WVQ131086 WLU131085:WLU131086 WBY131085:WBY131086 VSC131085:VSC131086 VIG131085:VIG131086 UYK131085:UYK131086 UOO131085:UOO131086 UES131085:UES131086 TUW131085:TUW131086 TLA131085:TLA131086 TBE131085:TBE131086 SRI131085:SRI131086 SHM131085:SHM131086 RXQ131085:RXQ131086 RNU131085:RNU131086 RDY131085:RDY131086 QUC131085:QUC131086 QKG131085:QKG131086 QAK131085:QAK131086 PQO131085:PQO131086 PGS131085:PGS131086 OWW131085:OWW131086 ONA131085:ONA131086 ODE131085:ODE131086 NTI131085:NTI131086 NJM131085:NJM131086 MZQ131085:MZQ131086 MPU131085:MPU131086 MFY131085:MFY131086 LWC131085:LWC131086 LMG131085:LMG131086 LCK131085:LCK131086 KSO131085:KSO131086 KIS131085:KIS131086 JYW131085:JYW131086 JPA131085:JPA131086 JFE131085:JFE131086 IVI131085:IVI131086 ILM131085:ILM131086 IBQ131085:IBQ131086 HRU131085:HRU131086 HHY131085:HHY131086 GYC131085:GYC131086 GOG131085:GOG131086 GEK131085:GEK131086 FUO131085:FUO131086 FKS131085:FKS131086 FAW131085:FAW131086 ERA131085:ERA131086 EHE131085:EHE131086 DXI131085:DXI131086 DNM131085:DNM131086 DDQ131085:DDQ131086 CTU131085:CTU131086 CJY131085:CJY131086 CAC131085:CAC131086 BQG131085:BQG131086 BGK131085:BGK131086 AWO131085:AWO131086 AMS131085:AMS131086 ACW131085:ACW131086 TA131085:TA131086 JE131085:JE131086 I131085:I131086 WVQ65549:WVQ65550 WLU65549:WLU65550 WBY65549:WBY65550 VSC65549:VSC65550 VIG65549:VIG65550 UYK65549:UYK65550 UOO65549:UOO65550 UES65549:UES65550 TUW65549:TUW65550 TLA65549:TLA65550 TBE65549:TBE65550 SRI65549:SRI65550 SHM65549:SHM65550 RXQ65549:RXQ65550 RNU65549:RNU65550 RDY65549:RDY65550 QUC65549:QUC65550 QKG65549:QKG65550 QAK65549:QAK65550 PQO65549:PQO65550 PGS65549:PGS65550 OWW65549:OWW65550 ONA65549:ONA65550 ODE65549:ODE65550 NTI65549:NTI65550 NJM65549:NJM65550 MZQ65549:MZQ65550 MPU65549:MPU65550 MFY65549:MFY65550 LWC65549:LWC65550 LMG65549:LMG65550 LCK65549:LCK65550 KSO65549:KSO65550 KIS65549:KIS65550 JYW65549:JYW65550 JPA65549:JPA65550 JFE65549:JFE65550 IVI65549:IVI65550 ILM65549:ILM65550 IBQ65549:IBQ65550 HRU65549:HRU65550 HHY65549:HHY65550 GYC65549:GYC65550 GOG65549:GOG65550 GEK65549:GEK65550 FUO65549:FUO65550 FKS65549:FKS65550 FAW65549:FAW65550 ERA65549:ERA65550 EHE65549:EHE65550 DXI65549:DXI65550 DNM65549:DNM65550 DDQ65549:DDQ65550 CTU65549:CTU65550 CJY65549:CJY65550 CAC65549:CAC65550 BQG65549:BQG65550 BGK65549:BGK65550 AWO65549:AWO65550 AMS65549:AMS65550 ACW65549:ACW65550 TA65549:TA65550 JE65549:JE65550 I65549:I65550 WVQ14:WVQ15 WLU14:WLU15 WBY14:WBY15 VSC14:VSC15 VIG14:VIG15 UYK14:UYK15 UOO14:UOO15 UES14:UES15 TUW14:TUW15 TLA14:TLA15 TBE14:TBE15 SRI14:SRI15 SHM14:SHM15 RXQ14:RXQ15 RNU14:RNU15 RDY14:RDY15 QUC14:QUC15 QKG14:QKG15 QAK14:QAK15 PQO14:PQO15 PGS14:PGS15 OWW14:OWW15 ONA14:ONA15 ODE14:ODE15 NTI14:NTI15 NJM14:NJM15 MZQ14:MZQ15 MPU14:MPU15 MFY14:MFY15 LWC14:LWC15 LMG14:LMG15 LCK14:LCK15 KSO14:KSO15 KIS14:KIS15 JYW14:JYW15 JPA14:JPA15 JFE14:JFE15 IVI14:IVI15 ILM14:ILM15 IBQ14:IBQ15 HRU14:HRU15 HHY14:HHY15 GYC14:GYC15 GOG14:GOG15 GEK14:GEK15 FUO14:FUO15 FKS14:FKS15 FAW14:FAW15 ERA14:ERA15 EHE14:EHE15 DXI14:DXI15 DNM14:DNM15 DDQ14:DDQ15 CTU14:CTU15 CJY14:CJY15 CAC14:CAC15 BQG14:BQG15 BGK14:BGK15 AWO14:AWO15 AMS14:AMS15 ACW14:ACW15 TA14:TA15 JE14:JE15" xr:uid="{DDC4E882-B46B-451A-8D60-100D734840FB}">
      <formula1>$B$41:$B$42</formula1>
    </dataValidation>
  </dataValidations>
  <printOptions horizontalCentered="1" verticalCentered="1"/>
  <pageMargins left="0.70866141732283472" right="0.19685039370078741" top="0.39370078740157483" bottom="0.39370078740157483" header="0.39370078740157483" footer="0"/>
  <pageSetup paperSize="9" scale="75" orientation="landscape" blackAndWhite="1" r:id="rId1"/>
  <headerFooter scaleWithDoc="0">
    <oddFooter>&amp;C29/32&amp;R&amp;F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3" r:id="rId4" name="Check Box 1">
              <controlPr defaultSize="0" autoFill="0" autoLine="0" autoPict="0">
                <anchor moveWithCells="1">
                  <from>
                    <xdr:col>3</xdr:col>
                    <xdr:colOff>95250</xdr:colOff>
                    <xdr:row>16</xdr:row>
                    <xdr:rowOff>114300</xdr:rowOff>
                  </from>
                  <to>
                    <xdr:col>4</xdr:col>
                    <xdr:colOff>0</xdr:colOff>
                    <xdr:row>17</xdr:row>
                    <xdr:rowOff>104775</xdr:rowOff>
                  </to>
                </anchor>
              </controlPr>
            </control>
          </mc:Choice>
        </mc:AlternateContent>
        <mc:AlternateContent xmlns:mc="http://schemas.openxmlformats.org/markup-compatibility/2006">
          <mc:Choice Requires="x14">
            <control shapeId="38914" r:id="rId5" name="Check Box 2">
              <controlPr defaultSize="0" autoFill="0" autoLine="0" autoPict="0">
                <anchor moveWithCells="1">
                  <from>
                    <xdr:col>6</xdr:col>
                    <xdr:colOff>95250</xdr:colOff>
                    <xdr:row>16</xdr:row>
                    <xdr:rowOff>114300</xdr:rowOff>
                  </from>
                  <to>
                    <xdr:col>7</xdr:col>
                    <xdr:colOff>0</xdr:colOff>
                    <xdr:row>17</xdr:row>
                    <xdr:rowOff>104775</xdr:rowOff>
                  </to>
                </anchor>
              </controlPr>
            </control>
          </mc:Choice>
        </mc:AlternateContent>
        <mc:AlternateContent xmlns:mc="http://schemas.openxmlformats.org/markup-compatibility/2006">
          <mc:Choice Requires="x14">
            <control shapeId="38915" r:id="rId6" name="Check Box 3">
              <controlPr defaultSize="0" autoFill="0" autoLine="0" autoPict="0">
                <anchor moveWithCells="1">
                  <from>
                    <xdr:col>3</xdr:col>
                    <xdr:colOff>95250</xdr:colOff>
                    <xdr:row>18</xdr:row>
                    <xdr:rowOff>114300</xdr:rowOff>
                  </from>
                  <to>
                    <xdr:col>4</xdr:col>
                    <xdr:colOff>0</xdr:colOff>
                    <xdr:row>19</xdr:row>
                    <xdr:rowOff>104775</xdr:rowOff>
                  </to>
                </anchor>
              </controlPr>
            </control>
          </mc:Choice>
        </mc:AlternateContent>
        <mc:AlternateContent xmlns:mc="http://schemas.openxmlformats.org/markup-compatibility/2006">
          <mc:Choice Requires="x14">
            <control shapeId="38916" r:id="rId7" name="Check Box 4">
              <controlPr defaultSize="0" autoFill="0" autoLine="0" autoPict="0">
                <anchor moveWithCells="1">
                  <from>
                    <xdr:col>6</xdr:col>
                    <xdr:colOff>95250</xdr:colOff>
                    <xdr:row>18</xdr:row>
                    <xdr:rowOff>114300</xdr:rowOff>
                  </from>
                  <to>
                    <xdr:col>7</xdr:col>
                    <xdr:colOff>0</xdr:colOff>
                    <xdr:row>19</xdr:row>
                    <xdr:rowOff>104775</xdr:rowOff>
                  </to>
                </anchor>
              </controlPr>
            </control>
          </mc:Choice>
        </mc:AlternateContent>
        <mc:AlternateContent xmlns:mc="http://schemas.openxmlformats.org/markup-compatibility/2006">
          <mc:Choice Requires="x14">
            <control shapeId="38917" r:id="rId8" name="Check Box 5">
              <controlPr defaultSize="0" autoFill="0" autoLine="0" autoPict="0">
                <anchor moveWithCells="1">
                  <from>
                    <xdr:col>19</xdr:col>
                    <xdr:colOff>95250</xdr:colOff>
                    <xdr:row>16</xdr:row>
                    <xdr:rowOff>114300</xdr:rowOff>
                  </from>
                  <to>
                    <xdr:col>20</xdr:col>
                    <xdr:colOff>0</xdr:colOff>
                    <xdr:row>17</xdr:row>
                    <xdr:rowOff>104775</xdr:rowOff>
                  </to>
                </anchor>
              </controlPr>
            </control>
          </mc:Choice>
        </mc:AlternateContent>
        <mc:AlternateContent xmlns:mc="http://schemas.openxmlformats.org/markup-compatibility/2006">
          <mc:Choice Requires="x14">
            <control shapeId="38918" r:id="rId9" name="Check Box 6">
              <controlPr defaultSize="0" autoFill="0" autoLine="0" autoPict="0">
                <anchor moveWithCells="1">
                  <from>
                    <xdr:col>22</xdr:col>
                    <xdr:colOff>95250</xdr:colOff>
                    <xdr:row>16</xdr:row>
                    <xdr:rowOff>114300</xdr:rowOff>
                  </from>
                  <to>
                    <xdr:col>23</xdr:col>
                    <xdr:colOff>0</xdr:colOff>
                    <xdr:row>17</xdr:row>
                    <xdr:rowOff>104775</xdr:rowOff>
                  </to>
                </anchor>
              </controlPr>
            </control>
          </mc:Choice>
        </mc:AlternateContent>
        <mc:AlternateContent xmlns:mc="http://schemas.openxmlformats.org/markup-compatibility/2006">
          <mc:Choice Requires="x14">
            <control shapeId="38919" r:id="rId10" name="Check Box 7">
              <controlPr defaultSize="0" autoFill="0" autoLine="0" autoPict="0">
                <anchor moveWithCells="1">
                  <from>
                    <xdr:col>19</xdr:col>
                    <xdr:colOff>95250</xdr:colOff>
                    <xdr:row>18</xdr:row>
                    <xdr:rowOff>114300</xdr:rowOff>
                  </from>
                  <to>
                    <xdr:col>20</xdr:col>
                    <xdr:colOff>0</xdr:colOff>
                    <xdr:row>19</xdr:row>
                    <xdr:rowOff>104775</xdr:rowOff>
                  </to>
                </anchor>
              </controlPr>
            </control>
          </mc:Choice>
        </mc:AlternateContent>
        <mc:AlternateContent xmlns:mc="http://schemas.openxmlformats.org/markup-compatibility/2006">
          <mc:Choice Requires="x14">
            <control shapeId="38920" r:id="rId11" name="Check Box 8">
              <controlPr defaultSize="0" autoFill="0" autoLine="0" autoPict="0">
                <anchor moveWithCells="1">
                  <from>
                    <xdr:col>22</xdr:col>
                    <xdr:colOff>95250</xdr:colOff>
                    <xdr:row>18</xdr:row>
                    <xdr:rowOff>114300</xdr:rowOff>
                  </from>
                  <to>
                    <xdr:col>23</xdr:col>
                    <xdr:colOff>0</xdr:colOff>
                    <xdr:row>19</xdr:row>
                    <xdr:rowOff>104775</xdr:rowOff>
                  </to>
                </anchor>
              </controlPr>
            </control>
          </mc:Choice>
        </mc:AlternateContent>
        <mc:AlternateContent xmlns:mc="http://schemas.openxmlformats.org/markup-compatibility/2006">
          <mc:Choice Requires="x14">
            <control shapeId="38921" r:id="rId12" name="Check Box 9">
              <controlPr defaultSize="0" autoFill="0" autoLine="0" autoPict="0">
                <anchor moveWithCells="1">
                  <from>
                    <xdr:col>32</xdr:col>
                    <xdr:colOff>95250</xdr:colOff>
                    <xdr:row>23</xdr:row>
                    <xdr:rowOff>114300</xdr:rowOff>
                  </from>
                  <to>
                    <xdr:col>33</xdr:col>
                    <xdr:colOff>0</xdr:colOff>
                    <xdr:row>24</xdr:row>
                    <xdr:rowOff>123825</xdr:rowOff>
                  </to>
                </anchor>
              </controlPr>
            </control>
          </mc:Choice>
        </mc:AlternateContent>
        <mc:AlternateContent xmlns:mc="http://schemas.openxmlformats.org/markup-compatibility/2006">
          <mc:Choice Requires="x14">
            <control shapeId="38922" r:id="rId13" name="Check Box 10">
              <controlPr defaultSize="0" autoFill="0" autoLine="0" autoPict="0">
                <anchor moveWithCells="1">
                  <from>
                    <xdr:col>35</xdr:col>
                    <xdr:colOff>95250</xdr:colOff>
                    <xdr:row>23</xdr:row>
                    <xdr:rowOff>114300</xdr:rowOff>
                  </from>
                  <to>
                    <xdr:col>36</xdr:col>
                    <xdr:colOff>0</xdr:colOff>
                    <xdr:row>24</xdr:row>
                    <xdr:rowOff>123825</xdr:rowOff>
                  </to>
                </anchor>
              </controlPr>
            </control>
          </mc:Choice>
        </mc:AlternateContent>
        <mc:AlternateContent xmlns:mc="http://schemas.openxmlformats.org/markup-compatibility/2006">
          <mc:Choice Requires="x14">
            <control shapeId="38923" r:id="rId14" name="Check Box 11">
              <controlPr defaultSize="0" autoFill="0" autoLine="0" autoPict="0">
                <anchor moveWithCells="1">
                  <from>
                    <xdr:col>21</xdr:col>
                    <xdr:colOff>95250</xdr:colOff>
                    <xdr:row>27</xdr:row>
                    <xdr:rowOff>114300</xdr:rowOff>
                  </from>
                  <to>
                    <xdr:col>22</xdr:col>
                    <xdr:colOff>0</xdr:colOff>
                    <xdr:row>28</xdr:row>
                    <xdr:rowOff>123825</xdr:rowOff>
                  </to>
                </anchor>
              </controlPr>
            </control>
          </mc:Choice>
        </mc:AlternateContent>
        <mc:AlternateContent xmlns:mc="http://schemas.openxmlformats.org/markup-compatibility/2006">
          <mc:Choice Requires="x14">
            <control shapeId="38924" r:id="rId15" name="Check Box 12">
              <controlPr defaultSize="0" autoFill="0" autoLine="0" autoPict="0">
                <anchor moveWithCells="1">
                  <from>
                    <xdr:col>24</xdr:col>
                    <xdr:colOff>95250</xdr:colOff>
                    <xdr:row>27</xdr:row>
                    <xdr:rowOff>114300</xdr:rowOff>
                  </from>
                  <to>
                    <xdr:col>25</xdr:col>
                    <xdr:colOff>0</xdr:colOff>
                    <xdr:row>28</xdr:row>
                    <xdr:rowOff>123825</xdr:rowOff>
                  </to>
                </anchor>
              </controlPr>
            </control>
          </mc:Choice>
        </mc:AlternateContent>
        <mc:AlternateContent xmlns:mc="http://schemas.openxmlformats.org/markup-compatibility/2006">
          <mc:Choice Requires="x14">
            <control shapeId="38925" r:id="rId16" name="Check Box 13">
              <controlPr defaultSize="0" autoFill="0" autoLine="0" autoPict="0">
                <anchor moveWithCells="1">
                  <from>
                    <xdr:col>32</xdr:col>
                    <xdr:colOff>95250</xdr:colOff>
                    <xdr:row>27</xdr:row>
                    <xdr:rowOff>114300</xdr:rowOff>
                  </from>
                  <to>
                    <xdr:col>33</xdr:col>
                    <xdr:colOff>0</xdr:colOff>
                    <xdr:row>28</xdr:row>
                    <xdr:rowOff>123825</xdr:rowOff>
                  </to>
                </anchor>
              </controlPr>
            </control>
          </mc:Choice>
        </mc:AlternateContent>
        <mc:AlternateContent xmlns:mc="http://schemas.openxmlformats.org/markup-compatibility/2006">
          <mc:Choice Requires="x14">
            <control shapeId="38926" r:id="rId17" name="Check Box 14">
              <controlPr defaultSize="0" autoFill="0" autoLine="0" autoPict="0">
                <anchor moveWithCells="1">
                  <from>
                    <xdr:col>35</xdr:col>
                    <xdr:colOff>95250</xdr:colOff>
                    <xdr:row>27</xdr:row>
                    <xdr:rowOff>114300</xdr:rowOff>
                  </from>
                  <to>
                    <xdr:col>36</xdr:col>
                    <xdr:colOff>0</xdr:colOff>
                    <xdr:row>28</xdr:row>
                    <xdr:rowOff>123825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C591B-2967-4E29-B063-29513831EB60}">
  <sheetPr>
    <tabColor theme="7" tint="0.79998168889431442"/>
    <pageSetUpPr fitToPage="1"/>
  </sheetPr>
  <dimension ref="A1:BG268"/>
  <sheetViews>
    <sheetView view="pageBreakPreview" zoomScale="86" zoomScaleNormal="70" zoomScaleSheetLayoutView="86" zoomScalePageLayoutView="85" workbookViewId="0">
      <selection activeCell="I2" sqref="I2:J2"/>
    </sheetView>
  </sheetViews>
  <sheetFormatPr defaultRowHeight="16.5" x14ac:dyDescent="0.3"/>
  <cols>
    <col min="1" max="36" width="4.375" style="146" customWidth="1"/>
    <col min="37" max="37" width="4.375" style="32" customWidth="1"/>
    <col min="38" max="59" width="4.375" style="146" customWidth="1"/>
    <col min="60" max="69" width="4.375" style="112" customWidth="1"/>
    <col min="70" max="256" width="9" style="112"/>
    <col min="257" max="325" width="4.375" style="112" customWidth="1"/>
    <col min="326" max="512" width="9" style="112"/>
    <col min="513" max="581" width="4.375" style="112" customWidth="1"/>
    <col min="582" max="768" width="9" style="112"/>
    <col min="769" max="837" width="4.375" style="112" customWidth="1"/>
    <col min="838" max="1024" width="9" style="112"/>
    <col min="1025" max="1093" width="4.375" style="112" customWidth="1"/>
    <col min="1094" max="1280" width="9" style="112"/>
    <col min="1281" max="1349" width="4.375" style="112" customWidth="1"/>
    <col min="1350" max="1536" width="9" style="112"/>
    <col min="1537" max="1605" width="4.375" style="112" customWidth="1"/>
    <col min="1606" max="1792" width="9" style="112"/>
    <col min="1793" max="1861" width="4.375" style="112" customWidth="1"/>
    <col min="1862" max="2048" width="9" style="112"/>
    <col min="2049" max="2117" width="4.375" style="112" customWidth="1"/>
    <col min="2118" max="2304" width="9" style="112"/>
    <col min="2305" max="2373" width="4.375" style="112" customWidth="1"/>
    <col min="2374" max="2560" width="9" style="112"/>
    <col min="2561" max="2629" width="4.375" style="112" customWidth="1"/>
    <col min="2630" max="2816" width="9" style="112"/>
    <col min="2817" max="2885" width="4.375" style="112" customWidth="1"/>
    <col min="2886" max="3072" width="9" style="112"/>
    <col min="3073" max="3141" width="4.375" style="112" customWidth="1"/>
    <col min="3142" max="3328" width="9" style="112"/>
    <col min="3329" max="3397" width="4.375" style="112" customWidth="1"/>
    <col min="3398" max="3584" width="9" style="112"/>
    <col min="3585" max="3653" width="4.375" style="112" customWidth="1"/>
    <col min="3654" max="3840" width="9" style="112"/>
    <col min="3841" max="3909" width="4.375" style="112" customWidth="1"/>
    <col min="3910" max="4096" width="9" style="112"/>
    <col min="4097" max="4165" width="4.375" style="112" customWidth="1"/>
    <col min="4166" max="4352" width="9" style="112"/>
    <col min="4353" max="4421" width="4.375" style="112" customWidth="1"/>
    <col min="4422" max="4608" width="9" style="112"/>
    <col min="4609" max="4677" width="4.375" style="112" customWidth="1"/>
    <col min="4678" max="4864" width="9" style="112"/>
    <col min="4865" max="4933" width="4.375" style="112" customWidth="1"/>
    <col min="4934" max="5120" width="9" style="112"/>
    <col min="5121" max="5189" width="4.375" style="112" customWidth="1"/>
    <col min="5190" max="5376" width="9" style="112"/>
    <col min="5377" max="5445" width="4.375" style="112" customWidth="1"/>
    <col min="5446" max="5632" width="9" style="112"/>
    <col min="5633" max="5701" width="4.375" style="112" customWidth="1"/>
    <col min="5702" max="5888" width="9" style="112"/>
    <col min="5889" max="5957" width="4.375" style="112" customWidth="1"/>
    <col min="5958" max="6144" width="9" style="112"/>
    <col min="6145" max="6213" width="4.375" style="112" customWidth="1"/>
    <col min="6214" max="6400" width="9" style="112"/>
    <col min="6401" max="6469" width="4.375" style="112" customWidth="1"/>
    <col min="6470" max="6656" width="9" style="112"/>
    <col min="6657" max="6725" width="4.375" style="112" customWidth="1"/>
    <col min="6726" max="6912" width="9" style="112"/>
    <col min="6913" max="6981" width="4.375" style="112" customWidth="1"/>
    <col min="6982" max="7168" width="9" style="112"/>
    <col min="7169" max="7237" width="4.375" style="112" customWidth="1"/>
    <col min="7238" max="7424" width="9" style="112"/>
    <col min="7425" max="7493" width="4.375" style="112" customWidth="1"/>
    <col min="7494" max="7680" width="9" style="112"/>
    <col min="7681" max="7749" width="4.375" style="112" customWidth="1"/>
    <col min="7750" max="7936" width="9" style="112"/>
    <col min="7937" max="8005" width="4.375" style="112" customWidth="1"/>
    <col min="8006" max="8192" width="9" style="112"/>
    <col min="8193" max="8261" width="4.375" style="112" customWidth="1"/>
    <col min="8262" max="8448" width="9" style="112"/>
    <col min="8449" max="8517" width="4.375" style="112" customWidth="1"/>
    <col min="8518" max="8704" width="9" style="112"/>
    <col min="8705" max="8773" width="4.375" style="112" customWidth="1"/>
    <col min="8774" max="8960" width="9" style="112"/>
    <col min="8961" max="9029" width="4.375" style="112" customWidth="1"/>
    <col min="9030" max="9216" width="9" style="112"/>
    <col min="9217" max="9285" width="4.375" style="112" customWidth="1"/>
    <col min="9286" max="9472" width="9" style="112"/>
    <col min="9473" max="9541" width="4.375" style="112" customWidth="1"/>
    <col min="9542" max="9728" width="9" style="112"/>
    <col min="9729" max="9797" width="4.375" style="112" customWidth="1"/>
    <col min="9798" max="9984" width="9" style="112"/>
    <col min="9985" max="10053" width="4.375" style="112" customWidth="1"/>
    <col min="10054" max="10240" width="9" style="112"/>
    <col min="10241" max="10309" width="4.375" style="112" customWidth="1"/>
    <col min="10310" max="10496" width="9" style="112"/>
    <col min="10497" max="10565" width="4.375" style="112" customWidth="1"/>
    <col min="10566" max="10752" width="9" style="112"/>
    <col min="10753" max="10821" width="4.375" style="112" customWidth="1"/>
    <col min="10822" max="11008" width="9" style="112"/>
    <col min="11009" max="11077" width="4.375" style="112" customWidth="1"/>
    <col min="11078" max="11264" width="9" style="112"/>
    <col min="11265" max="11333" width="4.375" style="112" customWidth="1"/>
    <col min="11334" max="11520" width="9" style="112"/>
    <col min="11521" max="11589" width="4.375" style="112" customWidth="1"/>
    <col min="11590" max="11776" width="9" style="112"/>
    <col min="11777" max="11845" width="4.375" style="112" customWidth="1"/>
    <col min="11846" max="12032" width="9" style="112"/>
    <col min="12033" max="12101" width="4.375" style="112" customWidth="1"/>
    <col min="12102" max="12288" width="9" style="112"/>
    <col min="12289" max="12357" width="4.375" style="112" customWidth="1"/>
    <col min="12358" max="12544" width="9" style="112"/>
    <col min="12545" max="12613" width="4.375" style="112" customWidth="1"/>
    <col min="12614" max="12800" width="9" style="112"/>
    <col min="12801" max="12869" width="4.375" style="112" customWidth="1"/>
    <col min="12870" max="13056" width="9" style="112"/>
    <col min="13057" max="13125" width="4.375" style="112" customWidth="1"/>
    <col min="13126" max="13312" width="9" style="112"/>
    <col min="13313" max="13381" width="4.375" style="112" customWidth="1"/>
    <col min="13382" max="13568" width="9" style="112"/>
    <col min="13569" max="13637" width="4.375" style="112" customWidth="1"/>
    <col min="13638" max="13824" width="9" style="112"/>
    <col min="13825" max="13893" width="4.375" style="112" customWidth="1"/>
    <col min="13894" max="14080" width="9" style="112"/>
    <col min="14081" max="14149" width="4.375" style="112" customWidth="1"/>
    <col min="14150" max="14336" width="9" style="112"/>
    <col min="14337" max="14405" width="4.375" style="112" customWidth="1"/>
    <col min="14406" max="14592" width="9" style="112"/>
    <col min="14593" max="14661" width="4.375" style="112" customWidth="1"/>
    <col min="14662" max="14848" width="9" style="112"/>
    <col min="14849" max="14917" width="4.375" style="112" customWidth="1"/>
    <col min="14918" max="15104" width="9" style="112"/>
    <col min="15105" max="15173" width="4.375" style="112" customWidth="1"/>
    <col min="15174" max="15360" width="9" style="112"/>
    <col min="15361" max="15429" width="4.375" style="112" customWidth="1"/>
    <col min="15430" max="15616" width="9" style="112"/>
    <col min="15617" max="15685" width="4.375" style="112" customWidth="1"/>
    <col min="15686" max="15872" width="9" style="112"/>
    <col min="15873" max="15941" width="4.375" style="112" customWidth="1"/>
    <col min="15942" max="16128" width="9" style="112"/>
    <col min="16129" max="16197" width="4.375" style="112" customWidth="1"/>
    <col min="16198" max="16384" width="9" style="112"/>
  </cols>
  <sheetData>
    <row r="1" spans="1:59" ht="18.75" customHeight="1" thickBot="1" x14ac:dyDescent="0.35">
      <c r="A1" s="93" t="s">
        <v>1060</v>
      </c>
      <c r="B1" s="158"/>
      <c r="AK1" s="146"/>
    </row>
    <row r="2" spans="1:59" s="3" customFormat="1" ht="18.75" customHeight="1" x14ac:dyDescent="0.4">
      <c r="A2" s="54" t="s">
        <v>878</v>
      </c>
      <c r="B2" s="54"/>
      <c r="C2" s="32"/>
      <c r="D2" s="32"/>
      <c r="E2" s="32"/>
      <c r="F2" s="788" t="s">
        <v>879</v>
      </c>
      <c r="G2" s="1603"/>
      <c r="H2" s="514"/>
      <c r="I2" s="1693" t="s">
        <v>880</v>
      </c>
      <c r="J2" s="1693"/>
      <c r="K2" s="280"/>
      <c r="L2" s="1693" t="s">
        <v>881</v>
      </c>
      <c r="M2" s="1693"/>
      <c r="N2" s="1693"/>
      <c r="O2" s="280"/>
      <c r="P2" s="2222" t="s">
        <v>882</v>
      </c>
      <c r="Q2" s="2222"/>
      <c r="R2" s="2223"/>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row>
    <row r="3" spans="1:59" s="3" customFormat="1" ht="18.75" customHeight="1" thickBot="1" x14ac:dyDescent="0.45">
      <c r="A3" s="54" t="s">
        <v>1087</v>
      </c>
      <c r="B3" s="54"/>
      <c r="C3" s="32"/>
      <c r="D3" s="32"/>
      <c r="E3" s="32"/>
      <c r="F3" s="719"/>
      <c r="G3" s="720"/>
      <c r="H3" s="369"/>
      <c r="I3" s="1638" t="s">
        <v>883</v>
      </c>
      <c r="J3" s="1638"/>
      <c r="K3" s="1638"/>
      <c r="L3" s="353"/>
      <c r="M3" s="1638" t="s">
        <v>534</v>
      </c>
      <c r="N3" s="1638"/>
      <c r="O3" s="2224"/>
      <c r="P3" s="2224"/>
      <c r="Q3" s="2224"/>
      <c r="R3" s="117" t="s">
        <v>234</v>
      </c>
      <c r="S3" s="32"/>
      <c r="T3" s="32"/>
      <c r="U3" s="32"/>
      <c r="V3" s="32"/>
      <c r="W3" s="32"/>
      <c r="X3" s="32"/>
      <c r="Y3" s="32"/>
      <c r="Z3" s="32"/>
      <c r="AA3" s="56"/>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row>
    <row r="4" spans="1:59" s="3" customFormat="1" ht="18.75" customHeight="1" x14ac:dyDescent="0.4">
      <c r="A4" s="771" t="s">
        <v>884</v>
      </c>
      <c r="B4" s="772"/>
      <c r="C4" s="742" t="s">
        <v>885</v>
      </c>
      <c r="D4" s="789"/>
      <c r="E4" s="790" t="s">
        <v>886</v>
      </c>
      <c r="F4" s="2219"/>
      <c r="G4" s="770" t="s">
        <v>884</v>
      </c>
      <c r="H4" s="2217"/>
      <c r="I4" s="815" t="s">
        <v>885</v>
      </c>
      <c r="J4" s="713"/>
      <c r="K4" s="2220" t="s">
        <v>886</v>
      </c>
      <c r="L4" s="2221"/>
      <c r="M4" s="770" t="s">
        <v>884</v>
      </c>
      <c r="N4" s="2217"/>
      <c r="O4" s="815" t="s">
        <v>885</v>
      </c>
      <c r="P4" s="713"/>
      <c r="Q4" s="2218" t="s">
        <v>886</v>
      </c>
      <c r="R4" s="781"/>
      <c r="S4" s="32"/>
      <c r="T4" s="32"/>
      <c r="U4" s="32"/>
      <c r="V4" s="32"/>
      <c r="W4" s="32"/>
      <c r="X4" s="32"/>
      <c r="Y4" s="32"/>
      <c r="Z4" s="32"/>
      <c r="AA4" s="32"/>
      <c r="AB4" s="32"/>
      <c r="AC4" s="32"/>
      <c r="AD4" s="32"/>
      <c r="AE4" s="32"/>
      <c r="AF4" s="32"/>
      <c r="AG4" s="32"/>
      <c r="AH4" s="32"/>
      <c r="AI4" s="32"/>
      <c r="AJ4" s="32"/>
      <c r="AK4" s="32"/>
      <c r="AL4" s="521"/>
      <c r="AM4" s="521"/>
      <c r="AN4" s="521"/>
      <c r="AO4" s="521"/>
      <c r="AP4" s="521"/>
      <c r="AQ4" s="521"/>
      <c r="AR4" s="32"/>
      <c r="AS4" s="32"/>
      <c r="AT4" s="32"/>
      <c r="AU4" s="32"/>
      <c r="AV4" s="32"/>
      <c r="AW4" s="32"/>
      <c r="AX4" s="32"/>
      <c r="AY4" s="32"/>
      <c r="AZ4" s="32"/>
      <c r="BA4" s="32"/>
      <c r="BB4" s="32"/>
      <c r="BC4" s="32"/>
      <c r="BD4" s="32"/>
      <c r="BE4" s="32"/>
      <c r="BF4" s="32"/>
      <c r="BG4" s="32"/>
    </row>
    <row r="5" spans="1:59" s="3" customFormat="1" ht="18.75" customHeight="1" x14ac:dyDescent="0.4">
      <c r="A5" s="754" t="str">
        <f>表紙・鑑!S3-1&amp;"年4月"</f>
        <v>3年4月</v>
      </c>
      <c r="B5" s="755"/>
      <c r="C5" s="49"/>
      <c r="D5" s="57" t="s">
        <v>19</v>
      </c>
      <c r="E5" s="49"/>
      <c r="F5" s="78" t="s">
        <v>19</v>
      </c>
      <c r="G5" s="693" t="str">
        <f>表紙・鑑!S3-1&amp;"年8月"</f>
        <v>3年8月</v>
      </c>
      <c r="H5" s="755"/>
      <c r="I5" s="49"/>
      <c r="J5" s="57" t="s">
        <v>19</v>
      </c>
      <c r="K5" s="49"/>
      <c r="L5" s="78" t="s">
        <v>19</v>
      </c>
      <c r="M5" s="693" t="str">
        <f>表紙・鑑!S3-1&amp;"年12月"</f>
        <v>3年12月</v>
      </c>
      <c r="N5" s="755"/>
      <c r="O5" s="49"/>
      <c r="P5" s="57" t="s">
        <v>19</v>
      </c>
      <c r="Q5" s="49"/>
      <c r="R5" s="48" t="s">
        <v>19</v>
      </c>
      <c r="S5" s="32"/>
      <c r="T5" s="32"/>
      <c r="U5" s="54"/>
      <c r="V5" s="32"/>
      <c r="W5" s="32"/>
      <c r="X5" s="32"/>
      <c r="Y5" s="32"/>
      <c r="Z5" s="32"/>
      <c r="AA5" s="32"/>
      <c r="AB5" s="32"/>
      <c r="AC5" s="32"/>
      <c r="AD5" s="32"/>
      <c r="AE5" s="32"/>
      <c r="AF5" s="32"/>
      <c r="AG5" s="32"/>
      <c r="AH5" s="32"/>
      <c r="AI5" s="32"/>
      <c r="AJ5" s="32"/>
      <c r="AK5" s="32"/>
      <c r="AL5" s="32" t="s">
        <v>923</v>
      </c>
      <c r="AM5" s="32"/>
      <c r="AN5" s="32"/>
      <c r="AO5" s="32"/>
      <c r="AP5" s="521"/>
      <c r="AQ5" s="521"/>
      <c r="AR5" s="32"/>
      <c r="AS5" s="32"/>
      <c r="AT5" s="32"/>
      <c r="AU5" s="32"/>
      <c r="AV5" s="32"/>
      <c r="AW5" s="32"/>
      <c r="AX5" s="32"/>
      <c r="AY5" s="32"/>
      <c r="AZ5" s="32"/>
      <c r="BA5" s="32"/>
      <c r="BB5" s="32"/>
      <c r="BC5" s="32"/>
      <c r="BD5" s="32"/>
      <c r="BE5" s="32"/>
      <c r="BF5" s="32"/>
      <c r="BG5" s="32"/>
    </row>
    <row r="6" spans="1:59" s="3" customFormat="1" ht="18.75" customHeight="1" x14ac:dyDescent="0.4">
      <c r="A6" s="754" t="str">
        <f>表紙・鑑!S3-1&amp;"年5月"</f>
        <v>3年5月</v>
      </c>
      <c r="B6" s="755"/>
      <c r="C6" s="111"/>
      <c r="D6" s="34" t="s">
        <v>19</v>
      </c>
      <c r="E6" s="111"/>
      <c r="F6" s="522" t="s">
        <v>19</v>
      </c>
      <c r="G6" s="693" t="str">
        <f>表紙・鑑!S3-1&amp;"年9月"</f>
        <v>3年9月</v>
      </c>
      <c r="H6" s="755"/>
      <c r="I6" s="111"/>
      <c r="J6" s="34" t="s">
        <v>19</v>
      </c>
      <c r="K6" s="111"/>
      <c r="L6" s="522" t="s">
        <v>19</v>
      </c>
      <c r="M6" s="693" t="str">
        <f>表紙・鑑!S3&amp;"年1月"</f>
        <v>4年1月</v>
      </c>
      <c r="N6" s="755"/>
      <c r="O6" s="111"/>
      <c r="P6" s="34" t="s">
        <v>19</v>
      </c>
      <c r="Q6" s="111"/>
      <c r="R6" s="98" t="s">
        <v>19</v>
      </c>
      <c r="S6" s="54"/>
      <c r="T6" s="32"/>
      <c r="U6" s="54"/>
      <c r="V6" s="32"/>
      <c r="W6" s="32"/>
      <c r="X6" s="32"/>
      <c r="Y6" s="32"/>
      <c r="Z6" s="32"/>
      <c r="AA6" s="32"/>
      <c r="AB6" s="32"/>
      <c r="AC6" s="32"/>
      <c r="AD6" s="32"/>
      <c r="AE6" s="32"/>
      <c r="AF6" s="32"/>
      <c r="AG6" s="32"/>
      <c r="AH6" s="32"/>
      <c r="AI6" s="32"/>
      <c r="AJ6" s="32"/>
      <c r="AK6" s="32"/>
      <c r="AL6" s="32" t="s">
        <v>924</v>
      </c>
      <c r="AM6" s="32"/>
      <c r="AN6" s="32"/>
      <c r="AO6" s="32"/>
      <c r="AP6" s="521"/>
      <c r="AQ6" s="521"/>
      <c r="AR6" s="32"/>
      <c r="AS6" s="32"/>
      <c r="AT6" s="32"/>
      <c r="AU6" s="32"/>
      <c r="AV6" s="32"/>
      <c r="AW6" s="32"/>
      <c r="AX6" s="32"/>
      <c r="AY6" s="32"/>
      <c r="AZ6" s="32"/>
      <c r="BA6" s="32"/>
      <c r="BB6" s="32"/>
      <c r="BC6" s="32"/>
      <c r="BD6" s="32"/>
      <c r="BE6" s="32"/>
      <c r="BF6" s="32"/>
      <c r="BG6" s="32"/>
    </row>
    <row r="7" spans="1:59" s="3" customFormat="1" ht="18.75" customHeight="1" x14ac:dyDescent="0.4">
      <c r="A7" s="754" t="str">
        <f>表紙・鑑!S3-1&amp;"年6月"</f>
        <v>3年6月</v>
      </c>
      <c r="B7" s="755"/>
      <c r="C7" s="49"/>
      <c r="D7" s="57" t="s">
        <v>19</v>
      </c>
      <c r="E7" s="49"/>
      <c r="F7" s="78" t="s">
        <v>19</v>
      </c>
      <c r="G7" s="693" t="str">
        <f>表紙・鑑!S3-1&amp;"年10月"</f>
        <v>3年10月</v>
      </c>
      <c r="H7" s="755"/>
      <c r="I7" s="49"/>
      <c r="J7" s="57" t="s">
        <v>19</v>
      </c>
      <c r="K7" s="49"/>
      <c r="L7" s="78" t="s">
        <v>19</v>
      </c>
      <c r="M7" s="693" t="str">
        <f>表紙・鑑!S3&amp;"年2月"</f>
        <v>4年2月</v>
      </c>
      <c r="N7" s="755"/>
      <c r="O7" s="49"/>
      <c r="P7" s="57" t="s">
        <v>19</v>
      </c>
      <c r="Q7" s="49"/>
      <c r="R7" s="48" t="s">
        <v>19</v>
      </c>
      <c r="S7" s="54"/>
      <c r="T7" s="523"/>
      <c r="U7" s="524"/>
      <c r="V7" s="521"/>
      <c r="W7" s="521"/>
      <c r="X7" s="32"/>
      <c r="Y7" s="32"/>
      <c r="Z7" s="32"/>
      <c r="AA7" s="32"/>
      <c r="AB7" s="32"/>
      <c r="AC7" s="32"/>
      <c r="AD7" s="32"/>
      <c r="AE7" s="32"/>
      <c r="AF7" s="32"/>
      <c r="AG7" s="32"/>
      <c r="AH7" s="32"/>
      <c r="AI7" s="32"/>
      <c r="AJ7" s="32"/>
      <c r="AK7" s="32"/>
      <c r="AL7" s="105" t="s">
        <v>925</v>
      </c>
      <c r="AM7" s="105"/>
      <c r="AN7" s="32"/>
      <c r="AO7" s="105"/>
      <c r="AP7" s="356"/>
      <c r="AQ7" s="356"/>
      <c r="AR7" s="32"/>
      <c r="AS7" s="32"/>
      <c r="AT7" s="32"/>
      <c r="AU7" s="32"/>
      <c r="AV7" s="32"/>
      <c r="AW7" s="32"/>
      <c r="AX7" s="32"/>
      <c r="AY7" s="32"/>
      <c r="AZ7" s="32"/>
      <c r="BA7" s="32"/>
      <c r="BB7" s="32"/>
      <c r="BC7" s="32"/>
      <c r="BD7" s="32"/>
      <c r="BE7" s="32"/>
      <c r="BF7" s="32"/>
      <c r="BG7" s="32"/>
    </row>
    <row r="8" spans="1:59" s="3" customFormat="1" ht="18.75" customHeight="1" thickBot="1" x14ac:dyDescent="0.45">
      <c r="A8" s="745" t="str">
        <f>表紙・鑑!S3-1&amp;"年7月"</f>
        <v>3年7月</v>
      </c>
      <c r="B8" s="746"/>
      <c r="C8" s="51"/>
      <c r="D8" s="66" t="s">
        <v>19</v>
      </c>
      <c r="E8" s="51"/>
      <c r="F8" s="525" t="s">
        <v>19</v>
      </c>
      <c r="G8" s="687" t="str">
        <f>表紙・鑑!S3-1&amp;"年11月"</f>
        <v>3年11月</v>
      </c>
      <c r="H8" s="746"/>
      <c r="I8" s="51"/>
      <c r="J8" s="66" t="s">
        <v>19</v>
      </c>
      <c r="K8" s="51"/>
      <c r="L8" s="525" t="s">
        <v>19</v>
      </c>
      <c r="M8" s="687" t="str">
        <f>表紙・鑑!S3&amp;"年3月"</f>
        <v>4年3月</v>
      </c>
      <c r="N8" s="746"/>
      <c r="O8" s="51"/>
      <c r="P8" s="66" t="s">
        <v>19</v>
      </c>
      <c r="Q8" s="51"/>
      <c r="R8" s="91" t="s">
        <v>19</v>
      </c>
      <c r="S8" s="92" t="s">
        <v>97</v>
      </c>
      <c r="T8" s="54" t="s">
        <v>926</v>
      </c>
      <c r="U8" s="404"/>
      <c r="V8" s="32"/>
      <c r="W8" s="105"/>
      <c r="X8" s="32"/>
      <c r="Y8" s="32"/>
      <c r="Z8" s="32"/>
      <c r="AA8" s="32"/>
      <c r="AB8" s="32"/>
      <c r="AC8" s="32"/>
      <c r="AD8" s="32"/>
      <c r="AE8" s="32"/>
      <c r="AF8" s="32"/>
      <c r="AG8" s="32"/>
      <c r="AH8" s="32"/>
      <c r="AI8" s="32"/>
      <c r="AJ8" s="32"/>
      <c r="AK8" s="32"/>
      <c r="AL8" s="32" t="s">
        <v>887</v>
      </c>
      <c r="AM8" s="32"/>
      <c r="AN8" s="32"/>
      <c r="AO8" s="32"/>
      <c r="AP8" s="356"/>
      <c r="AQ8" s="356"/>
      <c r="AR8" s="32"/>
      <c r="AS8" s="32"/>
      <c r="AT8" s="32"/>
      <c r="AU8" s="32"/>
      <c r="AV8" s="32"/>
      <c r="AW8" s="32"/>
      <c r="AX8" s="32"/>
      <c r="AY8" s="32"/>
      <c r="AZ8" s="32"/>
      <c r="BA8" s="32"/>
      <c r="BB8" s="32"/>
      <c r="BC8" s="32"/>
      <c r="BD8" s="32"/>
      <c r="BE8" s="32"/>
      <c r="BF8" s="32"/>
      <c r="BG8" s="32"/>
    </row>
    <row r="9" spans="1:59" s="3" customFormat="1" ht="18.75" customHeight="1" x14ac:dyDescent="0.4">
      <c r="A9" s="32"/>
      <c r="B9" s="32"/>
      <c r="C9" s="32"/>
      <c r="D9" s="32"/>
      <c r="E9" s="32"/>
      <c r="F9" s="32"/>
      <c r="G9" s="32"/>
      <c r="H9" s="32"/>
      <c r="I9" s="32"/>
      <c r="J9" s="32"/>
      <c r="K9" s="32"/>
      <c r="L9" s="32"/>
      <c r="M9" s="32"/>
      <c r="N9" s="32"/>
      <c r="O9" s="32"/>
      <c r="P9" s="32"/>
      <c r="Q9" s="32"/>
      <c r="R9" s="32"/>
      <c r="S9" s="32"/>
      <c r="T9" s="32"/>
      <c r="U9" s="32"/>
      <c r="V9" s="32"/>
      <c r="W9" s="32"/>
      <c r="X9" s="32"/>
      <c r="Y9" s="149"/>
      <c r="Z9" s="105"/>
      <c r="AA9" s="32"/>
      <c r="AB9" s="105"/>
      <c r="AC9" s="32"/>
      <c r="AD9" s="32"/>
      <c r="AE9" s="32"/>
      <c r="AF9" s="105"/>
      <c r="AG9" s="32"/>
      <c r="AH9" s="105"/>
      <c r="AI9" s="32"/>
      <c r="AJ9" s="32"/>
      <c r="AK9" s="32"/>
      <c r="AL9" s="32"/>
      <c r="AM9" s="32"/>
      <c r="AN9" s="32"/>
      <c r="AO9" s="32"/>
      <c r="AP9" s="32"/>
      <c r="AQ9" s="32"/>
      <c r="AR9" s="32"/>
      <c r="AS9" s="32"/>
      <c r="AT9" s="32"/>
      <c r="AU9" s="32"/>
      <c r="AV9" s="32"/>
      <c r="AW9" s="32"/>
      <c r="AX9" s="32"/>
      <c r="AY9" s="32"/>
      <c r="AZ9" s="32"/>
      <c r="BA9" s="32"/>
      <c r="BB9" s="32"/>
      <c r="BC9" s="32"/>
      <c r="BD9" s="32"/>
      <c r="BE9" s="32"/>
      <c r="BF9" s="32"/>
      <c r="BG9" s="32"/>
    </row>
    <row r="10" spans="1:59" s="3" customFormat="1" ht="18.75" customHeight="1" thickBot="1" x14ac:dyDescent="0.45">
      <c r="A10" s="54" t="s">
        <v>888</v>
      </c>
      <c r="B10" s="32"/>
      <c r="C10" s="32"/>
      <c r="D10" s="32"/>
      <c r="E10" s="32"/>
      <c r="F10" s="32"/>
      <c r="G10" s="32"/>
      <c r="H10" s="32"/>
      <c r="I10" s="32"/>
      <c r="J10" s="32"/>
      <c r="K10" s="32"/>
      <c r="L10" s="32"/>
      <c r="M10" s="32"/>
      <c r="N10" s="32"/>
      <c r="O10" s="32"/>
      <c r="P10" s="32"/>
      <c r="Q10" s="32"/>
      <c r="R10" s="32"/>
      <c r="S10" s="54" t="s">
        <v>889</v>
      </c>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row>
    <row r="11" spans="1:59" s="3" customFormat="1" ht="18.75" customHeight="1" x14ac:dyDescent="0.4">
      <c r="A11" s="2214" t="s">
        <v>890</v>
      </c>
      <c r="B11" s="791"/>
      <c r="C11" s="791"/>
      <c r="D11" s="862"/>
      <c r="E11" s="863"/>
      <c r="F11" s="743" t="s">
        <v>26</v>
      </c>
      <c r="G11" s="1701"/>
      <c r="H11" s="1701"/>
      <c r="I11" s="743" t="s">
        <v>27</v>
      </c>
      <c r="J11" s="1701"/>
      <c r="K11" s="1701"/>
      <c r="L11" s="743" t="s">
        <v>38</v>
      </c>
      <c r="M11" s="526"/>
      <c r="N11" s="1693" t="s">
        <v>891</v>
      </c>
      <c r="O11" s="280"/>
      <c r="P11" s="1701" t="s">
        <v>892</v>
      </c>
      <c r="Q11" s="2204"/>
      <c r="R11" s="32"/>
      <c r="S11" s="1507" t="s">
        <v>178</v>
      </c>
      <c r="T11" s="789"/>
      <c r="U11" s="2205"/>
      <c r="V11" s="2206"/>
      <c r="W11" s="2206"/>
      <c r="X11" s="2206"/>
      <c r="Y11" s="2206"/>
      <c r="Z11" s="2206"/>
      <c r="AA11" s="2206"/>
      <c r="AB11" s="2206"/>
      <c r="AC11" s="2206"/>
      <c r="AD11" s="2206"/>
      <c r="AE11" s="2206"/>
      <c r="AF11" s="2206"/>
      <c r="AG11" s="2206"/>
      <c r="AH11" s="2206"/>
      <c r="AI11" s="2206"/>
      <c r="AJ11" s="2206"/>
      <c r="AK11" s="2207"/>
      <c r="AL11" s="32"/>
      <c r="AM11" s="32"/>
      <c r="AN11" s="32"/>
      <c r="AO11" s="32"/>
      <c r="AP11" s="32"/>
      <c r="AQ11" s="32"/>
      <c r="AR11" s="32"/>
      <c r="AS11" s="32"/>
      <c r="AT11" s="32"/>
      <c r="AU11" s="32"/>
      <c r="AV11" s="32"/>
      <c r="AW11" s="32"/>
      <c r="AX11" s="32"/>
      <c r="AY11" s="32"/>
      <c r="AZ11" s="32"/>
      <c r="BA11" s="32"/>
      <c r="BB11" s="32"/>
      <c r="BC11" s="32"/>
      <c r="BD11" s="32"/>
      <c r="BE11" s="32"/>
      <c r="BF11" s="32"/>
      <c r="BG11" s="32"/>
    </row>
    <row r="12" spans="1:59" s="3" customFormat="1" ht="18.75" customHeight="1" x14ac:dyDescent="0.4">
      <c r="A12" s="2215"/>
      <c r="B12" s="2216"/>
      <c r="C12" s="2216"/>
      <c r="D12" s="684"/>
      <c r="E12" s="685"/>
      <c r="F12" s="767"/>
      <c r="G12" s="683"/>
      <c r="H12" s="683"/>
      <c r="I12" s="767"/>
      <c r="J12" s="683"/>
      <c r="K12" s="683"/>
      <c r="L12" s="767"/>
      <c r="M12" s="485"/>
      <c r="N12" s="1638"/>
      <c r="O12" s="79"/>
      <c r="P12" s="683"/>
      <c r="Q12" s="894"/>
      <c r="R12" s="32"/>
      <c r="S12" s="825"/>
      <c r="T12" s="770"/>
      <c r="U12" s="756"/>
      <c r="V12" s="757"/>
      <c r="W12" s="757"/>
      <c r="X12" s="757"/>
      <c r="Y12" s="757"/>
      <c r="Z12" s="757"/>
      <c r="AA12" s="757"/>
      <c r="AB12" s="757"/>
      <c r="AC12" s="757"/>
      <c r="AD12" s="757"/>
      <c r="AE12" s="757"/>
      <c r="AF12" s="757"/>
      <c r="AG12" s="757"/>
      <c r="AH12" s="757"/>
      <c r="AI12" s="757"/>
      <c r="AJ12" s="757"/>
      <c r="AK12" s="2208"/>
      <c r="AL12" s="32"/>
      <c r="AM12" s="32"/>
      <c r="AN12" s="32"/>
      <c r="AO12" s="32"/>
      <c r="AP12" s="32"/>
      <c r="AQ12" s="32"/>
      <c r="AR12" s="32"/>
      <c r="AS12" s="32"/>
      <c r="AT12" s="32"/>
      <c r="AU12" s="32"/>
      <c r="AV12" s="32"/>
      <c r="AW12" s="32"/>
      <c r="AX12" s="32"/>
      <c r="AY12" s="32"/>
      <c r="AZ12" s="32"/>
      <c r="BA12" s="32"/>
      <c r="BB12" s="32"/>
      <c r="BC12" s="32"/>
      <c r="BD12" s="32"/>
      <c r="BE12" s="32"/>
      <c r="BF12" s="32"/>
      <c r="BG12" s="32"/>
    </row>
    <row r="13" spans="1:59" s="3" customFormat="1" ht="18.75" customHeight="1" x14ac:dyDescent="0.4">
      <c r="A13" s="716" t="s">
        <v>893</v>
      </c>
      <c r="B13" s="717"/>
      <c r="C13" s="718"/>
      <c r="D13" s="2062"/>
      <c r="E13" s="1917"/>
      <c r="F13" s="1917"/>
      <c r="G13" s="1917"/>
      <c r="H13" s="1917"/>
      <c r="I13" s="1917"/>
      <c r="J13" s="1917"/>
      <c r="K13" s="1917"/>
      <c r="L13" s="1917"/>
      <c r="M13" s="1917"/>
      <c r="N13" s="1917"/>
      <c r="O13" s="1917"/>
      <c r="P13" s="1917"/>
      <c r="Q13" s="1918"/>
      <c r="R13" s="32"/>
      <c r="S13" s="716" t="s">
        <v>894</v>
      </c>
      <c r="T13" s="717"/>
      <c r="U13" s="717"/>
      <c r="V13" s="718"/>
      <c r="W13" s="805"/>
      <c r="X13" s="900"/>
      <c r="Y13" s="900"/>
      <c r="Z13" s="726" t="s">
        <v>26</v>
      </c>
      <c r="AA13" s="722"/>
      <c r="AB13" s="722"/>
      <c r="AC13" s="1610" t="s">
        <v>27</v>
      </c>
      <c r="AD13" s="722"/>
      <c r="AE13" s="722"/>
      <c r="AF13" s="887" t="s">
        <v>38</v>
      </c>
      <c r="AG13" s="2049" t="s">
        <v>895</v>
      </c>
      <c r="AH13" s="2049"/>
      <c r="AI13" s="2049"/>
      <c r="AJ13" s="2049"/>
      <c r="AK13" s="2209"/>
      <c r="AL13" s="32"/>
      <c r="AM13" s="32"/>
      <c r="AN13" s="32"/>
      <c r="AO13" s="32"/>
      <c r="AP13" s="32"/>
      <c r="AQ13" s="32"/>
      <c r="AR13" s="32"/>
      <c r="AS13" s="32"/>
      <c r="AT13" s="32"/>
      <c r="AU13" s="32"/>
      <c r="AV13" s="32"/>
      <c r="AW13" s="32"/>
      <c r="AX13" s="32"/>
      <c r="AY13" s="32"/>
      <c r="AZ13" s="32"/>
      <c r="BA13" s="32"/>
      <c r="BB13" s="32"/>
      <c r="BC13" s="32"/>
      <c r="BD13" s="32"/>
      <c r="BE13" s="32"/>
      <c r="BF13" s="32"/>
      <c r="BG13" s="32"/>
    </row>
    <row r="14" spans="1:59" s="3" customFormat="1" ht="18.75" customHeight="1" x14ac:dyDescent="0.4">
      <c r="A14" s="839"/>
      <c r="B14" s="1014"/>
      <c r="C14" s="832"/>
      <c r="D14" s="2014"/>
      <c r="E14" s="1613"/>
      <c r="F14" s="1613"/>
      <c r="G14" s="1613"/>
      <c r="H14" s="1613"/>
      <c r="I14" s="1613"/>
      <c r="J14" s="1613"/>
      <c r="K14" s="1613"/>
      <c r="L14" s="1613"/>
      <c r="M14" s="1613"/>
      <c r="N14" s="1613"/>
      <c r="O14" s="1613"/>
      <c r="P14" s="1613"/>
      <c r="Q14" s="1614"/>
      <c r="R14" s="32"/>
      <c r="S14" s="719"/>
      <c r="T14" s="720"/>
      <c r="U14" s="720"/>
      <c r="V14" s="721"/>
      <c r="W14" s="684"/>
      <c r="X14" s="685"/>
      <c r="Y14" s="685"/>
      <c r="Z14" s="767"/>
      <c r="AA14" s="683"/>
      <c r="AB14" s="683"/>
      <c r="AC14" s="1611"/>
      <c r="AD14" s="683"/>
      <c r="AE14" s="683"/>
      <c r="AF14" s="2045"/>
      <c r="AG14" s="2210"/>
      <c r="AH14" s="2210"/>
      <c r="AI14" s="2210"/>
      <c r="AJ14" s="2210"/>
      <c r="AK14" s="2211"/>
      <c r="AL14" s="32"/>
      <c r="AM14" s="32"/>
      <c r="AN14" s="32"/>
      <c r="AO14" s="32"/>
      <c r="AP14" s="32"/>
      <c r="AQ14" s="32"/>
      <c r="AR14" s="32"/>
      <c r="AS14" s="32"/>
      <c r="AT14" s="32"/>
      <c r="AU14" s="32"/>
      <c r="AV14" s="32"/>
      <c r="AW14" s="32"/>
      <c r="AX14" s="32"/>
      <c r="AY14" s="32"/>
      <c r="AZ14" s="32"/>
      <c r="BA14" s="32"/>
      <c r="BB14" s="32"/>
      <c r="BC14" s="32"/>
      <c r="BD14" s="32"/>
      <c r="BE14" s="32"/>
      <c r="BF14" s="32"/>
      <c r="BG14" s="32"/>
    </row>
    <row r="15" spans="1:59" s="3" customFormat="1" ht="18.75" customHeight="1" x14ac:dyDescent="0.4">
      <c r="A15" s="839"/>
      <c r="B15" s="1014"/>
      <c r="C15" s="832"/>
      <c r="D15" s="2014"/>
      <c r="E15" s="1613"/>
      <c r="F15" s="1613"/>
      <c r="G15" s="1613"/>
      <c r="H15" s="1613"/>
      <c r="I15" s="1613"/>
      <c r="J15" s="1613"/>
      <c r="K15" s="1613"/>
      <c r="L15" s="1613"/>
      <c r="M15" s="1613"/>
      <c r="N15" s="1613"/>
      <c r="O15" s="1613"/>
      <c r="P15" s="1613"/>
      <c r="Q15" s="1614"/>
      <c r="R15" s="32"/>
      <c r="S15" s="716" t="s">
        <v>179</v>
      </c>
      <c r="T15" s="718"/>
      <c r="U15" s="841" t="s">
        <v>896</v>
      </c>
      <c r="V15" s="718"/>
      <c r="W15" s="318"/>
      <c r="X15" s="1635" t="s">
        <v>801</v>
      </c>
      <c r="Y15" s="1635"/>
      <c r="Z15" s="1635"/>
      <c r="AA15" s="1635"/>
      <c r="AB15" s="75"/>
      <c r="AC15" s="75"/>
      <c r="AD15" s="1635" t="s">
        <v>897</v>
      </c>
      <c r="AE15" s="1635"/>
      <c r="AF15" s="1635"/>
      <c r="AG15" s="1635"/>
      <c r="AH15" s="1635"/>
      <c r="AI15" s="1635"/>
      <c r="AJ15" s="1635"/>
      <c r="AK15" s="2213"/>
      <c r="AL15" s="32"/>
      <c r="AM15" s="32"/>
      <c r="AN15" s="32"/>
      <c r="AO15" s="32"/>
      <c r="AP15" s="32"/>
      <c r="AQ15" s="32"/>
      <c r="AR15" s="32"/>
      <c r="AS15" s="32"/>
      <c r="AT15" s="32"/>
      <c r="AU15" s="32"/>
      <c r="AV15" s="32"/>
      <c r="AW15" s="32"/>
      <c r="AX15" s="32"/>
      <c r="AY15" s="32"/>
      <c r="AZ15" s="32"/>
      <c r="BA15" s="32"/>
      <c r="BB15" s="32"/>
      <c r="BC15" s="32"/>
      <c r="BD15" s="32"/>
      <c r="BE15" s="32"/>
      <c r="BF15" s="32"/>
      <c r="BG15" s="32"/>
    </row>
    <row r="16" spans="1:59" s="3" customFormat="1" ht="18.75" customHeight="1" thickBot="1" x14ac:dyDescent="0.45">
      <c r="A16" s="1684"/>
      <c r="B16" s="1685"/>
      <c r="C16" s="1686"/>
      <c r="D16" s="2015"/>
      <c r="E16" s="1616"/>
      <c r="F16" s="1616"/>
      <c r="G16" s="1616"/>
      <c r="H16" s="1616"/>
      <c r="I16" s="1616"/>
      <c r="J16" s="1616"/>
      <c r="K16" s="1616"/>
      <c r="L16" s="1616"/>
      <c r="M16" s="1616"/>
      <c r="N16" s="1616"/>
      <c r="O16" s="1616"/>
      <c r="P16" s="1616"/>
      <c r="Q16" s="1617"/>
      <c r="R16" s="32"/>
      <c r="S16" s="839"/>
      <c r="T16" s="832"/>
      <c r="U16" s="833"/>
      <c r="V16" s="721"/>
      <c r="W16" s="369"/>
      <c r="X16" s="1638" t="s">
        <v>534</v>
      </c>
      <c r="Y16" s="1638"/>
      <c r="Z16" s="683"/>
      <c r="AA16" s="683"/>
      <c r="AB16" s="683"/>
      <c r="AC16" s="683"/>
      <c r="AD16" s="683"/>
      <c r="AE16" s="683"/>
      <c r="AF16" s="683"/>
      <c r="AG16" s="683"/>
      <c r="AH16" s="683"/>
      <c r="AI16" s="683"/>
      <c r="AJ16" s="683"/>
      <c r="AK16" s="527" t="s">
        <v>234</v>
      </c>
      <c r="AL16" s="32"/>
      <c r="AM16" s="32"/>
      <c r="AN16" s="32"/>
      <c r="AO16" s="32"/>
      <c r="AP16" s="32"/>
      <c r="AQ16" s="32"/>
      <c r="AR16" s="32"/>
      <c r="AS16" s="32"/>
      <c r="AT16" s="32"/>
      <c r="AU16" s="32"/>
      <c r="AV16" s="32"/>
      <c r="AW16" s="32"/>
      <c r="AX16" s="32"/>
      <c r="AY16" s="32"/>
      <c r="AZ16" s="32"/>
      <c r="BA16" s="32"/>
      <c r="BB16" s="32"/>
      <c r="BC16" s="32"/>
      <c r="BD16" s="32"/>
      <c r="BE16" s="32"/>
      <c r="BF16" s="32"/>
      <c r="BG16" s="32"/>
    </row>
    <row r="17" spans="1:59" s="3" customFormat="1" ht="18.75" customHeight="1" x14ac:dyDescent="0.4">
      <c r="A17" s="32"/>
      <c r="B17" s="32"/>
      <c r="C17" s="32"/>
      <c r="D17" s="32"/>
      <c r="E17" s="32"/>
      <c r="F17" s="32"/>
      <c r="G17" s="32"/>
      <c r="H17" s="32"/>
      <c r="I17" s="32"/>
      <c r="J17" s="32"/>
      <c r="K17" s="32"/>
      <c r="L17" s="32"/>
      <c r="M17" s="32"/>
      <c r="N17" s="32"/>
      <c r="O17" s="32"/>
      <c r="P17" s="32"/>
      <c r="Q17" s="32"/>
      <c r="R17" s="32"/>
      <c r="S17" s="839"/>
      <c r="T17" s="832"/>
      <c r="U17" s="841" t="s">
        <v>898</v>
      </c>
      <c r="V17" s="717"/>
      <c r="W17" s="717"/>
      <c r="X17" s="717"/>
      <c r="Y17" s="718"/>
      <c r="Z17" s="528"/>
      <c r="AA17" s="529"/>
      <c r="AB17" s="529"/>
      <c r="AC17" s="58"/>
      <c r="AD17" s="59" t="s">
        <v>697</v>
      </c>
      <c r="AE17" s="58"/>
      <c r="AF17" s="529"/>
      <c r="AG17" s="58"/>
      <c r="AH17" s="59" t="s">
        <v>54</v>
      </c>
      <c r="AI17" s="529"/>
      <c r="AJ17" s="529"/>
      <c r="AK17" s="530"/>
      <c r="AL17" s="32"/>
      <c r="AM17" s="32"/>
      <c r="AN17" s="32"/>
      <c r="AO17" s="32"/>
      <c r="AP17" s="32"/>
      <c r="AQ17" s="32"/>
      <c r="AR17" s="32"/>
      <c r="AS17" s="32"/>
      <c r="AT17" s="32"/>
      <c r="AU17" s="32"/>
      <c r="AV17" s="32"/>
      <c r="AW17" s="32"/>
      <c r="AX17" s="32"/>
      <c r="AY17" s="32"/>
      <c r="AZ17" s="32"/>
      <c r="BA17" s="32"/>
      <c r="BB17" s="32"/>
      <c r="BC17" s="32"/>
      <c r="BD17" s="32"/>
      <c r="BE17" s="32"/>
      <c r="BF17" s="32"/>
      <c r="BG17" s="32"/>
    </row>
    <row r="18" spans="1:59" s="3" customFormat="1" ht="18.75" customHeight="1" thickBot="1" x14ac:dyDescent="0.45">
      <c r="A18" s="54" t="s">
        <v>899</v>
      </c>
      <c r="B18" s="32"/>
      <c r="C18" s="32"/>
      <c r="D18" s="32"/>
      <c r="E18" s="32"/>
      <c r="F18" s="32"/>
      <c r="G18" s="32"/>
      <c r="H18" s="32"/>
      <c r="I18" s="32"/>
      <c r="J18" s="54" t="s">
        <v>900</v>
      </c>
      <c r="K18" s="32"/>
      <c r="L18" s="32"/>
      <c r="M18" s="32"/>
      <c r="N18" s="32"/>
      <c r="O18" s="32"/>
      <c r="P18" s="32"/>
      <c r="Q18" s="32"/>
      <c r="R18" s="32"/>
      <c r="S18" s="839"/>
      <c r="T18" s="832"/>
      <c r="U18" s="831"/>
      <c r="V18" s="1014"/>
      <c r="W18" s="1014"/>
      <c r="X18" s="1014"/>
      <c r="Y18" s="832"/>
      <c r="Z18" s="841" t="s">
        <v>901</v>
      </c>
      <c r="AA18" s="717"/>
      <c r="AB18" s="2098"/>
      <c r="AC18" s="2099"/>
      <c r="AD18" s="2099"/>
      <c r="AE18" s="2099"/>
      <c r="AF18" s="2099"/>
      <c r="AG18" s="2099"/>
      <c r="AH18" s="2099"/>
      <c r="AI18" s="2099"/>
      <c r="AJ18" s="2099"/>
      <c r="AK18" s="2124"/>
      <c r="AL18" s="32"/>
      <c r="AM18" s="32"/>
      <c r="AN18" s="32"/>
      <c r="AO18" s="32"/>
      <c r="AP18" s="32"/>
      <c r="AQ18" s="32"/>
      <c r="AR18" s="32"/>
      <c r="AS18" s="32"/>
      <c r="AT18" s="32"/>
      <c r="AU18" s="32"/>
      <c r="AV18" s="32"/>
      <c r="AW18" s="32"/>
      <c r="AX18" s="32"/>
      <c r="AY18" s="32"/>
      <c r="AZ18" s="32"/>
      <c r="BA18" s="32"/>
      <c r="BB18" s="32"/>
      <c r="BC18" s="32"/>
      <c r="BD18" s="32"/>
      <c r="BE18" s="32"/>
      <c r="BF18" s="32"/>
      <c r="BG18" s="32"/>
    </row>
    <row r="19" spans="1:59" s="3" customFormat="1" ht="18.75" customHeight="1" x14ac:dyDescent="0.4">
      <c r="A19" s="704" t="s">
        <v>902</v>
      </c>
      <c r="B19" s="705"/>
      <c r="C19" s="705"/>
      <c r="D19" s="707"/>
      <c r="E19" s="315"/>
      <c r="F19" s="316" t="s">
        <v>697</v>
      </c>
      <c r="G19" s="315"/>
      <c r="H19" s="531" t="s">
        <v>54</v>
      </c>
      <c r="I19" s="32"/>
      <c r="J19" s="788" t="s">
        <v>903</v>
      </c>
      <c r="K19" s="743"/>
      <c r="L19" s="789"/>
      <c r="M19" s="526"/>
      <c r="N19" s="1701" t="s">
        <v>523</v>
      </c>
      <c r="O19" s="280"/>
      <c r="P19" s="281"/>
      <c r="Q19" s="2204" t="s">
        <v>524</v>
      </c>
      <c r="R19" s="32"/>
      <c r="S19" s="839"/>
      <c r="T19" s="832"/>
      <c r="U19" s="833"/>
      <c r="V19" s="720"/>
      <c r="W19" s="720"/>
      <c r="X19" s="720"/>
      <c r="Y19" s="721"/>
      <c r="Z19" s="833"/>
      <c r="AA19" s="720"/>
      <c r="AB19" s="2104"/>
      <c r="AC19" s="1631"/>
      <c r="AD19" s="1631"/>
      <c r="AE19" s="1631"/>
      <c r="AF19" s="1631"/>
      <c r="AG19" s="1631"/>
      <c r="AH19" s="1631"/>
      <c r="AI19" s="1631"/>
      <c r="AJ19" s="1631"/>
      <c r="AK19" s="1632"/>
      <c r="AL19" s="32"/>
      <c r="AM19" s="32"/>
      <c r="AN19" s="32"/>
      <c r="AO19" s="32"/>
      <c r="AP19" s="32"/>
      <c r="AQ19" s="32"/>
      <c r="AR19" s="32"/>
      <c r="AS19" s="32"/>
      <c r="AT19" s="32"/>
      <c r="AU19" s="32"/>
      <c r="AV19" s="32"/>
      <c r="AW19" s="32"/>
      <c r="AX19" s="32"/>
      <c r="AY19" s="32"/>
      <c r="AZ19" s="32"/>
      <c r="BA19" s="32"/>
      <c r="BB19" s="32"/>
      <c r="BC19" s="32"/>
      <c r="BD19" s="32"/>
      <c r="BE19" s="32"/>
      <c r="BF19" s="32"/>
      <c r="BG19" s="32"/>
    </row>
    <row r="20" spans="1:59" s="3" customFormat="1" ht="18.75" customHeight="1" x14ac:dyDescent="0.4">
      <c r="A20" s="2212" t="s">
        <v>904</v>
      </c>
      <c r="B20" s="1688"/>
      <c r="C20" s="1688"/>
      <c r="D20" s="1688"/>
      <c r="E20" s="370"/>
      <c r="F20" s="722" t="s">
        <v>523</v>
      </c>
      <c r="G20" s="372"/>
      <c r="H20" s="893" t="s">
        <v>524</v>
      </c>
      <c r="I20" s="32"/>
      <c r="J20" s="825"/>
      <c r="K20" s="767"/>
      <c r="L20" s="770"/>
      <c r="M20" s="485"/>
      <c r="N20" s="683"/>
      <c r="O20" s="79"/>
      <c r="P20" s="349"/>
      <c r="Q20" s="894"/>
      <c r="R20" s="32"/>
      <c r="S20" s="839"/>
      <c r="T20" s="832"/>
      <c r="U20" s="841" t="s">
        <v>905</v>
      </c>
      <c r="V20" s="726"/>
      <c r="W20" s="726"/>
      <c r="X20" s="726"/>
      <c r="Y20" s="727"/>
      <c r="Z20" s="58"/>
      <c r="AA20" s="59" t="s">
        <v>517</v>
      </c>
      <c r="AB20" s="2194"/>
      <c r="AC20" s="2194"/>
      <c r="AD20" s="59" t="s">
        <v>568</v>
      </c>
      <c r="AE20" s="532"/>
      <c r="AF20" s="59" t="s">
        <v>26</v>
      </c>
      <c r="AG20" s="81"/>
      <c r="AH20" s="59" t="s">
        <v>906</v>
      </c>
      <c r="AI20" s="81"/>
      <c r="AJ20" s="58"/>
      <c r="AK20" s="533" t="s">
        <v>54</v>
      </c>
      <c r="AL20" s="32"/>
      <c r="AM20" s="32"/>
      <c r="AN20" s="32"/>
      <c r="AO20" s="32"/>
      <c r="AP20" s="32"/>
      <c r="AQ20" s="32"/>
      <c r="AR20" s="32"/>
      <c r="AS20" s="32"/>
      <c r="AT20" s="32"/>
      <c r="AU20" s="32"/>
      <c r="AV20" s="32"/>
      <c r="AW20" s="32"/>
      <c r="AX20" s="32"/>
      <c r="AY20" s="32"/>
      <c r="AZ20" s="32"/>
      <c r="BA20" s="32"/>
      <c r="BB20" s="32"/>
      <c r="BC20" s="32"/>
      <c r="BD20" s="32"/>
      <c r="BE20" s="32"/>
      <c r="BF20" s="32"/>
      <c r="BG20" s="32"/>
    </row>
    <row r="21" spans="1:59" s="3" customFormat="1" ht="18.75" customHeight="1" x14ac:dyDescent="0.4">
      <c r="A21" s="1677"/>
      <c r="B21" s="1678"/>
      <c r="C21" s="1678"/>
      <c r="D21" s="1678"/>
      <c r="E21" s="485"/>
      <c r="F21" s="683"/>
      <c r="G21" s="349"/>
      <c r="H21" s="894"/>
      <c r="I21" s="32"/>
      <c r="J21" s="725" t="s">
        <v>907</v>
      </c>
      <c r="K21" s="726"/>
      <c r="L21" s="727"/>
      <c r="M21" s="817"/>
      <c r="N21" s="722"/>
      <c r="O21" s="722"/>
      <c r="P21" s="722"/>
      <c r="Q21" s="808" t="s">
        <v>38</v>
      </c>
      <c r="R21" s="32"/>
      <c r="S21" s="839"/>
      <c r="T21" s="832"/>
      <c r="U21" s="815"/>
      <c r="V21" s="712"/>
      <c r="W21" s="712"/>
      <c r="X21" s="712"/>
      <c r="Y21" s="713"/>
      <c r="Z21" s="759" t="s">
        <v>908</v>
      </c>
      <c r="AA21" s="759"/>
      <c r="AB21" s="2195"/>
      <c r="AC21" s="2196"/>
      <c r="AD21" s="2196"/>
      <c r="AE21" s="2196"/>
      <c r="AF21" s="2196"/>
      <c r="AG21" s="2196"/>
      <c r="AH21" s="2196"/>
      <c r="AI21" s="2196"/>
      <c r="AJ21" s="2196"/>
      <c r="AK21" s="2197"/>
      <c r="AL21" s="32"/>
      <c r="AM21" s="32"/>
      <c r="AN21" s="32"/>
      <c r="AO21" s="32"/>
      <c r="AP21" s="32"/>
      <c r="AQ21" s="32"/>
      <c r="AR21" s="32"/>
      <c r="AS21" s="32"/>
      <c r="AT21" s="32"/>
      <c r="AU21" s="32"/>
      <c r="AV21" s="32"/>
      <c r="AW21" s="32"/>
      <c r="AX21" s="32"/>
      <c r="AY21" s="32"/>
      <c r="AZ21" s="32"/>
      <c r="BA21" s="32"/>
      <c r="BB21" s="32"/>
      <c r="BC21" s="32"/>
      <c r="BD21" s="32"/>
      <c r="BE21" s="32"/>
      <c r="BF21" s="32"/>
      <c r="BG21" s="32"/>
    </row>
    <row r="22" spans="1:59" s="3" customFormat="1" ht="18.75" customHeight="1" x14ac:dyDescent="0.4">
      <c r="A22" s="725" t="s">
        <v>909</v>
      </c>
      <c r="B22" s="726"/>
      <c r="C22" s="726"/>
      <c r="D22" s="727"/>
      <c r="E22" s="722"/>
      <c r="F22" s="722"/>
      <c r="G22" s="722"/>
      <c r="H22" s="893"/>
      <c r="I22" s="32"/>
      <c r="J22" s="825"/>
      <c r="K22" s="767"/>
      <c r="L22" s="770"/>
      <c r="M22" s="820"/>
      <c r="N22" s="714"/>
      <c r="O22" s="714"/>
      <c r="P22" s="714"/>
      <c r="Q22" s="838"/>
      <c r="R22" s="32"/>
      <c r="S22" s="839"/>
      <c r="T22" s="832"/>
      <c r="U22" s="815"/>
      <c r="V22" s="712"/>
      <c r="W22" s="712"/>
      <c r="X22" s="712"/>
      <c r="Y22" s="713"/>
      <c r="Z22" s="759"/>
      <c r="AA22" s="759"/>
      <c r="AB22" s="2198"/>
      <c r="AC22" s="2199"/>
      <c r="AD22" s="2199"/>
      <c r="AE22" s="2199"/>
      <c r="AF22" s="2199"/>
      <c r="AG22" s="2199"/>
      <c r="AH22" s="2199"/>
      <c r="AI22" s="2199"/>
      <c r="AJ22" s="2199"/>
      <c r="AK22" s="2200"/>
      <c r="AL22" s="32"/>
      <c r="AM22" s="32"/>
      <c r="AN22" s="32"/>
      <c r="AO22" s="32"/>
      <c r="AP22" s="32"/>
      <c r="AQ22" s="32"/>
      <c r="AR22" s="32"/>
      <c r="AS22" s="32"/>
      <c r="AT22" s="32"/>
      <c r="AU22" s="32"/>
      <c r="AV22" s="32"/>
      <c r="AW22" s="32"/>
      <c r="AX22" s="32"/>
      <c r="AY22" s="32"/>
      <c r="AZ22" s="32"/>
      <c r="BA22" s="32"/>
      <c r="BB22" s="32"/>
      <c r="BC22" s="32"/>
      <c r="BD22" s="32"/>
      <c r="BE22" s="32"/>
      <c r="BF22" s="32"/>
      <c r="BG22" s="32"/>
    </row>
    <row r="23" spans="1:59" s="3" customFormat="1" ht="18.75" customHeight="1" x14ac:dyDescent="0.4">
      <c r="A23" s="825"/>
      <c r="B23" s="767"/>
      <c r="C23" s="767"/>
      <c r="D23" s="770"/>
      <c r="E23" s="683"/>
      <c r="F23" s="683"/>
      <c r="G23" s="683"/>
      <c r="H23" s="894"/>
      <c r="I23" s="32"/>
      <c r="J23" s="716" t="s">
        <v>922</v>
      </c>
      <c r="K23" s="717"/>
      <c r="L23" s="718"/>
      <c r="M23" s="318"/>
      <c r="N23" s="75"/>
      <c r="O23" s="75"/>
      <c r="P23" s="75"/>
      <c r="Q23" s="77"/>
      <c r="R23" s="32"/>
      <c r="S23" s="839"/>
      <c r="T23" s="832"/>
      <c r="U23" s="769"/>
      <c r="V23" s="767"/>
      <c r="W23" s="767"/>
      <c r="X23" s="767"/>
      <c r="Y23" s="770"/>
      <c r="Z23" s="759"/>
      <c r="AA23" s="759"/>
      <c r="AB23" s="2201"/>
      <c r="AC23" s="2202"/>
      <c r="AD23" s="2202"/>
      <c r="AE23" s="2202"/>
      <c r="AF23" s="2202"/>
      <c r="AG23" s="2202"/>
      <c r="AH23" s="2202"/>
      <c r="AI23" s="2202"/>
      <c r="AJ23" s="2202"/>
      <c r="AK23" s="2203"/>
      <c r="AL23" s="32"/>
      <c r="AM23" s="32"/>
      <c r="AN23" s="32"/>
      <c r="AO23" s="32"/>
      <c r="AP23" s="32"/>
      <c r="AQ23" s="32"/>
      <c r="AR23" s="32"/>
      <c r="AS23" s="32"/>
      <c r="AT23" s="32"/>
      <c r="AU23" s="32"/>
      <c r="AV23" s="32"/>
      <c r="AW23" s="32"/>
      <c r="AX23" s="32"/>
      <c r="AY23" s="32"/>
      <c r="AZ23" s="32"/>
      <c r="BA23" s="32"/>
      <c r="BB23" s="32"/>
      <c r="BC23" s="32"/>
      <c r="BD23" s="32"/>
      <c r="BE23" s="32"/>
      <c r="BF23" s="32"/>
      <c r="BG23" s="32"/>
    </row>
    <row r="24" spans="1:59" s="3" customFormat="1" ht="18.75" customHeight="1" x14ac:dyDescent="0.4">
      <c r="A24" s="691" t="s">
        <v>910</v>
      </c>
      <c r="B24" s="692"/>
      <c r="C24" s="692"/>
      <c r="D24" s="693"/>
      <c r="E24" s="58"/>
      <c r="F24" s="59" t="s">
        <v>697</v>
      </c>
      <c r="G24" s="58"/>
      <c r="H24" s="533" t="s">
        <v>54</v>
      </c>
      <c r="I24" s="32"/>
      <c r="J24" s="839"/>
      <c r="K24" s="1014"/>
      <c r="L24" s="832"/>
      <c r="M24" s="321"/>
      <c r="N24" s="82" t="s">
        <v>697</v>
      </c>
      <c r="O24" s="81"/>
      <c r="P24" s="81"/>
      <c r="Q24" s="534" t="s">
        <v>54</v>
      </c>
      <c r="R24" s="32"/>
      <c r="S24" s="839"/>
      <c r="T24" s="832"/>
      <c r="U24" s="759" t="s">
        <v>911</v>
      </c>
      <c r="V24" s="759"/>
      <c r="W24" s="759"/>
      <c r="X24" s="759"/>
      <c r="Y24" s="759"/>
      <c r="Z24" s="2192" t="s">
        <v>912</v>
      </c>
      <c r="AA24" s="2192"/>
      <c r="AB24" s="2192"/>
      <c r="AC24" s="2192"/>
      <c r="AD24" s="2192"/>
      <c r="AE24" s="2193"/>
      <c r="AF24" s="370"/>
      <c r="AG24" s="722" t="s">
        <v>523</v>
      </c>
      <c r="AH24" s="75"/>
      <c r="AI24" s="75"/>
      <c r="AJ24" s="372"/>
      <c r="AK24" s="893" t="s">
        <v>524</v>
      </c>
      <c r="AL24" s="32"/>
      <c r="AM24" s="32"/>
      <c r="AN24" s="32"/>
      <c r="AO24" s="32"/>
      <c r="AP24" s="32"/>
      <c r="AQ24" s="32"/>
      <c r="AR24" s="32"/>
      <c r="AS24" s="32"/>
      <c r="AT24" s="32"/>
      <c r="AU24" s="32"/>
      <c r="AV24" s="32"/>
      <c r="AW24" s="32"/>
      <c r="AX24" s="32"/>
      <c r="AY24" s="32"/>
      <c r="AZ24" s="32"/>
      <c r="BA24" s="32"/>
      <c r="BB24" s="32"/>
      <c r="BC24" s="32"/>
      <c r="BD24" s="32"/>
      <c r="BE24" s="32"/>
      <c r="BF24" s="32"/>
      <c r="BG24" s="32"/>
    </row>
    <row r="25" spans="1:59" s="3" customFormat="1" ht="18.75" customHeight="1" x14ac:dyDescent="0.4">
      <c r="A25" s="691" t="s">
        <v>913</v>
      </c>
      <c r="B25" s="692"/>
      <c r="C25" s="692"/>
      <c r="D25" s="693"/>
      <c r="E25" s="58"/>
      <c r="F25" s="59" t="s">
        <v>697</v>
      </c>
      <c r="G25" s="58"/>
      <c r="H25" s="533" t="s">
        <v>54</v>
      </c>
      <c r="I25" s="32"/>
      <c r="J25" s="719"/>
      <c r="K25" s="720"/>
      <c r="L25" s="721"/>
      <c r="M25" s="362"/>
      <c r="N25" s="348"/>
      <c r="O25" s="348"/>
      <c r="P25" s="79"/>
      <c r="Q25" s="80"/>
      <c r="R25" s="32"/>
      <c r="S25" s="839"/>
      <c r="T25" s="832"/>
      <c r="U25" s="759"/>
      <c r="V25" s="759"/>
      <c r="W25" s="759"/>
      <c r="X25" s="759"/>
      <c r="Y25" s="759"/>
      <c r="Z25" s="2192"/>
      <c r="AA25" s="2192"/>
      <c r="AB25" s="2192"/>
      <c r="AC25" s="2192"/>
      <c r="AD25" s="2192"/>
      <c r="AE25" s="2193"/>
      <c r="AF25" s="485"/>
      <c r="AG25" s="683"/>
      <c r="AH25" s="79"/>
      <c r="AI25" s="79"/>
      <c r="AJ25" s="349"/>
      <c r="AK25" s="894"/>
      <c r="AL25" s="32"/>
      <c r="AM25" s="32"/>
      <c r="AN25" s="32"/>
      <c r="AO25" s="32"/>
      <c r="AP25" s="32"/>
      <c r="AQ25" s="32"/>
      <c r="AR25" s="32"/>
      <c r="AS25" s="32"/>
      <c r="AT25" s="32"/>
      <c r="AU25" s="32"/>
      <c r="AV25" s="32"/>
      <c r="AW25" s="32"/>
      <c r="AX25" s="32"/>
      <c r="AY25" s="32"/>
      <c r="AZ25" s="32"/>
      <c r="BA25" s="32"/>
      <c r="BB25" s="32"/>
      <c r="BC25" s="32"/>
      <c r="BD25" s="32"/>
      <c r="BE25" s="32"/>
      <c r="BF25" s="32"/>
      <c r="BG25" s="32"/>
    </row>
    <row r="26" spans="1:59" s="3" customFormat="1" ht="18.75" customHeight="1" x14ac:dyDescent="0.4">
      <c r="A26" s="716" t="s">
        <v>914</v>
      </c>
      <c r="B26" s="717"/>
      <c r="C26" s="717"/>
      <c r="D26" s="718"/>
      <c r="E26" s="370"/>
      <c r="F26" s="722" t="s">
        <v>523</v>
      </c>
      <c r="G26" s="372"/>
      <c r="H26" s="893" t="s">
        <v>524</v>
      </c>
      <c r="I26" s="277"/>
      <c r="J26" s="725" t="s">
        <v>915</v>
      </c>
      <c r="K26" s="726"/>
      <c r="L26" s="727"/>
      <c r="M26" s="1759"/>
      <c r="N26" s="1756"/>
      <c r="O26" s="1756"/>
      <c r="P26" s="1756"/>
      <c r="Q26" s="2182"/>
      <c r="R26" s="32"/>
      <c r="S26" s="839"/>
      <c r="T26" s="832"/>
      <c r="U26" s="759"/>
      <c r="V26" s="759"/>
      <c r="W26" s="759"/>
      <c r="X26" s="759"/>
      <c r="Y26" s="759"/>
      <c r="Z26" s="2192" t="s">
        <v>916</v>
      </c>
      <c r="AA26" s="2192"/>
      <c r="AB26" s="2192"/>
      <c r="AC26" s="2192"/>
      <c r="AD26" s="2192"/>
      <c r="AE26" s="2193"/>
      <c r="AF26" s="370"/>
      <c r="AG26" s="722" t="s">
        <v>523</v>
      </c>
      <c r="AH26" s="75"/>
      <c r="AI26" s="75"/>
      <c r="AJ26" s="372"/>
      <c r="AK26" s="893" t="s">
        <v>524</v>
      </c>
      <c r="AL26" s="32"/>
      <c r="AM26" s="32"/>
      <c r="AN26" s="32"/>
      <c r="AO26" s="32"/>
      <c r="AP26" s="32"/>
      <c r="AQ26" s="32"/>
      <c r="AR26" s="32"/>
      <c r="AS26" s="32"/>
      <c r="AT26" s="32"/>
      <c r="AU26" s="32"/>
      <c r="AV26" s="32"/>
      <c r="AW26" s="32"/>
      <c r="AX26" s="32"/>
      <c r="AY26" s="32"/>
      <c r="AZ26" s="32"/>
      <c r="BA26" s="32"/>
      <c r="BB26" s="32"/>
      <c r="BC26" s="32"/>
      <c r="BD26" s="32"/>
      <c r="BE26" s="32"/>
      <c r="BF26" s="32"/>
      <c r="BG26" s="32"/>
    </row>
    <row r="27" spans="1:59" s="3" customFormat="1" ht="18.75" customHeight="1" x14ac:dyDescent="0.4">
      <c r="A27" s="719"/>
      <c r="B27" s="720"/>
      <c r="C27" s="720"/>
      <c r="D27" s="721"/>
      <c r="E27" s="485"/>
      <c r="F27" s="683"/>
      <c r="G27" s="349"/>
      <c r="H27" s="894"/>
      <c r="I27" s="32"/>
      <c r="J27" s="711"/>
      <c r="K27" s="712"/>
      <c r="L27" s="713"/>
      <c r="M27" s="1533"/>
      <c r="N27" s="1535"/>
      <c r="O27" s="1535"/>
      <c r="P27" s="1535"/>
      <c r="Q27" s="2183"/>
      <c r="R27" s="32"/>
      <c r="S27" s="839"/>
      <c r="T27" s="832"/>
      <c r="U27" s="759"/>
      <c r="V27" s="759"/>
      <c r="W27" s="759"/>
      <c r="X27" s="759"/>
      <c r="Y27" s="759"/>
      <c r="Z27" s="2192"/>
      <c r="AA27" s="2192"/>
      <c r="AB27" s="2192"/>
      <c r="AC27" s="2192"/>
      <c r="AD27" s="2192"/>
      <c r="AE27" s="2192"/>
      <c r="AF27" s="485"/>
      <c r="AG27" s="683"/>
      <c r="AH27" s="79"/>
      <c r="AI27" s="79"/>
      <c r="AJ27" s="349"/>
      <c r="AK27" s="894"/>
      <c r="AL27" s="32"/>
      <c r="AM27" s="32"/>
      <c r="AN27" s="32"/>
      <c r="AO27" s="32"/>
      <c r="AP27" s="32"/>
      <c r="AQ27" s="32"/>
      <c r="AR27" s="32"/>
      <c r="AS27" s="32"/>
      <c r="AT27" s="32"/>
      <c r="AU27" s="32"/>
      <c r="AV27" s="32"/>
      <c r="AW27" s="32"/>
      <c r="AX27" s="32"/>
      <c r="AY27" s="32"/>
      <c r="AZ27" s="32"/>
      <c r="BA27" s="32"/>
      <c r="BB27" s="32"/>
      <c r="BC27" s="32"/>
      <c r="BD27" s="32"/>
      <c r="BE27" s="32"/>
      <c r="BF27" s="32"/>
      <c r="BG27" s="32"/>
    </row>
    <row r="28" spans="1:59" s="3" customFormat="1" ht="18.75" customHeight="1" x14ac:dyDescent="0.4">
      <c r="A28" s="716" t="s">
        <v>917</v>
      </c>
      <c r="B28" s="717"/>
      <c r="C28" s="717"/>
      <c r="D28" s="718"/>
      <c r="E28" s="370"/>
      <c r="F28" s="722" t="s">
        <v>523</v>
      </c>
      <c r="G28" s="372"/>
      <c r="H28" s="893" t="s">
        <v>524</v>
      </c>
      <c r="I28" s="32"/>
      <c r="J28" s="711"/>
      <c r="K28" s="712"/>
      <c r="L28" s="713"/>
      <c r="M28" s="1533"/>
      <c r="N28" s="1535"/>
      <c r="O28" s="1535"/>
      <c r="P28" s="1535"/>
      <c r="Q28" s="2183"/>
      <c r="R28" s="32"/>
      <c r="S28" s="839"/>
      <c r="T28" s="832"/>
      <c r="U28" s="759"/>
      <c r="V28" s="759"/>
      <c r="W28" s="759"/>
      <c r="X28" s="759"/>
      <c r="Y28" s="759"/>
      <c r="Z28" s="2192" t="s">
        <v>918</v>
      </c>
      <c r="AA28" s="2192"/>
      <c r="AB28" s="2192"/>
      <c r="AC28" s="2192"/>
      <c r="AD28" s="2192"/>
      <c r="AE28" s="2192"/>
      <c r="AF28" s="370"/>
      <c r="AG28" s="722" t="s">
        <v>523</v>
      </c>
      <c r="AH28" s="75"/>
      <c r="AI28" s="75"/>
      <c r="AJ28" s="372"/>
      <c r="AK28" s="893" t="s">
        <v>524</v>
      </c>
      <c r="AL28" s="32"/>
      <c r="AM28" s="32"/>
      <c r="AN28" s="32"/>
      <c r="AO28" s="32"/>
      <c r="AP28" s="32"/>
      <c r="AQ28" s="32"/>
      <c r="AR28" s="32"/>
      <c r="AS28" s="32"/>
      <c r="AT28" s="32"/>
      <c r="AU28" s="32"/>
      <c r="AV28" s="32"/>
      <c r="AW28" s="32"/>
      <c r="AX28" s="32"/>
      <c r="AY28" s="32"/>
      <c r="AZ28" s="32"/>
      <c r="BA28" s="32"/>
      <c r="BB28" s="32"/>
      <c r="BC28" s="32"/>
      <c r="BD28" s="32"/>
      <c r="BE28" s="32"/>
      <c r="BF28" s="32"/>
      <c r="BG28" s="32"/>
    </row>
    <row r="29" spans="1:59" s="3" customFormat="1" ht="18.75" customHeight="1" thickBot="1" x14ac:dyDescent="0.45">
      <c r="A29" s="719"/>
      <c r="B29" s="720"/>
      <c r="C29" s="720"/>
      <c r="D29" s="721"/>
      <c r="E29" s="485"/>
      <c r="F29" s="683"/>
      <c r="G29" s="349"/>
      <c r="H29" s="894"/>
      <c r="I29" s="32"/>
      <c r="J29" s="672"/>
      <c r="K29" s="673"/>
      <c r="L29" s="674"/>
      <c r="M29" s="1523"/>
      <c r="N29" s="1525"/>
      <c r="O29" s="1525"/>
      <c r="P29" s="1525"/>
      <c r="Q29" s="2184"/>
      <c r="R29" s="32"/>
      <c r="S29" s="839"/>
      <c r="T29" s="832"/>
      <c r="U29" s="759"/>
      <c r="V29" s="759"/>
      <c r="W29" s="759"/>
      <c r="X29" s="759"/>
      <c r="Y29" s="759"/>
      <c r="Z29" s="2192"/>
      <c r="AA29" s="2192"/>
      <c r="AB29" s="2192"/>
      <c r="AC29" s="2192"/>
      <c r="AD29" s="2192"/>
      <c r="AE29" s="2192"/>
      <c r="AF29" s="485"/>
      <c r="AG29" s="683"/>
      <c r="AH29" s="79"/>
      <c r="AI29" s="79"/>
      <c r="AJ29" s="349"/>
      <c r="AK29" s="894"/>
      <c r="AL29" s="32"/>
      <c r="AM29" s="32"/>
      <c r="AN29" s="32"/>
      <c r="AO29" s="32"/>
      <c r="AP29" s="32"/>
      <c r="AQ29" s="32"/>
      <c r="AR29" s="32"/>
      <c r="AS29" s="32"/>
      <c r="AT29" s="32"/>
      <c r="AU29" s="32"/>
      <c r="AV29" s="32"/>
      <c r="AW29" s="32"/>
      <c r="AX29" s="32"/>
      <c r="AY29" s="32"/>
      <c r="AZ29" s="32"/>
      <c r="BA29" s="32"/>
      <c r="BB29" s="32"/>
      <c r="BC29" s="32"/>
      <c r="BD29" s="32"/>
      <c r="BE29" s="32"/>
      <c r="BF29" s="32"/>
      <c r="BG29" s="32"/>
    </row>
    <row r="30" spans="1:59" s="3" customFormat="1" ht="18.75" customHeight="1" x14ac:dyDescent="0.4">
      <c r="A30" s="716" t="s">
        <v>919</v>
      </c>
      <c r="B30" s="717"/>
      <c r="C30" s="717"/>
      <c r="D30" s="717"/>
      <c r="E30" s="370"/>
      <c r="F30" s="722" t="s">
        <v>523</v>
      </c>
      <c r="G30" s="372"/>
      <c r="H30" s="893" t="s">
        <v>524</v>
      </c>
      <c r="I30" s="32"/>
      <c r="J30" s="54" t="s">
        <v>920</v>
      </c>
      <c r="K30" s="54"/>
      <c r="L30" s="147"/>
      <c r="M30" s="32"/>
      <c r="N30" s="32"/>
      <c r="O30" s="32"/>
      <c r="P30" s="32"/>
      <c r="Q30" s="32"/>
      <c r="R30" s="32"/>
      <c r="S30" s="839"/>
      <c r="T30" s="832"/>
      <c r="U30" s="841" t="s">
        <v>921</v>
      </c>
      <c r="V30" s="717"/>
      <c r="W30" s="717"/>
      <c r="X30" s="717"/>
      <c r="Y30" s="717"/>
      <c r="Z30" s="717"/>
      <c r="AA30" s="717"/>
      <c r="AB30" s="718"/>
      <c r="AC30" s="2185"/>
      <c r="AD30" s="2186"/>
      <c r="AE30" s="2186"/>
      <c r="AF30" s="2186"/>
      <c r="AG30" s="2186"/>
      <c r="AH30" s="2186"/>
      <c r="AI30" s="2186"/>
      <c r="AJ30" s="2186"/>
      <c r="AK30" s="2187"/>
      <c r="AL30" s="32"/>
      <c r="AM30" s="32"/>
      <c r="AN30" s="32"/>
      <c r="AO30" s="32"/>
      <c r="AP30" s="32"/>
      <c r="AQ30" s="32"/>
      <c r="AR30" s="32"/>
      <c r="AS30" s="32"/>
      <c r="AT30" s="32"/>
      <c r="AU30" s="32"/>
      <c r="AV30" s="32"/>
      <c r="AW30" s="32"/>
      <c r="AX30" s="32"/>
      <c r="AY30" s="32"/>
      <c r="AZ30" s="32"/>
      <c r="BA30" s="32"/>
      <c r="BB30" s="32"/>
      <c r="BC30" s="32"/>
      <c r="BD30" s="32"/>
      <c r="BE30" s="32"/>
      <c r="BF30" s="32"/>
      <c r="BG30" s="32"/>
    </row>
    <row r="31" spans="1:59" s="3" customFormat="1" ht="18.75" customHeight="1" thickBot="1" x14ac:dyDescent="0.45">
      <c r="A31" s="1684"/>
      <c r="B31" s="1685"/>
      <c r="C31" s="1685"/>
      <c r="D31" s="1685"/>
      <c r="E31" s="373"/>
      <c r="F31" s="715"/>
      <c r="G31" s="184"/>
      <c r="H31" s="895"/>
      <c r="I31" s="32"/>
      <c r="J31" s="2191" t="s">
        <v>1100</v>
      </c>
      <c r="K31" s="2191"/>
      <c r="L31" s="2191"/>
      <c r="M31" s="2191"/>
      <c r="N31" s="2191"/>
      <c r="O31" s="2191"/>
      <c r="P31" s="2191"/>
      <c r="Q31" s="2191"/>
      <c r="R31" s="32"/>
      <c r="S31" s="1684"/>
      <c r="T31" s="1686"/>
      <c r="U31" s="1705"/>
      <c r="V31" s="1685"/>
      <c r="W31" s="1685"/>
      <c r="X31" s="1685"/>
      <c r="Y31" s="1685"/>
      <c r="Z31" s="1685"/>
      <c r="AA31" s="1685"/>
      <c r="AB31" s="1686"/>
      <c r="AC31" s="2188"/>
      <c r="AD31" s="2189"/>
      <c r="AE31" s="2189"/>
      <c r="AF31" s="2189"/>
      <c r="AG31" s="2189"/>
      <c r="AH31" s="2189"/>
      <c r="AI31" s="2189"/>
      <c r="AJ31" s="2189"/>
      <c r="AK31" s="2190"/>
      <c r="AL31" s="32"/>
      <c r="AM31" s="32"/>
      <c r="AN31" s="32"/>
      <c r="AO31" s="32"/>
      <c r="AP31" s="32"/>
      <c r="AQ31" s="32"/>
      <c r="AR31" s="32"/>
      <c r="AS31" s="32"/>
      <c r="AT31" s="32"/>
      <c r="AU31" s="32"/>
      <c r="AV31" s="32"/>
      <c r="AW31" s="32"/>
      <c r="AX31" s="32"/>
      <c r="AY31" s="32"/>
      <c r="AZ31" s="32"/>
      <c r="BA31" s="32"/>
      <c r="BB31" s="32"/>
      <c r="BC31" s="32"/>
      <c r="BD31" s="32"/>
      <c r="BE31" s="32"/>
      <c r="BF31" s="32"/>
      <c r="BG31" s="32"/>
    </row>
    <row r="32" spans="1:59" s="3" customFormat="1" ht="18.75" customHeight="1" x14ac:dyDescent="0.4">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row>
    <row r="33" spans="1:59" s="3" customFormat="1" ht="18.75" customHeight="1" x14ac:dyDescent="0.4">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row>
    <row r="34" spans="1:59" s="3" customFormat="1" ht="18.75" customHeight="1" x14ac:dyDescent="0.4">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row>
    <row r="35" spans="1:59" s="3" customFormat="1" ht="18.75" customHeight="1" x14ac:dyDescent="0.4">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row>
    <row r="36" spans="1:59" s="3" customFormat="1" ht="18.75" customHeight="1" x14ac:dyDescent="0.4">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row>
    <row r="37" spans="1:59" s="3" customFormat="1" ht="18.75" customHeight="1" x14ac:dyDescent="0.4">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row>
    <row r="38" spans="1:59" s="3" customFormat="1" ht="18.75" customHeight="1" x14ac:dyDescent="0.4">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row>
    <row r="39" spans="1:59" s="3" customFormat="1" ht="18.75" customHeight="1" x14ac:dyDescent="0.4">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row>
    <row r="40" spans="1:59" s="3" customFormat="1" ht="18.75" customHeight="1" x14ac:dyDescent="0.4">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row>
    <row r="41" spans="1:59" s="3" customFormat="1" ht="18.75" customHeight="1" x14ac:dyDescent="0.4">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row>
    <row r="42" spans="1:59" s="3" customFormat="1" ht="18.75" customHeight="1" x14ac:dyDescent="0.4">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row>
    <row r="43" spans="1:59" s="3" customFormat="1" ht="18.75" customHeight="1" x14ac:dyDescent="0.3">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146"/>
      <c r="AC43" s="146"/>
      <c r="AD43" s="146"/>
      <c r="AE43" s="146"/>
      <c r="AF43" s="146"/>
      <c r="AG43" s="146"/>
      <c r="AH43" s="146"/>
      <c r="AI43" s="146"/>
      <c r="AJ43" s="146"/>
      <c r="AK43" s="32"/>
      <c r="AL43" s="32"/>
      <c r="AM43" s="32"/>
      <c r="AN43" s="32"/>
      <c r="AO43" s="32"/>
      <c r="AP43" s="32"/>
      <c r="AQ43" s="32"/>
      <c r="AR43" s="32"/>
      <c r="AS43" s="32"/>
      <c r="AT43" s="32"/>
      <c r="AU43" s="32"/>
      <c r="AV43" s="32"/>
      <c r="AW43" s="32"/>
      <c r="AX43" s="32"/>
      <c r="AY43" s="32"/>
      <c r="AZ43" s="32"/>
      <c r="BA43" s="32"/>
      <c r="BB43" s="32"/>
      <c r="BC43" s="32"/>
      <c r="BD43" s="32"/>
      <c r="BE43" s="32"/>
      <c r="BF43" s="32"/>
      <c r="BG43" s="32"/>
    </row>
    <row r="44" spans="1:59" s="3" customFormat="1" ht="18.75" customHeight="1" x14ac:dyDescent="0.3">
      <c r="A44" s="32"/>
      <c r="B44" s="32"/>
      <c r="C44" s="32"/>
      <c r="D44" s="32"/>
      <c r="E44" s="32"/>
      <c r="F44" s="32"/>
      <c r="G44" s="32"/>
      <c r="H44" s="32"/>
      <c r="I44" s="32"/>
      <c r="J44" s="146"/>
      <c r="K44" s="146"/>
      <c r="L44" s="146"/>
      <c r="M44" s="146"/>
      <c r="N44" s="146"/>
      <c r="O44" s="146"/>
      <c r="P44" s="146"/>
      <c r="Q44" s="146"/>
      <c r="R44" s="32"/>
      <c r="S44" s="146"/>
      <c r="T44" s="146"/>
      <c r="U44" s="146"/>
      <c r="V44" s="146"/>
      <c r="W44" s="146"/>
      <c r="X44" s="146"/>
      <c r="Y44" s="146"/>
      <c r="Z44" s="146"/>
      <c r="AA44" s="146"/>
      <c r="AB44" s="146"/>
      <c r="AC44" s="146"/>
      <c r="AD44" s="146"/>
      <c r="AE44" s="146"/>
      <c r="AF44" s="146"/>
      <c r="AG44" s="146"/>
      <c r="AH44" s="146"/>
      <c r="AI44" s="146"/>
      <c r="AJ44" s="146"/>
      <c r="AK44" s="32"/>
      <c r="AL44" s="32"/>
      <c r="AM44" s="32"/>
      <c r="AN44" s="32"/>
      <c r="AO44" s="32"/>
      <c r="AP44" s="32"/>
      <c r="AQ44" s="32"/>
      <c r="AR44" s="32"/>
      <c r="AS44" s="32"/>
      <c r="AT44" s="32"/>
      <c r="AU44" s="32"/>
      <c r="AV44" s="32"/>
      <c r="AW44" s="32"/>
      <c r="AX44" s="32"/>
      <c r="AY44" s="32"/>
      <c r="AZ44" s="32"/>
      <c r="BA44" s="32"/>
      <c r="BB44" s="32"/>
      <c r="BC44" s="32"/>
      <c r="BD44" s="32"/>
      <c r="BE44" s="32"/>
      <c r="BF44" s="32"/>
      <c r="BG44" s="32"/>
    </row>
    <row r="45" spans="1:59" s="3" customFormat="1" ht="18.75" customHeight="1" x14ac:dyDescent="0.3">
      <c r="A45" s="146"/>
      <c r="B45" s="146"/>
      <c r="C45" s="146"/>
      <c r="D45" s="146"/>
      <c r="E45" s="146"/>
      <c r="F45" s="146"/>
      <c r="G45" s="146"/>
      <c r="H45" s="146"/>
      <c r="I45" s="146"/>
      <c r="J45" s="146"/>
      <c r="K45" s="146"/>
      <c r="L45" s="146"/>
      <c r="M45" s="146"/>
      <c r="N45" s="146"/>
      <c r="O45" s="146"/>
      <c r="P45" s="146"/>
      <c r="Q45" s="146"/>
      <c r="R45" s="32"/>
      <c r="S45" s="146"/>
      <c r="T45" s="146"/>
      <c r="U45" s="146"/>
      <c r="V45" s="146"/>
      <c r="W45" s="146"/>
      <c r="X45" s="146"/>
      <c r="Y45" s="146"/>
      <c r="Z45" s="146"/>
      <c r="AA45" s="146"/>
      <c r="AB45" s="146"/>
      <c r="AC45" s="146"/>
      <c r="AD45" s="146"/>
      <c r="AE45" s="146"/>
      <c r="AF45" s="146"/>
      <c r="AG45" s="146"/>
      <c r="AH45" s="146"/>
      <c r="AI45" s="146"/>
      <c r="AJ45" s="146"/>
      <c r="AK45" s="32"/>
      <c r="AL45" s="32"/>
      <c r="AM45" s="32"/>
      <c r="AN45" s="32"/>
      <c r="AO45" s="32"/>
      <c r="AP45" s="32"/>
      <c r="AQ45" s="32"/>
      <c r="AR45" s="32"/>
      <c r="AS45" s="32"/>
      <c r="AT45" s="32"/>
      <c r="AU45" s="32"/>
      <c r="AV45" s="32"/>
      <c r="AW45" s="32"/>
      <c r="AX45" s="32"/>
      <c r="AY45" s="32"/>
      <c r="AZ45" s="32"/>
      <c r="BA45" s="32"/>
      <c r="BB45" s="32"/>
      <c r="BC45" s="32"/>
      <c r="BD45" s="32"/>
      <c r="BE45" s="32"/>
      <c r="BF45" s="32"/>
      <c r="BG45" s="32"/>
    </row>
    <row r="46" spans="1:59" ht="18.75" customHeight="1" x14ac:dyDescent="0.3"/>
    <row r="47" spans="1:59" ht="18.75" customHeight="1" x14ac:dyDescent="0.3"/>
    <row r="48" spans="1:59"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row r="193" ht="18.75" customHeight="1" x14ac:dyDescent="0.3"/>
    <row r="194" ht="18.75" customHeight="1" x14ac:dyDescent="0.3"/>
    <row r="195" ht="18.75" customHeight="1" x14ac:dyDescent="0.3"/>
    <row r="196" ht="18.75" customHeight="1" x14ac:dyDescent="0.3"/>
    <row r="197" ht="18.75" customHeight="1" x14ac:dyDescent="0.3"/>
    <row r="198" ht="18.75" customHeight="1" x14ac:dyDescent="0.3"/>
    <row r="199" ht="18.75" customHeight="1" x14ac:dyDescent="0.3"/>
    <row r="200" ht="18.75" customHeight="1" x14ac:dyDescent="0.3"/>
    <row r="201" ht="18.75" customHeight="1" x14ac:dyDescent="0.3"/>
    <row r="202" ht="18.75" customHeight="1" x14ac:dyDescent="0.3"/>
    <row r="203" ht="18.75" customHeight="1" x14ac:dyDescent="0.3"/>
    <row r="204" ht="18.75" customHeight="1" x14ac:dyDescent="0.3"/>
    <row r="205" ht="18.75" customHeight="1" x14ac:dyDescent="0.3"/>
    <row r="206" ht="18.75" customHeight="1" x14ac:dyDescent="0.3"/>
    <row r="207" ht="18.75" customHeight="1" x14ac:dyDescent="0.3"/>
    <row r="208" ht="18.75" customHeight="1" x14ac:dyDescent="0.3"/>
    <row r="209" ht="18.75" customHeight="1" x14ac:dyDescent="0.3"/>
    <row r="210" ht="18.75" customHeight="1" x14ac:dyDescent="0.3"/>
    <row r="211" ht="18.75" customHeight="1" x14ac:dyDescent="0.3"/>
    <row r="212" ht="18.75" customHeight="1" x14ac:dyDescent="0.3"/>
    <row r="213" ht="18.75" customHeight="1" x14ac:dyDescent="0.3"/>
    <row r="214" ht="18.75" customHeight="1" x14ac:dyDescent="0.3"/>
    <row r="215" ht="18.75" customHeight="1" x14ac:dyDescent="0.3"/>
    <row r="216" ht="18.75" customHeight="1" x14ac:dyDescent="0.3"/>
    <row r="217" ht="18.75" customHeight="1" x14ac:dyDescent="0.3"/>
    <row r="218" ht="18.75" customHeight="1" x14ac:dyDescent="0.3"/>
    <row r="219" ht="18.75" customHeight="1" x14ac:dyDescent="0.3"/>
    <row r="220" ht="18.75" customHeight="1" x14ac:dyDescent="0.3"/>
    <row r="221" ht="18.75" customHeight="1" x14ac:dyDescent="0.3"/>
    <row r="222" ht="18.75" customHeight="1" x14ac:dyDescent="0.3"/>
    <row r="223" ht="18.75" customHeight="1" x14ac:dyDescent="0.3"/>
    <row r="224" ht="18.75" customHeight="1" x14ac:dyDescent="0.3"/>
    <row r="225" ht="18.75" customHeight="1" x14ac:dyDescent="0.3"/>
    <row r="226" ht="18.75" customHeight="1" x14ac:dyDescent="0.3"/>
    <row r="227" ht="18.75" customHeight="1" x14ac:dyDescent="0.3"/>
    <row r="228" ht="18.75" customHeight="1" x14ac:dyDescent="0.3"/>
    <row r="229" ht="18.75" customHeight="1" x14ac:dyDescent="0.3"/>
    <row r="230" ht="18.75" customHeight="1" x14ac:dyDescent="0.3"/>
    <row r="231" ht="18.75" customHeight="1" x14ac:dyDescent="0.3"/>
    <row r="232" ht="18.75" customHeight="1" x14ac:dyDescent="0.3"/>
    <row r="233" ht="18.75" customHeight="1" x14ac:dyDescent="0.3"/>
    <row r="234" ht="18.75" customHeight="1" x14ac:dyDescent="0.3"/>
    <row r="235" ht="18.75" customHeight="1" x14ac:dyDescent="0.3"/>
    <row r="236" ht="18.75" customHeight="1" x14ac:dyDescent="0.3"/>
    <row r="237" ht="18.75" customHeight="1" x14ac:dyDescent="0.3"/>
    <row r="238" ht="18.75" customHeight="1" x14ac:dyDescent="0.3"/>
    <row r="239" ht="18.75" customHeight="1" x14ac:dyDescent="0.3"/>
    <row r="240" ht="18.75" customHeight="1" x14ac:dyDescent="0.3"/>
    <row r="241" ht="18.75" customHeight="1" x14ac:dyDescent="0.3"/>
    <row r="242" ht="18.75" customHeight="1" x14ac:dyDescent="0.3"/>
    <row r="243" ht="18.75" customHeight="1" x14ac:dyDescent="0.3"/>
    <row r="244" ht="18.75" customHeight="1" x14ac:dyDescent="0.3"/>
    <row r="245" ht="18.75" customHeight="1" x14ac:dyDescent="0.3"/>
    <row r="246" ht="18.75" customHeight="1" x14ac:dyDescent="0.3"/>
    <row r="247" ht="18.75" customHeight="1" x14ac:dyDescent="0.3"/>
    <row r="248" ht="18.75" customHeight="1" x14ac:dyDescent="0.3"/>
    <row r="249" ht="18.75" customHeight="1" x14ac:dyDescent="0.3"/>
    <row r="250" ht="18.75" customHeight="1" x14ac:dyDescent="0.3"/>
    <row r="251" ht="18.75" customHeight="1" x14ac:dyDescent="0.3"/>
    <row r="252" ht="18.75" customHeight="1" x14ac:dyDescent="0.3"/>
    <row r="253" ht="18.75" customHeight="1" x14ac:dyDescent="0.3"/>
    <row r="254" ht="18.75" customHeight="1" x14ac:dyDescent="0.3"/>
    <row r="255" ht="18.75" customHeight="1" x14ac:dyDescent="0.3"/>
    <row r="256" ht="18.75" customHeight="1" x14ac:dyDescent="0.3"/>
    <row r="257" ht="18.75" customHeight="1" x14ac:dyDescent="0.3"/>
    <row r="258" ht="18.75" customHeight="1" x14ac:dyDescent="0.3"/>
    <row r="259" ht="18.75" customHeight="1" x14ac:dyDescent="0.3"/>
    <row r="260" ht="18.75" customHeight="1" x14ac:dyDescent="0.3"/>
    <row r="261" ht="18.75" customHeight="1" x14ac:dyDescent="0.3"/>
    <row r="262" ht="18.75" customHeight="1" x14ac:dyDescent="0.3"/>
    <row r="263" ht="18.75" customHeight="1" x14ac:dyDescent="0.3"/>
    <row r="264" ht="18.75" customHeight="1" x14ac:dyDescent="0.3"/>
    <row r="265" ht="18.75" customHeight="1" x14ac:dyDescent="0.3"/>
    <row r="266" ht="18.75" customHeight="1" x14ac:dyDescent="0.3"/>
    <row r="267" ht="18.75" customHeight="1" x14ac:dyDescent="0.3"/>
    <row r="268" ht="18.75" customHeight="1" x14ac:dyDescent="0.3"/>
  </sheetData>
  <sheetProtection selectLockedCells="1"/>
  <mergeCells count="101">
    <mergeCell ref="F2:G3"/>
    <mergeCell ref="I2:J2"/>
    <mergeCell ref="L2:N2"/>
    <mergeCell ref="P2:R2"/>
    <mergeCell ref="I3:K3"/>
    <mergeCell ref="M3:N3"/>
    <mergeCell ref="O3:Q3"/>
    <mergeCell ref="A6:B6"/>
    <mergeCell ref="G6:H6"/>
    <mergeCell ref="M6:N6"/>
    <mergeCell ref="A7:B7"/>
    <mergeCell ref="G7:H7"/>
    <mergeCell ref="M7:N7"/>
    <mergeCell ref="M4:N4"/>
    <mergeCell ref="O4:P4"/>
    <mergeCell ref="Q4:R4"/>
    <mergeCell ref="A5:B5"/>
    <mergeCell ref="G5:H5"/>
    <mergeCell ref="M5:N5"/>
    <mergeCell ref="A4:B4"/>
    <mergeCell ref="C4:D4"/>
    <mergeCell ref="E4:F4"/>
    <mergeCell ref="G4:H4"/>
    <mergeCell ref="I4:J4"/>
    <mergeCell ref="K4:L4"/>
    <mergeCell ref="A8:B8"/>
    <mergeCell ref="G8:H8"/>
    <mergeCell ref="M8:N8"/>
    <mergeCell ref="A11:C12"/>
    <mergeCell ref="D11:E12"/>
    <mergeCell ref="F11:F12"/>
    <mergeCell ref="G11:H12"/>
    <mergeCell ref="I11:I12"/>
    <mergeCell ref="J11:K12"/>
    <mergeCell ref="L11:L12"/>
    <mergeCell ref="N11:N12"/>
    <mergeCell ref="P11:Q12"/>
    <mergeCell ref="S11:T12"/>
    <mergeCell ref="U11:AK12"/>
    <mergeCell ref="A13:C16"/>
    <mergeCell ref="D13:Q16"/>
    <mergeCell ref="S13:V14"/>
    <mergeCell ref="W13:Y14"/>
    <mergeCell ref="Z13:Z14"/>
    <mergeCell ref="AA13:AB14"/>
    <mergeCell ref="AC13:AC14"/>
    <mergeCell ref="AD13:AE14"/>
    <mergeCell ref="AF13:AF14"/>
    <mergeCell ref="AG13:AK14"/>
    <mergeCell ref="S15:T31"/>
    <mergeCell ref="U15:V16"/>
    <mergeCell ref="X15:AA15"/>
    <mergeCell ref="A19:D19"/>
    <mergeCell ref="J19:L20"/>
    <mergeCell ref="N19:N20"/>
    <mergeCell ref="Q19:Q20"/>
    <mergeCell ref="A20:D21"/>
    <mergeCell ref="F20:F21"/>
    <mergeCell ref="H20:H21"/>
    <mergeCell ref="AD15:AK15"/>
    <mergeCell ref="X16:Y16"/>
    <mergeCell ref="Z16:AJ16"/>
    <mergeCell ref="U17:Y19"/>
    <mergeCell ref="Z18:AA19"/>
    <mergeCell ref="AB18:AK19"/>
    <mergeCell ref="A22:D23"/>
    <mergeCell ref="E22:H23"/>
    <mergeCell ref="J23:L25"/>
    <mergeCell ref="A24:D24"/>
    <mergeCell ref="U24:Y29"/>
    <mergeCell ref="U20:Y23"/>
    <mergeCell ref="AB20:AC20"/>
    <mergeCell ref="J21:L22"/>
    <mergeCell ref="M21:P22"/>
    <mergeCell ref="Q21:Q22"/>
    <mergeCell ref="Z21:AA23"/>
    <mergeCell ref="AB21:AK23"/>
    <mergeCell ref="AG28:AG29"/>
    <mergeCell ref="AK28:AK29"/>
    <mergeCell ref="A30:D31"/>
    <mergeCell ref="F30:F31"/>
    <mergeCell ref="H30:H31"/>
    <mergeCell ref="U30:AB31"/>
    <mergeCell ref="AC30:AK31"/>
    <mergeCell ref="J31:Q31"/>
    <mergeCell ref="AG24:AG25"/>
    <mergeCell ref="AK24:AK25"/>
    <mergeCell ref="A25:D25"/>
    <mergeCell ref="A26:D27"/>
    <mergeCell ref="F26:F27"/>
    <mergeCell ref="H26:H27"/>
    <mergeCell ref="J26:L29"/>
    <mergeCell ref="M26:Q29"/>
    <mergeCell ref="Z26:AE27"/>
    <mergeCell ref="AG26:AG27"/>
    <mergeCell ref="Z24:AE25"/>
    <mergeCell ref="AK26:AK27"/>
    <mergeCell ref="A28:D29"/>
    <mergeCell ref="F28:F29"/>
    <mergeCell ref="H28:H29"/>
    <mergeCell ref="Z28:AE29"/>
  </mergeCells>
  <phoneticPr fontId="3"/>
  <printOptions horizontalCentered="1" verticalCentered="1"/>
  <pageMargins left="0.70866141732283472" right="0.19685039370078741" top="0.39370078740157483" bottom="0.39370078740157483" header="0.39370078740157483" footer="0"/>
  <pageSetup paperSize="9" scale="77" orientation="landscape" blackAndWhite="1" r:id="rId1"/>
  <headerFooter scaleWithDoc="0">
    <oddFooter>&amp;C30/32&amp;R&amp;F</oddFooter>
  </headerFooter>
  <colBreaks count="1" manualBreakCount="1">
    <brk id="37" min="1" max="25" man="1"/>
  </colBreaks>
  <drawing r:id="rId2"/>
  <legacyDrawing r:id="rId3"/>
  <mc:AlternateContent xmlns:mc="http://schemas.openxmlformats.org/markup-compatibility/2006">
    <mc:Choice Requires="x14">
      <controls>
        <mc:AlternateContent xmlns:mc="http://schemas.openxmlformats.org/markup-compatibility/2006">
          <mc:Choice Requires="x14">
            <control shapeId="39937" r:id="rId4" name="Check Box 1">
              <controlPr defaultSize="0" autoFill="0" autoLine="0" autoPict="0">
                <anchor moveWithCells="1">
                  <from>
                    <xdr:col>7</xdr:col>
                    <xdr:colOff>38100</xdr:colOff>
                    <xdr:row>1</xdr:row>
                    <xdr:rowOff>0</xdr:rowOff>
                  </from>
                  <to>
                    <xdr:col>7</xdr:col>
                    <xdr:colOff>276225</xdr:colOff>
                    <xdr:row>2</xdr:row>
                    <xdr:rowOff>0</xdr:rowOff>
                  </to>
                </anchor>
              </controlPr>
            </control>
          </mc:Choice>
        </mc:AlternateContent>
        <mc:AlternateContent xmlns:mc="http://schemas.openxmlformats.org/markup-compatibility/2006">
          <mc:Choice Requires="x14">
            <control shapeId="39938" r:id="rId5" name="Check Box 2">
              <controlPr defaultSize="0" autoFill="0" autoLine="0" autoPict="0">
                <anchor moveWithCells="1">
                  <from>
                    <xdr:col>10</xdr:col>
                    <xdr:colOff>38100</xdr:colOff>
                    <xdr:row>1</xdr:row>
                    <xdr:rowOff>0</xdr:rowOff>
                  </from>
                  <to>
                    <xdr:col>10</xdr:col>
                    <xdr:colOff>276225</xdr:colOff>
                    <xdr:row>2</xdr:row>
                    <xdr:rowOff>0</xdr:rowOff>
                  </to>
                </anchor>
              </controlPr>
            </control>
          </mc:Choice>
        </mc:AlternateContent>
        <mc:AlternateContent xmlns:mc="http://schemas.openxmlformats.org/markup-compatibility/2006">
          <mc:Choice Requires="x14">
            <control shapeId="39939" r:id="rId6" name="Check Box 3">
              <controlPr defaultSize="0" autoFill="0" autoLine="0" autoPict="0">
                <anchor moveWithCells="1">
                  <from>
                    <xdr:col>14</xdr:col>
                    <xdr:colOff>38100</xdr:colOff>
                    <xdr:row>1</xdr:row>
                    <xdr:rowOff>0</xdr:rowOff>
                  </from>
                  <to>
                    <xdr:col>14</xdr:col>
                    <xdr:colOff>276225</xdr:colOff>
                    <xdr:row>2</xdr:row>
                    <xdr:rowOff>0</xdr:rowOff>
                  </to>
                </anchor>
              </controlPr>
            </control>
          </mc:Choice>
        </mc:AlternateContent>
        <mc:AlternateContent xmlns:mc="http://schemas.openxmlformats.org/markup-compatibility/2006">
          <mc:Choice Requires="x14">
            <control shapeId="39940" r:id="rId7" name="Check Box 4">
              <controlPr defaultSize="0" autoFill="0" autoLine="0" autoPict="0">
                <anchor moveWithCells="1">
                  <from>
                    <xdr:col>12</xdr:col>
                    <xdr:colOff>95250</xdr:colOff>
                    <xdr:row>10</xdr:row>
                    <xdr:rowOff>123825</xdr:rowOff>
                  </from>
                  <to>
                    <xdr:col>13</xdr:col>
                    <xdr:colOff>0</xdr:colOff>
                    <xdr:row>11</xdr:row>
                    <xdr:rowOff>123825</xdr:rowOff>
                  </to>
                </anchor>
              </controlPr>
            </control>
          </mc:Choice>
        </mc:AlternateContent>
        <mc:AlternateContent xmlns:mc="http://schemas.openxmlformats.org/markup-compatibility/2006">
          <mc:Choice Requires="x14">
            <control shapeId="39941" r:id="rId8" name="Check Box 5">
              <controlPr defaultSize="0" autoFill="0" autoLine="0" autoPict="0">
                <anchor moveWithCells="1">
                  <from>
                    <xdr:col>14</xdr:col>
                    <xdr:colOff>285750</xdr:colOff>
                    <xdr:row>10</xdr:row>
                    <xdr:rowOff>123825</xdr:rowOff>
                  </from>
                  <to>
                    <xdr:col>15</xdr:col>
                    <xdr:colOff>190500</xdr:colOff>
                    <xdr:row>11</xdr:row>
                    <xdr:rowOff>123825</xdr:rowOff>
                  </to>
                </anchor>
              </controlPr>
            </control>
          </mc:Choice>
        </mc:AlternateContent>
        <mc:AlternateContent xmlns:mc="http://schemas.openxmlformats.org/markup-compatibility/2006">
          <mc:Choice Requires="x14">
            <control shapeId="39942" r:id="rId9" name="Check Box 6">
              <controlPr defaultSize="0" autoFill="0" autoLine="0" autoPict="0">
                <anchor moveWithCells="1">
                  <from>
                    <xdr:col>22</xdr:col>
                    <xdr:colOff>38100</xdr:colOff>
                    <xdr:row>14</xdr:row>
                    <xdr:rowOff>0</xdr:rowOff>
                  </from>
                  <to>
                    <xdr:col>22</xdr:col>
                    <xdr:colOff>276225</xdr:colOff>
                    <xdr:row>15</xdr:row>
                    <xdr:rowOff>0</xdr:rowOff>
                  </to>
                </anchor>
              </controlPr>
            </control>
          </mc:Choice>
        </mc:AlternateContent>
        <mc:AlternateContent xmlns:mc="http://schemas.openxmlformats.org/markup-compatibility/2006">
          <mc:Choice Requires="x14">
            <control shapeId="39943" r:id="rId10" name="Check Box 7">
              <controlPr defaultSize="0" autoFill="0" autoLine="0" autoPict="0">
                <anchor moveWithCells="1">
                  <from>
                    <xdr:col>28</xdr:col>
                    <xdr:colOff>38100</xdr:colOff>
                    <xdr:row>14</xdr:row>
                    <xdr:rowOff>0</xdr:rowOff>
                  </from>
                  <to>
                    <xdr:col>28</xdr:col>
                    <xdr:colOff>276225</xdr:colOff>
                    <xdr:row>15</xdr:row>
                    <xdr:rowOff>0</xdr:rowOff>
                  </to>
                </anchor>
              </controlPr>
            </control>
          </mc:Choice>
        </mc:AlternateContent>
        <mc:AlternateContent xmlns:mc="http://schemas.openxmlformats.org/markup-compatibility/2006">
          <mc:Choice Requires="x14">
            <control shapeId="39944" r:id="rId11" name="Check Box 8">
              <controlPr defaultSize="0" autoFill="0" autoLine="0" autoPict="0">
                <anchor moveWithCells="1">
                  <from>
                    <xdr:col>22</xdr:col>
                    <xdr:colOff>38100</xdr:colOff>
                    <xdr:row>15</xdr:row>
                    <xdr:rowOff>0</xdr:rowOff>
                  </from>
                  <to>
                    <xdr:col>22</xdr:col>
                    <xdr:colOff>276225</xdr:colOff>
                    <xdr:row>16</xdr:row>
                    <xdr:rowOff>0</xdr:rowOff>
                  </to>
                </anchor>
              </controlPr>
            </control>
          </mc:Choice>
        </mc:AlternateContent>
        <mc:AlternateContent xmlns:mc="http://schemas.openxmlformats.org/markup-compatibility/2006">
          <mc:Choice Requires="x14">
            <control shapeId="39945" r:id="rId12" name="Check Box 9">
              <controlPr defaultSize="0" autoFill="0" autoLine="0" autoPict="0">
                <anchor moveWithCells="1">
                  <from>
                    <xdr:col>28</xdr:col>
                    <xdr:colOff>38100</xdr:colOff>
                    <xdr:row>16</xdr:row>
                    <xdr:rowOff>0</xdr:rowOff>
                  </from>
                  <to>
                    <xdr:col>28</xdr:col>
                    <xdr:colOff>276225</xdr:colOff>
                    <xdr:row>17</xdr:row>
                    <xdr:rowOff>0</xdr:rowOff>
                  </to>
                </anchor>
              </controlPr>
            </control>
          </mc:Choice>
        </mc:AlternateContent>
        <mc:AlternateContent xmlns:mc="http://schemas.openxmlformats.org/markup-compatibility/2006">
          <mc:Choice Requires="x14">
            <control shapeId="39946" r:id="rId13" name="Check Box 10">
              <controlPr defaultSize="0" autoFill="0" autoLine="0" autoPict="0">
                <anchor moveWithCells="1">
                  <from>
                    <xdr:col>32</xdr:col>
                    <xdr:colOff>38100</xdr:colOff>
                    <xdr:row>16</xdr:row>
                    <xdr:rowOff>0</xdr:rowOff>
                  </from>
                  <to>
                    <xdr:col>32</xdr:col>
                    <xdr:colOff>276225</xdr:colOff>
                    <xdr:row>17</xdr:row>
                    <xdr:rowOff>0</xdr:rowOff>
                  </to>
                </anchor>
              </controlPr>
            </control>
          </mc:Choice>
        </mc:AlternateContent>
        <mc:AlternateContent xmlns:mc="http://schemas.openxmlformats.org/markup-compatibility/2006">
          <mc:Choice Requires="x14">
            <control shapeId="39947" r:id="rId14" name="Check Box 11">
              <controlPr defaultSize="0" autoFill="0" autoLine="0" autoPict="0">
                <anchor moveWithCells="1">
                  <from>
                    <xdr:col>25</xdr:col>
                    <xdr:colOff>38100</xdr:colOff>
                    <xdr:row>19</xdr:row>
                    <xdr:rowOff>0</xdr:rowOff>
                  </from>
                  <to>
                    <xdr:col>25</xdr:col>
                    <xdr:colOff>276225</xdr:colOff>
                    <xdr:row>20</xdr:row>
                    <xdr:rowOff>0</xdr:rowOff>
                  </to>
                </anchor>
              </controlPr>
            </control>
          </mc:Choice>
        </mc:AlternateContent>
        <mc:AlternateContent xmlns:mc="http://schemas.openxmlformats.org/markup-compatibility/2006">
          <mc:Choice Requires="x14">
            <control shapeId="39948" r:id="rId15" name="Check Box 12">
              <controlPr defaultSize="0" autoFill="0" autoLine="0" autoPict="0">
                <anchor moveWithCells="1">
                  <from>
                    <xdr:col>35</xdr:col>
                    <xdr:colOff>38100</xdr:colOff>
                    <xdr:row>19</xdr:row>
                    <xdr:rowOff>0</xdr:rowOff>
                  </from>
                  <to>
                    <xdr:col>35</xdr:col>
                    <xdr:colOff>276225</xdr:colOff>
                    <xdr:row>20</xdr:row>
                    <xdr:rowOff>0</xdr:rowOff>
                  </to>
                </anchor>
              </controlPr>
            </control>
          </mc:Choice>
        </mc:AlternateContent>
        <mc:AlternateContent xmlns:mc="http://schemas.openxmlformats.org/markup-compatibility/2006">
          <mc:Choice Requires="x14">
            <control shapeId="39949" r:id="rId16" name="Check Box 13">
              <controlPr defaultSize="0" autoFill="0" autoLine="0" autoPict="0">
                <anchor moveWithCells="1">
                  <from>
                    <xdr:col>12</xdr:col>
                    <xdr:colOff>95250</xdr:colOff>
                    <xdr:row>18</xdr:row>
                    <xdr:rowOff>114300</xdr:rowOff>
                  </from>
                  <to>
                    <xdr:col>13</xdr:col>
                    <xdr:colOff>0</xdr:colOff>
                    <xdr:row>19</xdr:row>
                    <xdr:rowOff>114300</xdr:rowOff>
                  </to>
                </anchor>
              </controlPr>
            </control>
          </mc:Choice>
        </mc:AlternateContent>
        <mc:AlternateContent xmlns:mc="http://schemas.openxmlformats.org/markup-compatibility/2006">
          <mc:Choice Requires="x14">
            <control shapeId="39950" r:id="rId17" name="Check Box 14">
              <controlPr defaultSize="0" autoFill="0" autoLine="0" autoPict="0">
                <anchor moveWithCells="1">
                  <from>
                    <xdr:col>15</xdr:col>
                    <xdr:colOff>95250</xdr:colOff>
                    <xdr:row>18</xdr:row>
                    <xdr:rowOff>114300</xdr:rowOff>
                  </from>
                  <to>
                    <xdr:col>16</xdr:col>
                    <xdr:colOff>0</xdr:colOff>
                    <xdr:row>19</xdr:row>
                    <xdr:rowOff>114300</xdr:rowOff>
                  </to>
                </anchor>
              </controlPr>
            </control>
          </mc:Choice>
        </mc:AlternateContent>
        <mc:AlternateContent xmlns:mc="http://schemas.openxmlformats.org/markup-compatibility/2006">
          <mc:Choice Requires="x14">
            <control shapeId="39951" r:id="rId18" name="Check Box 15">
              <controlPr defaultSize="0" autoFill="0" autoLine="0" autoPict="0">
                <anchor moveWithCells="1">
                  <from>
                    <xdr:col>12</xdr:col>
                    <xdr:colOff>38100</xdr:colOff>
                    <xdr:row>23</xdr:row>
                    <xdr:rowOff>0</xdr:rowOff>
                  </from>
                  <to>
                    <xdr:col>12</xdr:col>
                    <xdr:colOff>276225</xdr:colOff>
                    <xdr:row>24</xdr:row>
                    <xdr:rowOff>0</xdr:rowOff>
                  </to>
                </anchor>
              </controlPr>
            </control>
          </mc:Choice>
        </mc:AlternateContent>
        <mc:AlternateContent xmlns:mc="http://schemas.openxmlformats.org/markup-compatibility/2006">
          <mc:Choice Requires="x14">
            <control shapeId="39952" r:id="rId19" name="Check Box 16">
              <controlPr defaultSize="0" autoFill="0" autoLine="0" autoPict="0">
                <anchor moveWithCells="1">
                  <from>
                    <xdr:col>15</xdr:col>
                    <xdr:colOff>38100</xdr:colOff>
                    <xdr:row>23</xdr:row>
                    <xdr:rowOff>0</xdr:rowOff>
                  </from>
                  <to>
                    <xdr:col>15</xdr:col>
                    <xdr:colOff>276225</xdr:colOff>
                    <xdr:row>24</xdr:row>
                    <xdr:rowOff>0</xdr:rowOff>
                  </to>
                </anchor>
              </controlPr>
            </control>
          </mc:Choice>
        </mc:AlternateContent>
        <mc:AlternateContent xmlns:mc="http://schemas.openxmlformats.org/markup-compatibility/2006">
          <mc:Choice Requires="x14">
            <control shapeId="39953" r:id="rId20" name="Check Box 17">
              <controlPr defaultSize="0" autoFill="0" autoLine="0" autoPict="0">
                <anchor moveWithCells="1">
                  <from>
                    <xdr:col>4</xdr:col>
                    <xdr:colOff>95250</xdr:colOff>
                    <xdr:row>19</xdr:row>
                    <xdr:rowOff>114300</xdr:rowOff>
                  </from>
                  <to>
                    <xdr:col>5</xdr:col>
                    <xdr:colOff>0</xdr:colOff>
                    <xdr:row>20</xdr:row>
                    <xdr:rowOff>114300</xdr:rowOff>
                  </to>
                </anchor>
              </controlPr>
            </control>
          </mc:Choice>
        </mc:AlternateContent>
        <mc:AlternateContent xmlns:mc="http://schemas.openxmlformats.org/markup-compatibility/2006">
          <mc:Choice Requires="x14">
            <control shapeId="39954" r:id="rId21" name="Check Box 18">
              <controlPr defaultSize="0" autoFill="0" autoLine="0" autoPict="0">
                <anchor moveWithCells="1">
                  <from>
                    <xdr:col>6</xdr:col>
                    <xdr:colOff>76200</xdr:colOff>
                    <xdr:row>19</xdr:row>
                    <xdr:rowOff>114300</xdr:rowOff>
                  </from>
                  <to>
                    <xdr:col>6</xdr:col>
                    <xdr:colOff>314325</xdr:colOff>
                    <xdr:row>20</xdr:row>
                    <xdr:rowOff>123825</xdr:rowOff>
                  </to>
                </anchor>
              </controlPr>
            </control>
          </mc:Choice>
        </mc:AlternateContent>
        <mc:AlternateContent xmlns:mc="http://schemas.openxmlformats.org/markup-compatibility/2006">
          <mc:Choice Requires="x14">
            <control shapeId="39955" r:id="rId22" name="Check Box 19">
              <controlPr defaultSize="0" autoFill="0" autoLine="0" autoPict="0">
                <anchor moveWithCells="1">
                  <from>
                    <xdr:col>6</xdr:col>
                    <xdr:colOff>66675</xdr:colOff>
                    <xdr:row>17</xdr:row>
                    <xdr:rowOff>228600</xdr:rowOff>
                  </from>
                  <to>
                    <xdr:col>6</xdr:col>
                    <xdr:colOff>314325</xdr:colOff>
                    <xdr:row>18</xdr:row>
                    <xdr:rowOff>228600</xdr:rowOff>
                  </to>
                </anchor>
              </controlPr>
            </control>
          </mc:Choice>
        </mc:AlternateContent>
        <mc:AlternateContent xmlns:mc="http://schemas.openxmlformats.org/markup-compatibility/2006">
          <mc:Choice Requires="x14">
            <control shapeId="39956" r:id="rId23" name="Check Box 20">
              <controlPr defaultSize="0" autoFill="0" autoLine="0" autoPict="0">
                <anchor moveWithCells="1">
                  <from>
                    <xdr:col>4</xdr:col>
                    <xdr:colOff>76200</xdr:colOff>
                    <xdr:row>17</xdr:row>
                    <xdr:rowOff>238125</xdr:rowOff>
                  </from>
                  <to>
                    <xdr:col>4</xdr:col>
                    <xdr:colOff>314325</xdr:colOff>
                    <xdr:row>19</xdr:row>
                    <xdr:rowOff>0</xdr:rowOff>
                  </to>
                </anchor>
              </controlPr>
            </control>
          </mc:Choice>
        </mc:AlternateContent>
        <mc:AlternateContent xmlns:mc="http://schemas.openxmlformats.org/markup-compatibility/2006">
          <mc:Choice Requires="x14">
            <control shapeId="39957" r:id="rId24" name="Check Box 21">
              <controlPr defaultSize="0" autoFill="0" autoLine="0" autoPict="0">
                <anchor moveWithCells="1">
                  <from>
                    <xdr:col>6</xdr:col>
                    <xdr:colOff>66675</xdr:colOff>
                    <xdr:row>22</xdr:row>
                    <xdr:rowOff>228600</xdr:rowOff>
                  </from>
                  <to>
                    <xdr:col>6</xdr:col>
                    <xdr:colOff>314325</xdr:colOff>
                    <xdr:row>23</xdr:row>
                    <xdr:rowOff>228600</xdr:rowOff>
                  </to>
                </anchor>
              </controlPr>
            </control>
          </mc:Choice>
        </mc:AlternateContent>
        <mc:AlternateContent xmlns:mc="http://schemas.openxmlformats.org/markup-compatibility/2006">
          <mc:Choice Requires="x14">
            <control shapeId="39958" r:id="rId25" name="Check Box 22">
              <controlPr defaultSize="0" autoFill="0" autoLine="0" autoPict="0">
                <anchor moveWithCells="1">
                  <from>
                    <xdr:col>4</xdr:col>
                    <xdr:colOff>76200</xdr:colOff>
                    <xdr:row>22</xdr:row>
                    <xdr:rowOff>238125</xdr:rowOff>
                  </from>
                  <to>
                    <xdr:col>4</xdr:col>
                    <xdr:colOff>314325</xdr:colOff>
                    <xdr:row>24</xdr:row>
                    <xdr:rowOff>0</xdr:rowOff>
                  </to>
                </anchor>
              </controlPr>
            </control>
          </mc:Choice>
        </mc:AlternateContent>
        <mc:AlternateContent xmlns:mc="http://schemas.openxmlformats.org/markup-compatibility/2006">
          <mc:Choice Requires="x14">
            <control shapeId="39959" r:id="rId26" name="Check Box 23">
              <controlPr defaultSize="0" autoFill="0" autoLine="0" autoPict="0">
                <anchor moveWithCells="1">
                  <from>
                    <xdr:col>6</xdr:col>
                    <xdr:colOff>66675</xdr:colOff>
                    <xdr:row>23</xdr:row>
                    <xdr:rowOff>228600</xdr:rowOff>
                  </from>
                  <to>
                    <xdr:col>6</xdr:col>
                    <xdr:colOff>314325</xdr:colOff>
                    <xdr:row>24</xdr:row>
                    <xdr:rowOff>228600</xdr:rowOff>
                  </to>
                </anchor>
              </controlPr>
            </control>
          </mc:Choice>
        </mc:AlternateContent>
        <mc:AlternateContent xmlns:mc="http://schemas.openxmlformats.org/markup-compatibility/2006">
          <mc:Choice Requires="x14">
            <control shapeId="39960" r:id="rId27" name="Check Box 24">
              <controlPr defaultSize="0" autoFill="0" autoLine="0" autoPict="0">
                <anchor moveWithCells="1">
                  <from>
                    <xdr:col>4</xdr:col>
                    <xdr:colOff>76200</xdr:colOff>
                    <xdr:row>23</xdr:row>
                    <xdr:rowOff>238125</xdr:rowOff>
                  </from>
                  <to>
                    <xdr:col>4</xdr:col>
                    <xdr:colOff>314325</xdr:colOff>
                    <xdr:row>25</xdr:row>
                    <xdr:rowOff>0</xdr:rowOff>
                  </to>
                </anchor>
              </controlPr>
            </control>
          </mc:Choice>
        </mc:AlternateContent>
        <mc:AlternateContent xmlns:mc="http://schemas.openxmlformats.org/markup-compatibility/2006">
          <mc:Choice Requires="x14">
            <control shapeId="39961" r:id="rId28" name="Check Box 25">
              <controlPr defaultSize="0" autoFill="0" autoLine="0" autoPict="0">
                <anchor moveWithCells="1">
                  <from>
                    <xdr:col>4</xdr:col>
                    <xdr:colOff>95250</xdr:colOff>
                    <xdr:row>25</xdr:row>
                    <xdr:rowOff>114300</xdr:rowOff>
                  </from>
                  <to>
                    <xdr:col>5</xdr:col>
                    <xdr:colOff>0</xdr:colOff>
                    <xdr:row>26</xdr:row>
                    <xdr:rowOff>123825</xdr:rowOff>
                  </to>
                </anchor>
              </controlPr>
            </control>
          </mc:Choice>
        </mc:AlternateContent>
        <mc:AlternateContent xmlns:mc="http://schemas.openxmlformats.org/markup-compatibility/2006">
          <mc:Choice Requires="x14">
            <control shapeId="39962" r:id="rId29" name="Check Box 26">
              <controlPr defaultSize="0" autoFill="0" autoLine="0" autoPict="0">
                <anchor moveWithCells="1">
                  <from>
                    <xdr:col>6</xdr:col>
                    <xdr:colOff>76200</xdr:colOff>
                    <xdr:row>25</xdr:row>
                    <xdr:rowOff>114300</xdr:rowOff>
                  </from>
                  <to>
                    <xdr:col>6</xdr:col>
                    <xdr:colOff>314325</xdr:colOff>
                    <xdr:row>26</xdr:row>
                    <xdr:rowOff>123825</xdr:rowOff>
                  </to>
                </anchor>
              </controlPr>
            </control>
          </mc:Choice>
        </mc:AlternateContent>
        <mc:AlternateContent xmlns:mc="http://schemas.openxmlformats.org/markup-compatibility/2006">
          <mc:Choice Requires="x14">
            <control shapeId="39963" r:id="rId30" name="Check Box 27">
              <controlPr defaultSize="0" autoFill="0" autoLine="0" autoPict="0">
                <anchor moveWithCells="1">
                  <from>
                    <xdr:col>4</xdr:col>
                    <xdr:colOff>95250</xdr:colOff>
                    <xdr:row>27</xdr:row>
                    <xdr:rowOff>114300</xdr:rowOff>
                  </from>
                  <to>
                    <xdr:col>5</xdr:col>
                    <xdr:colOff>0</xdr:colOff>
                    <xdr:row>28</xdr:row>
                    <xdr:rowOff>123825</xdr:rowOff>
                  </to>
                </anchor>
              </controlPr>
            </control>
          </mc:Choice>
        </mc:AlternateContent>
        <mc:AlternateContent xmlns:mc="http://schemas.openxmlformats.org/markup-compatibility/2006">
          <mc:Choice Requires="x14">
            <control shapeId="39964" r:id="rId31" name="Check Box 28">
              <controlPr defaultSize="0" autoFill="0" autoLine="0" autoPict="0">
                <anchor moveWithCells="1">
                  <from>
                    <xdr:col>6</xdr:col>
                    <xdr:colOff>76200</xdr:colOff>
                    <xdr:row>27</xdr:row>
                    <xdr:rowOff>114300</xdr:rowOff>
                  </from>
                  <to>
                    <xdr:col>6</xdr:col>
                    <xdr:colOff>314325</xdr:colOff>
                    <xdr:row>28</xdr:row>
                    <xdr:rowOff>123825</xdr:rowOff>
                  </to>
                </anchor>
              </controlPr>
            </control>
          </mc:Choice>
        </mc:AlternateContent>
        <mc:AlternateContent xmlns:mc="http://schemas.openxmlformats.org/markup-compatibility/2006">
          <mc:Choice Requires="x14">
            <control shapeId="39965" r:id="rId32" name="Check Box 29">
              <controlPr defaultSize="0" autoFill="0" autoLine="0" autoPict="0">
                <anchor moveWithCells="1">
                  <from>
                    <xdr:col>4</xdr:col>
                    <xdr:colOff>95250</xdr:colOff>
                    <xdr:row>29</xdr:row>
                    <xdr:rowOff>114300</xdr:rowOff>
                  </from>
                  <to>
                    <xdr:col>5</xdr:col>
                    <xdr:colOff>0</xdr:colOff>
                    <xdr:row>30</xdr:row>
                    <xdr:rowOff>123825</xdr:rowOff>
                  </to>
                </anchor>
              </controlPr>
            </control>
          </mc:Choice>
        </mc:AlternateContent>
        <mc:AlternateContent xmlns:mc="http://schemas.openxmlformats.org/markup-compatibility/2006">
          <mc:Choice Requires="x14">
            <control shapeId="39966" r:id="rId33" name="Check Box 30">
              <controlPr defaultSize="0" autoFill="0" autoLine="0" autoPict="0">
                <anchor moveWithCells="1">
                  <from>
                    <xdr:col>6</xdr:col>
                    <xdr:colOff>76200</xdr:colOff>
                    <xdr:row>29</xdr:row>
                    <xdr:rowOff>114300</xdr:rowOff>
                  </from>
                  <to>
                    <xdr:col>6</xdr:col>
                    <xdr:colOff>314325</xdr:colOff>
                    <xdr:row>30</xdr:row>
                    <xdr:rowOff>123825</xdr:rowOff>
                  </to>
                </anchor>
              </controlPr>
            </control>
          </mc:Choice>
        </mc:AlternateContent>
        <mc:AlternateContent xmlns:mc="http://schemas.openxmlformats.org/markup-compatibility/2006">
          <mc:Choice Requires="x14">
            <control shapeId="39967" r:id="rId34" name="Check Box 31">
              <controlPr defaultSize="0" autoFill="0" autoLine="0" autoPict="0">
                <anchor moveWithCells="1">
                  <from>
                    <xdr:col>31</xdr:col>
                    <xdr:colOff>95250</xdr:colOff>
                    <xdr:row>23</xdr:row>
                    <xdr:rowOff>114300</xdr:rowOff>
                  </from>
                  <to>
                    <xdr:col>32</xdr:col>
                    <xdr:colOff>0</xdr:colOff>
                    <xdr:row>24</xdr:row>
                    <xdr:rowOff>114300</xdr:rowOff>
                  </to>
                </anchor>
              </controlPr>
            </control>
          </mc:Choice>
        </mc:AlternateContent>
        <mc:AlternateContent xmlns:mc="http://schemas.openxmlformats.org/markup-compatibility/2006">
          <mc:Choice Requires="x14">
            <control shapeId="39968" r:id="rId35" name="Check Box 32">
              <controlPr defaultSize="0" autoFill="0" autoLine="0" autoPict="0">
                <anchor moveWithCells="1">
                  <from>
                    <xdr:col>35</xdr:col>
                    <xdr:colOff>95250</xdr:colOff>
                    <xdr:row>23</xdr:row>
                    <xdr:rowOff>114300</xdr:rowOff>
                  </from>
                  <to>
                    <xdr:col>36</xdr:col>
                    <xdr:colOff>0</xdr:colOff>
                    <xdr:row>24</xdr:row>
                    <xdr:rowOff>114300</xdr:rowOff>
                  </to>
                </anchor>
              </controlPr>
            </control>
          </mc:Choice>
        </mc:AlternateContent>
        <mc:AlternateContent xmlns:mc="http://schemas.openxmlformats.org/markup-compatibility/2006">
          <mc:Choice Requires="x14">
            <control shapeId="39969" r:id="rId36" name="Check Box 33">
              <controlPr defaultSize="0" autoFill="0" autoLine="0" autoPict="0">
                <anchor moveWithCells="1">
                  <from>
                    <xdr:col>31</xdr:col>
                    <xdr:colOff>95250</xdr:colOff>
                    <xdr:row>25</xdr:row>
                    <xdr:rowOff>114300</xdr:rowOff>
                  </from>
                  <to>
                    <xdr:col>32</xdr:col>
                    <xdr:colOff>0</xdr:colOff>
                    <xdr:row>26</xdr:row>
                    <xdr:rowOff>114300</xdr:rowOff>
                  </to>
                </anchor>
              </controlPr>
            </control>
          </mc:Choice>
        </mc:AlternateContent>
        <mc:AlternateContent xmlns:mc="http://schemas.openxmlformats.org/markup-compatibility/2006">
          <mc:Choice Requires="x14">
            <control shapeId="39970" r:id="rId37" name="Check Box 34">
              <controlPr defaultSize="0" autoFill="0" autoLine="0" autoPict="0">
                <anchor moveWithCells="1">
                  <from>
                    <xdr:col>35</xdr:col>
                    <xdr:colOff>95250</xdr:colOff>
                    <xdr:row>25</xdr:row>
                    <xdr:rowOff>114300</xdr:rowOff>
                  </from>
                  <to>
                    <xdr:col>36</xdr:col>
                    <xdr:colOff>0</xdr:colOff>
                    <xdr:row>26</xdr:row>
                    <xdr:rowOff>114300</xdr:rowOff>
                  </to>
                </anchor>
              </controlPr>
            </control>
          </mc:Choice>
        </mc:AlternateContent>
        <mc:AlternateContent xmlns:mc="http://schemas.openxmlformats.org/markup-compatibility/2006">
          <mc:Choice Requires="x14">
            <control shapeId="39971" r:id="rId38" name="Check Box 35">
              <controlPr defaultSize="0" autoFill="0" autoLine="0" autoPict="0">
                <anchor moveWithCells="1">
                  <from>
                    <xdr:col>31</xdr:col>
                    <xdr:colOff>95250</xdr:colOff>
                    <xdr:row>27</xdr:row>
                    <xdr:rowOff>114300</xdr:rowOff>
                  </from>
                  <to>
                    <xdr:col>32</xdr:col>
                    <xdr:colOff>0</xdr:colOff>
                    <xdr:row>28</xdr:row>
                    <xdr:rowOff>114300</xdr:rowOff>
                  </to>
                </anchor>
              </controlPr>
            </control>
          </mc:Choice>
        </mc:AlternateContent>
        <mc:AlternateContent xmlns:mc="http://schemas.openxmlformats.org/markup-compatibility/2006">
          <mc:Choice Requires="x14">
            <control shapeId="39972" r:id="rId39" name="Check Box 36">
              <controlPr defaultSize="0" autoFill="0" autoLine="0" autoPict="0">
                <anchor moveWithCells="1">
                  <from>
                    <xdr:col>35</xdr:col>
                    <xdr:colOff>95250</xdr:colOff>
                    <xdr:row>27</xdr:row>
                    <xdr:rowOff>114300</xdr:rowOff>
                  </from>
                  <to>
                    <xdr:col>36</xdr:col>
                    <xdr:colOff>0</xdr:colOff>
                    <xdr:row>28</xdr:row>
                    <xdr:rowOff>114300</xdr:rowOff>
                  </to>
                </anchor>
              </controlPr>
            </control>
          </mc:Choice>
        </mc:AlternateContent>
        <mc:AlternateContent xmlns:mc="http://schemas.openxmlformats.org/markup-compatibility/2006">
          <mc:Choice Requires="x14">
            <control shapeId="39973" r:id="rId40" name="Check Box 37">
              <controlPr defaultSize="0" autoFill="0" autoLine="0" autoPict="0">
                <anchor moveWithCells="1">
                  <from>
                    <xdr:col>7</xdr:col>
                    <xdr:colOff>38100</xdr:colOff>
                    <xdr:row>2</xdr:row>
                    <xdr:rowOff>0</xdr:rowOff>
                  </from>
                  <to>
                    <xdr:col>7</xdr:col>
                    <xdr:colOff>276225</xdr:colOff>
                    <xdr:row>3</xdr:row>
                    <xdr:rowOff>0</xdr:rowOff>
                  </to>
                </anchor>
              </controlPr>
            </control>
          </mc:Choice>
        </mc:AlternateContent>
        <mc:AlternateContent xmlns:mc="http://schemas.openxmlformats.org/markup-compatibility/2006">
          <mc:Choice Requires="x14">
            <control shapeId="39974" r:id="rId41" name="Check Box 38">
              <controlPr defaultSize="0" autoFill="0" autoLine="0" autoPict="0">
                <anchor moveWithCells="1">
                  <from>
                    <xdr:col>11</xdr:col>
                    <xdr:colOff>38100</xdr:colOff>
                    <xdr:row>2</xdr:row>
                    <xdr:rowOff>0</xdr:rowOff>
                  </from>
                  <to>
                    <xdr:col>11</xdr:col>
                    <xdr:colOff>276225</xdr:colOff>
                    <xdr:row>3</xdr:row>
                    <xdr:rowOff>9525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1F351-41CC-4D7D-A3FD-14D954CD8FFE}">
  <sheetPr>
    <tabColor theme="7" tint="0.79998168889431442"/>
    <pageSetUpPr fitToPage="1"/>
  </sheetPr>
  <dimension ref="A1:BS92"/>
  <sheetViews>
    <sheetView view="pageBreakPreview" zoomScale="68" zoomScaleNormal="70" zoomScaleSheetLayoutView="68" workbookViewId="0">
      <selection activeCell="F3" sqref="F3:H4"/>
    </sheetView>
  </sheetViews>
  <sheetFormatPr defaultColWidth="8" defaultRowHeight="15.75" x14ac:dyDescent="0.4"/>
  <cols>
    <col min="1" max="71" width="4.375" style="192" customWidth="1"/>
    <col min="72" max="74" width="4.375" style="162" customWidth="1"/>
    <col min="75" max="256" width="8" style="162"/>
    <col min="257" max="330" width="4.375" style="162" customWidth="1"/>
    <col min="331" max="512" width="8" style="162"/>
    <col min="513" max="586" width="4.375" style="162" customWidth="1"/>
    <col min="587" max="768" width="8" style="162"/>
    <col min="769" max="842" width="4.375" style="162" customWidth="1"/>
    <col min="843" max="1024" width="8" style="162"/>
    <col min="1025" max="1098" width="4.375" style="162" customWidth="1"/>
    <col min="1099" max="1280" width="8" style="162"/>
    <col min="1281" max="1354" width="4.375" style="162" customWidth="1"/>
    <col min="1355" max="1536" width="8" style="162"/>
    <col min="1537" max="1610" width="4.375" style="162" customWidth="1"/>
    <col min="1611" max="1792" width="8" style="162"/>
    <col min="1793" max="1866" width="4.375" style="162" customWidth="1"/>
    <col min="1867" max="2048" width="8" style="162"/>
    <col min="2049" max="2122" width="4.375" style="162" customWidth="1"/>
    <col min="2123" max="2304" width="8" style="162"/>
    <col min="2305" max="2378" width="4.375" style="162" customWidth="1"/>
    <col min="2379" max="2560" width="8" style="162"/>
    <col min="2561" max="2634" width="4.375" style="162" customWidth="1"/>
    <col min="2635" max="2816" width="8" style="162"/>
    <col min="2817" max="2890" width="4.375" style="162" customWidth="1"/>
    <col min="2891" max="3072" width="8" style="162"/>
    <col min="3073" max="3146" width="4.375" style="162" customWidth="1"/>
    <col min="3147" max="3328" width="8" style="162"/>
    <col min="3329" max="3402" width="4.375" style="162" customWidth="1"/>
    <col min="3403" max="3584" width="8" style="162"/>
    <col min="3585" max="3658" width="4.375" style="162" customWidth="1"/>
    <col min="3659" max="3840" width="8" style="162"/>
    <col min="3841" max="3914" width="4.375" style="162" customWidth="1"/>
    <col min="3915" max="4096" width="8" style="162"/>
    <col min="4097" max="4170" width="4.375" style="162" customWidth="1"/>
    <col min="4171" max="4352" width="8" style="162"/>
    <col min="4353" max="4426" width="4.375" style="162" customWidth="1"/>
    <col min="4427" max="4608" width="8" style="162"/>
    <col min="4609" max="4682" width="4.375" style="162" customWidth="1"/>
    <col min="4683" max="4864" width="8" style="162"/>
    <col min="4865" max="4938" width="4.375" style="162" customWidth="1"/>
    <col min="4939" max="5120" width="8" style="162"/>
    <col min="5121" max="5194" width="4.375" style="162" customWidth="1"/>
    <col min="5195" max="5376" width="8" style="162"/>
    <col min="5377" max="5450" width="4.375" style="162" customWidth="1"/>
    <col min="5451" max="5632" width="8" style="162"/>
    <col min="5633" max="5706" width="4.375" style="162" customWidth="1"/>
    <col min="5707" max="5888" width="8" style="162"/>
    <col min="5889" max="5962" width="4.375" style="162" customWidth="1"/>
    <col min="5963" max="6144" width="8" style="162"/>
    <col min="6145" max="6218" width="4.375" style="162" customWidth="1"/>
    <col min="6219" max="6400" width="8" style="162"/>
    <col min="6401" max="6474" width="4.375" style="162" customWidth="1"/>
    <col min="6475" max="6656" width="8" style="162"/>
    <col min="6657" max="6730" width="4.375" style="162" customWidth="1"/>
    <col min="6731" max="6912" width="8" style="162"/>
    <col min="6913" max="6986" width="4.375" style="162" customWidth="1"/>
    <col min="6987" max="7168" width="8" style="162"/>
    <col min="7169" max="7242" width="4.375" style="162" customWidth="1"/>
    <col min="7243" max="7424" width="8" style="162"/>
    <col min="7425" max="7498" width="4.375" style="162" customWidth="1"/>
    <col min="7499" max="7680" width="8" style="162"/>
    <col min="7681" max="7754" width="4.375" style="162" customWidth="1"/>
    <col min="7755" max="7936" width="8" style="162"/>
    <col min="7937" max="8010" width="4.375" style="162" customWidth="1"/>
    <col min="8011" max="8192" width="8" style="162"/>
    <col min="8193" max="8266" width="4.375" style="162" customWidth="1"/>
    <col min="8267" max="8448" width="8" style="162"/>
    <col min="8449" max="8522" width="4.375" style="162" customWidth="1"/>
    <col min="8523" max="8704" width="8" style="162"/>
    <col min="8705" max="8778" width="4.375" style="162" customWidth="1"/>
    <col min="8779" max="8960" width="8" style="162"/>
    <col min="8961" max="9034" width="4.375" style="162" customWidth="1"/>
    <col min="9035" max="9216" width="8" style="162"/>
    <col min="9217" max="9290" width="4.375" style="162" customWidth="1"/>
    <col min="9291" max="9472" width="8" style="162"/>
    <col min="9473" max="9546" width="4.375" style="162" customWidth="1"/>
    <col min="9547" max="9728" width="8" style="162"/>
    <col min="9729" max="9802" width="4.375" style="162" customWidth="1"/>
    <col min="9803" max="9984" width="8" style="162"/>
    <col min="9985" max="10058" width="4.375" style="162" customWidth="1"/>
    <col min="10059" max="10240" width="8" style="162"/>
    <col min="10241" max="10314" width="4.375" style="162" customWidth="1"/>
    <col min="10315" max="10496" width="8" style="162"/>
    <col min="10497" max="10570" width="4.375" style="162" customWidth="1"/>
    <col min="10571" max="10752" width="8" style="162"/>
    <col min="10753" max="10826" width="4.375" style="162" customWidth="1"/>
    <col min="10827" max="11008" width="8" style="162"/>
    <col min="11009" max="11082" width="4.375" style="162" customWidth="1"/>
    <col min="11083" max="11264" width="8" style="162"/>
    <col min="11265" max="11338" width="4.375" style="162" customWidth="1"/>
    <col min="11339" max="11520" width="8" style="162"/>
    <col min="11521" max="11594" width="4.375" style="162" customWidth="1"/>
    <col min="11595" max="11776" width="8" style="162"/>
    <col min="11777" max="11850" width="4.375" style="162" customWidth="1"/>
    <col min="11851" max="12032" width="8" style="162"/>
    <col min="12033" max="12106" width="4.375" style="162" customWidth="1"/>
    <col min="12107" max="12288" width="8" style="162"/>
    <col min="12289" max="12362" width="4.375" style="162" customWidth="1"/>
    <col min="12363" max="12544" width="8" style="162"/>
    <col min="12545" max="12618" width="4.375" style="162" customWidth="1"/>
    <col min="12619" max="12800" width="8" style="162"/>
    <col min="12801" max="12874" width="4.375" style="162" customWidth="1"/>
    <col min="12875" max="13056" width="8" style="162"/>
    <col min="13057" max="13130" width="4.375" style="162" customWidth="1"/>
    <col min="13131" max="13312" width="8" style="162"/>
    <col min="13313" max="13386" width="4.375" style="162" customWidth="1"/>
    <col min="13387" max="13568" width="8" style="162"/>
    <col min="13569" max="13642" width="4.375" style="162" customWidth="1"/>
    <col min="13643" max="13824" width="8" style="162"/>
    <col min="13825" max="13898" width="4.375" style="162" customWidth="1"/>
    <col min="13899" max="14080" width="8" style="162"/>
    <col min="14081" max="14154" width="4.375" style="162" customWidth="1"/>
    <col min="14155" max="14336" width="8" style="162"/>
    <col min="14337" max="14410" width="4.375" style="162" customWidth="1"/>
    <col min="14411" max="14592" width="8" style="162"/>
    <col min="14593" max="14666" width="4.375" style="162" customWidth="1"/>
    <col min="14667" max="14848" width="8" style="162"/>
    <col min="14849" max="14922" width="4.375" style="162" customWidth="1"/>
    <col min="14923" max="15104" width="8" style="162"/>
    <col min="15105" max="15178" width="4.375" style="162" customWidth="1"/>
    <col min="15179" max="15360" width="8" style="162"/>
    <col min="15361" max="15434" width="4.375" style="162" customWidth="1"/>
    <col min="15435" max="15616" width="8" style="162"/>
    <col min="15617" max="15690" width="4.375" style="162" customWidth="1"/>
    <col min="15691" max="15872" width="8" style="162"/>
    <col min="15873" max="15946" width="4.375" style="162" customWidth="1"/>
    <col min="15947" max="16128" width="8" style="162"/>
    <col min="16129" max="16202" width="4.375" style="162" customWidth="1"/>
    <col min="16203" max="16384" width="8" style="162"/>
  </cols>
  <sheetData>
    <row r="1" spans="1:51" ht="18.75" customHeight="1" x14ac:dyDescent="0.4">
      <c r="A1" s="93" t="s">
        <v>1061</v>
      </c>
      <c r="B1" s="10"/>
      <c r="C1" s="10"/>
      <c r="D1" s="10"/>
    </row>
    <row r="2" spans="1:51" ht="18.75" customHeight="1" thickBot="1" x14ac:dyDescent="0.45">
      <c r="A2" s="535" t="s">
        <v>927</v>
      </c>
      <c r="U2" s="535" t="s">
        <v>928</v>
      </c>
      <c r="AX2" s="32"/>
    </row>
    <row r="3" spans="1:51" ht="18.75" customHeight="1" x14ac:dyDescent="0.4">
      <c r="A3" s="1182" t="s">
        <v>929</v>
      </c>
      <c r="B3" s="1183"/>
      <c r="C3" s="1183"/>
      <c r="D3" s="1183"/>
      <c r="E3" s="1183"/>
      <c r="F3" s="2277"/>
      <c r="G3" s="2278"/>
      <c r="H3" s="2278"/>
      <c r="I3" s="2280" t="s">
        <v>930</v>
      </c>
      <c r="J3" s="2280"/>
      <c r="K3" s="2278"/>
      <c r="L3" s="2278"/>
      <c r="M3" s="2280" t="s">
        <v>931</v>
      </c>
      <c r="N3" s="2280"/>
      <c r="O3" s="2278"/>
      <c r="P3" s="2278"/>
      <c r="Q3" s="2280" t="s">
        <v>38</v>
      </c>
      <c r="R3" s="2280"/>
      <c r="S3" s="536"/>
      <c r="U3" s="2318" t="s">
        <v>1124</v>
      </c>
      <c r="V3" s="2280"/>
      <c r="W3" s="2280"/>
      <c r="X3" s="2280"/>
      <c r="Y3" s="1183" t="str">
        <f>"R"&amp;表紙・鑑!S3-1&amp;"年度の実施状況"</f>
        <v>R3年度の実施状況</v>
      </c>
      <c r="Z3" s="1183"/>
      <c r="AA3" s="1183"/>
      <c r="AB3" s="1183"/>
      <c r="AC3" s="1183"/>
      <c r="AD3" s="1183"/>
      <c r="AE3" s="1183"/>
      <c r="AF3" s="1183"/>
      <c r="AG3" s="1183"/>
      <c r="AH3" s="1183"/>
      <c r="AI3" s="1183"/>
      <c r="AJ3" s="1183"/>
      <c r="AK3" s="1671" t="s">
        <v>991</v>
      </c>
      <c r="AL3" s="1671"/>
      <c r="AM3" s="1183" t="s">
        <v>932</v>
      </c>
      <c r="AN3" s="1183"/>
      <c r="AO3" s="1183"/>
      <c r="AP3" s="1184"/>
      <c r="AW3" s="32"/>
    </row>
    <row r="4" spans="1:51" ht="18.75" customHeight="1" x14ac:dyDescent="0.4">
      <c r="A4" s="2235"/>
      <c r="B4" s="2236"/>
      <c r="C4" s="2236"/>
      <c r="D4" s="2236"/>
      <c r="E4" s="2236"/>
      <c r="F4" s="2279"/>
      <c r="G4" s="2242"/>
      <c r="H4" s="2242"/>
      <c r="I4" s="2273"/>
      <c r="J4" s="2273"/>
      <c r="K4" s="2242"/>
      <c r="L4" s="2242"/>
      <c r="M4" s="2273"/>
      <c r="N4" s="2273"/>
      <c r="O4" s="2242"/>
      <c r="P4" s="2242"/>
      <c r="Q4" s="2273"/>
      <c r="R4" s="2273"/>
      <c r="S4" s="537"/>
      <c r="U4" s="2319"/>
      <c r="V4" s="2227"/>
      <c r="W4" s="2227"/>
      <c r="X4" s="2227"/>
      <c r="Y4" s="2321" t="s">
        <v>990</v>
      </c>
      <c r="Z4" s="2321"/>
      <c r="AA4" s="2321"/>
      <c r="AB4" s="2321"/>
      <c r="AC4" s="2321"/>
      <c r="AD4" s="2321"/>
      <c r="AE4" s="2321" t="s">
        <v>933</v>
      </c>
      <c r="AF4" s="2321"/>
      <c r="AG4" s="2321"/>
      <c r="AH4" s="2321"/>
      <c r="AI4" s="2321"/>
      <c r="AJ4" s="2321"/>
      <c r="AK4" s="2320"/>
      <c r="AL4" s="2320"/>
      <c r="AM4" s="2321"/>
      <c r="AN4" s="2321"/>
      <c r="AO4" s="2321"/>
      <c r="AP4" s="2322"/>
      <c r="AW4" s="32"/>
    </row>
    <row r="5" spans="1:51" ht="18.75" customHeight="1" x14ac:dyDescent="0.4">
      <c r="A5" s="2310" t="s">
        <v>934</v>
      </c>
      <c r="B5" s="2236"/>
      <c r="C5" s="2236"/>
      <c r="D5" s="2236"/>
      <c r="E5" s="2236"/>
      <c r="F5" s="2311"/>
      <c r="G5" s="2312"/>
      <c r="H5" s="2312"/>
      <c r="I5" s="2312"/>
      <c r="J5" s="2312"/>
      <c r="K5" s="2312"/>
      <c r="L5" s="2312"/>
      <c r="M5" s="2312"/>
      <c r="N5" s="2312"/>
      <c r="O5" s="2312"/>
      <c r="P5" s="2312"/>
      <c r="Q5" s="2312"/>
      <c r="R5" s="2312"/>
      <c r="S5" s="2313"/>
      <c r="U5" s="2308" t="s">
        <v>935</v>
      </c>
      <c r="V5" s="2270"/>
      <c r="W5" s="2270"/>
      <c r="X5" s="2270"/>
      <c r="Y5" s="2287"/>
      <c r="Z5" s="2239"/>
      <c r="AA5" s="2270" t="s">
        <v>936</v>
      </c>
      <c r="AB5" s="2239"/>
      <c r="AC5" s="2239"/>
      <c r="AD5" s="2271" t="s">
        <v>527</v>
      </c>
      <c r="AE5" s="2281"/>
      <c r="AF5" s="2282"/>
      <c r="AG5" s="2282"/>
      <c r="AH5" s="2282"/>
      <c r="AI5" s="2282"/>
      <c r="AJ5" s="2283"/>
      <c r="AK5" s="2287"/>
      <c r="AL5" s="2271" t="s">
        <v>511</v>
      </c>
      <c r="AM5" s="372"/>
      <c r="AN5" s="722" t="s">
        <v>523</v>
      </c>
      <c r="AO5" s="372"/>
      <c r="AP5" s="893" t="s">
        <v>524</v>
      </c>
      <c r="AW5" s="32"/>
    </row>
    <row r="6" spans="1:51" ht="18.75" customHeight="1" x14ac:dyDescent="0.4">
      <c r="A6" s="2235"/>
      <c r="B6" s="2236"/>
      <c r="C6" s="2236"/>
      <c r="D6" s="2236"/>
      <c r="E6" s="2236"/>
      <c r="F6" s="2314"/>
      <c r="G6" s="2315"/>
      <c r="H6" s="2315"/>
      <c r="I6" s="2315"/>
      <c r="J6" s="2315"/>
      <c r="K6" s="2315"/>
      <c r="L6" s="2315"/>
      <c r="M6" s="2315"/>
      <c r="N6" s="2315"/>
      <c r="O6" s="2315"/>
      <c r="P6" s="2315"/>
      <c r="Q6" s="2315"/>
      <c r="R6" s="2315"/>
      <c r="S6" s="2316"/>
      <c r="U6" s="2317"/>
      <c r="V6" s="2273"/>
      <c r="W6" s="2273"/>
      <c r="X6" s="2273"/>
      <c r="Y6" s="2279"/>
      <c r="Z6" s="2242"/>
      <c r="AA6" s="2273"/>
      <c r="AB6" s="2242"/>
      <c r="AC6" s="2242"/>
      <c r="AD6" s="2274"/>
      <c r="AE6" s="2284"/>
      <c r="AF6" s="2285"/>
      <c r="AG6" s="2285"/>
      <c r="AH6" s="2285"/>
      <c r="AI6" s="2285"/>
      <c r="AJ6" s="2286"/>
      <c r="AK6" s="2279"/>
      <c r="AL6" s="2274"/>
      <c r="AM6" s="349"/>
      <c r="AN6" s="683"/>
      <c r="AO6" s="349"/>
      <c r="AP6" s="894"/>
      <c r="AW6" s="32"/>
    </row>
    <row r="7" spans="1:51" ht="18.75" customHeight="1" x14ac:dyDescent="0.4">
      <c r="A7" s="2235" t="s">
        <v>937</v>
      </c>
      <c r="B7" s="2236"/>
      <c r="C7" s="2236"/>
      <c r="D7" s="2236"/>
      <c r="E7" s="2236"/>
      <c r="F7" s="538"/>
      <c r="G7" s="539"/>
      <c r="H7" s="539"/>
      <c r="I7" s="372"/>
      <c r="J7" s="722" t="s">
        <v>523</v>
      </c>
      <c r="K7" s="540"/>
      <c r="L7" s="539"/>
      <c r="M7" s="539"/>
      <c r="N7" s="539"/>
      <c r="O7" s="372"/>
      <c r="P7" s="722" t="s">
        <v>524</v>
      </c>
      <c r="Q7" s="541"/>
      <c r="R7" s="541"/>
      <c r="S7" s="542"/>
      <c r="U7" s="2235" t="s">
        <v>938</v>
      </c>
      <c r="V7" s="2236"/>
      <c r="W7" s="2236"/>
      <c r="X7" s="2236"/>
      <c r="Y7" s="2287"/>
      <c r="Z7" s="2239"/>
      <c r="AA7" s="2270" t="s">
        <v>936</v>
      </c>
      <c r="AB7" s="2239"/>
      <c r="AC7" s="2239"/>
      <c r="AD7" s="2271" t="s">
        <v>527</v>
      </c>
      <c r="AE7" s="2281"/>
      <c r="AF7" s="2282"/>
      <c r="AG7" s="2282"/>
      <c r="AH7" s="2282"/>
      <c r="AI7" s="2282"/>
      <c r="AJ7" s="2283"/>
      <c r="AK7" s="2287"/>
      <c r="AL7" s="2271" t="s">
        <v>511</v>
      </c>
      <c r="AM7" s="372"/>
      <c r="AN7" s="722" t="s">
        <v>523</v>
      </c>
      <c r="AO7" s="372"/>
      <c r="AP7" s="893" t="s">
        <v>524</v>
      </c>
      <c r="AW7" s="32"/>
    </row>
    <row r="8" spans="1:51" ht="18.75" customHeight="1" x14ac:dyDescent="0.4">
      <c r="A8" s="2235"/>
      <c r="B8" s="2236"/>
      <c r="C8" s="2236"/>
      <c r="D8" s="2236"/>
      <c r="E8" s="2236"/>
      <c r="F8" s="543"/>
      <c r="G8" s="544"/>
      <c r="H8" s="545"/>
      <c r="I8" s="349"/>
      <c r="J8" s="683"/>
      <c r="K8" s="544"/>
      <c r="L8" s="544"/>
      <c r="M8" s="545"/>
      <c r="N8" s="545"/>
      <c r="O8" s="349"/>
      <c r="P8" s="683"/>
      <c r="Q8" s="544"/>
      <c r="R8" s="544"/>
      <c r="S8" s="546"/>
      <c r="U8" s="2235"/>
      <c r="V8" s="2236"/>
      <c r="W8" s="2236"/>
      <c r="X8" s="2236"/>
      <c r="Y8" s="2279"/>
      <c r="Z8" s="2242"/>
      <c r="AA8" s="2273"/>
      <c r="AB8" s="2242"/>
      <c r="AC8" s="2242"/>
      <c r="AD8" s="2274"/>
      <c r="AE8" s="2284"/>
      <c r="AF8" s="2285"/>
      <c r="AG8" s="2285"/>
      <c r="AH8" s="2285"/>
      <c r="AI8" s="2285"/>
      <c r="AJ8" s="2286"/>
      <c r="AK8" s="2279"/>
      <c r="AL8" s="2274"/>
      <c r="AM8" s="349"/>
      <c r="AN8" s="683"/>
      <c r="AO8" s="349"/>
      <c r="AP8" s="894"/>
      <c r="AW8" s="32"/>
    </row>
    <row r="9" spans="1:51" ht="18.75" customHeight="1" x14ac:dyDescent="0.4">
      <c r="A9" s="2308" t="s">
        <v>939</v>
      </c>
      <c r="B9" s="2270"/>
      <c r="C9" s="2270"/>
      <c r="D9" s="2270"/>
      <c r="E9" s="2271"/>
      <c r="F9" s="2287"/>
      <c r="G9" s="2239"/>
      <c r="H9" s="2239"/>
      <c r="I9" s="2270" t="s">
        <v>930</v>
      </c>
      <c r="J9" s="2270"/>
      <c r="K9" s="2239"/>
      <c r="L9" s="2239"/>
      <c r="M9" s="2270" t="s">
        <v>931</v>
      </c>
      <c r="N9" s="2270"/>
      <c r="O9" s="2239"/>
      <c r="P9" s="2239"/>
      <c r="Q9" s="2270" t="s">
        <v>38</v>
      </c>
      <c r="R9" s="2270"/>
      <c r="S9" s="547"/>
      <c r="U9" s="2235" t="s">
        <v>940</v>
      </c>
      <c r="V9" s="2236"/>
      <c r="W9" s="2236"/>
      <c r="X9" s="2236"/>
      <c r="Y9" s="2287"/>
      <c r="Z9" s="2239"/>
      <c r="AA9" s="2270" t="s">
        <v>936</v>
      </c>
      <c r="AB9" s="2239"/>
      <c r="AC9" s="2239"/>
      <c r="AD9" s="2271" t="s">
        <v>527</v>
      </c>
      <c r="AE9" s="2281"/>
      <c r="AF9" s="2282"/>
      <c r="AG9" s="2282"/>
      <c r="AH9" s="2282"/>
      <c r="AI9" s="2282"/>
      <c r="AJ9" s="2283"/>
      <c r="AK9" s="2287"/>
      <c r="AL9" s="2271" t="s">
        <v>511</v>
      </c>
      <c r="AM9" s="372"/>
      <c r="AN9" s="722" t="s">
        <v>523</v>
      </c>
      <c r="AO9" s="372"/>
      <c r="AP9" s="893" t="s">
        <v>524</v>
      </c>
      <c r="AR9" s="191"/>
      <c r="AY9" s="32"/>
    </row>
    <row r="10" spans="1:51" ht="18.75" customHeight="1" thickBot="1" x14ac:dyDescent="0.45">
      <c r="A10" s="2309"/>
      <c r="B10" s="2228"/>
      <c r="C10" s="2228"/>
      <c r="D10" s="2228"/>
      <c r="E10" s="2299"/>
      <c r="F10" s="2298"/>
      <c r="G10" s="2226"/>
      <c r="H10" s="2226"/>
      <c r="I10" s="2228"/>
      <c r="J10" s="2228"/>
      <c r="K10" s="2226"/>
      <c r="L10" s="2226"/>
      <c r="M10" s="2228"/>
      <c r="N10" s="2228"/>
      <c r="O10" s="2226"/>
      <c r="P10" s="2226"/>
      <c r="Q10" s="2228"/>
      <c r="R10" s="2228"/>
      <c r="S10" s="548"/>
      <c r="U10" s="2235"/>
      <c r="V10" s="2236"/>
      <c r="W10" s="2236"/>
      <c r="X10" s="2236"/>
      <c r="Y10" s="2279"/>
      <c r="Z10" s="2242"/>
      <c r="AA10" s="2273"/>
      <c r="AB10" s="2242"/>
      <c r="AC10" s="2242"/>
      <c r="AD10" s="2274"/>
      <c r="AE10" s="2284"/>
      <c r="AF10" s="2285"/>
      <c r="AG10" s="2285"/>
      <c r="AH10" s="2285"/>
      <c r="AI10" s="2285"/>
      <c r="AJ10" s="2286"/>
      <c r="AK10" s="2279"/>
      <c r="AL10" s="2274"/>
      <c r="AM10" s="349"/>
      <c r="AN10" s="683"/>
      <c r="AO10" s="349"/>
      <c r="AP10" s="894"/>
      <c r="AR10" s="191"/>
      <c r="AY10" s="32"/>
    </row>
    <row r="11" spans="1:51" ht="18.75" customHeight="1" x14ac:dyDescent="0.4">
      <c r="D11" s="549"/>
      <c r="H11" s="2307"/>
      <c r="I11" s="2307"/>
      <c r="J11" s="191"/>
      <c r="K11" s="550"/>
      <c r="L11" s="191"/>
      <c r="M11" s="550"/>
      <c r="N11" s="191"/>
      <c r="U11" s="2235" t="s">
        <v>941</v>
      </c>
      <c r="V11" s="2236"/>
      <c r="W11" s="2236"/>
      <c r="X11" s="2236"/>
      <c r="Y11" s="2287"/>
      <c r="Z11" s="2239"/>
      <c r="AA11" s="2270" t="s">
        <v>936</v>
      </c>
      <c r="AB11" s="2239"/>
      <c r="AC11" s="2239"/>
      <c r="AD11" s="2271" t="s">
        <v>527</v>
      </c>
      <c r="AE11" s="2281"/>
      <c r="AF11" s="2282"/>
      <c r="AG11" s="2282"/>
      <c r="AH11" s="2282"/>
      <c r="AI11" s="2282"/>
      <c r="AJ11" s="2283"/>
      <c r="AK11" s="2287"/>
      <c r="AL11" s="2271" t="s">
        <v>511</v>
      </c>
      <c r="AM11" s="372"/>
      <c r="AN11" s="722" t="s">
        <v>523</v>
      </c>
      <c r="AO11" s="372"/>
      <c r="AP11" s="893" t="s">
        <v>524</v>
      </c>
    </row>
    <row r="12" spans="1:51" ht="18.75" customHeight="1" thickBot="1" x14ac:dyDescent="0.45">
      <c r="A12" s="535" t="s">
        <v>942</v>
      </c>
      <c r="D12" s="549"/>
      <c r="H12" s="551"/>
      <c r="I12" s="551"/>
      <c r="J12" s="191"/>
      <c r="K12" s="550"/>
      <c r="L12" s="191"/>
      <c r="M12" s="550"/>
      <c r="N12" s="191"/>
      <c r="U12" s="2235"/>
      <c r="V12" s="2236"/>
      <c r="W12" s="2236"/>
      <c r="X12" s="2236"/>
      <c r="Y12" s="2279"/>
      <c r="Z12" s="2242"/>
      <c r="AA12" s="2273"/>
      <c r="AB12" s="2242"/>
      <c r="AC12" s="2242"/>
      <c r="AD12" s="2274"/>
      <c r="AE12" s="2284"/>
      <c r="AF12" s="2285"/>
      <c r="AG12" s="2285"/>
      <c r="AH12" s="2285"/>
      <c r="AI12" s="2285"/>
      <c r="AJ12" s="2286"/>
      <c r="AK12" s="2279"/>
      <c r="AL12" s="2274"/>
      <c r="AM12" s="349"/>
      <c r="AN12" s="683"/>
      <c r="AO12" s="349"/>
      <c r="AP12" s="894"/>
    </row>
    <row r="13" spans="1:51" ht="18.75" customHeight="1" x14ac:dyDescent="0.4">
      <c r="A13" s="2301" t="s">
        <v>943</v>
      </c>
      <c r="B13" s="2302"/>
      <c r="C13" s="2302"/>
      <c r="D13" s="2302"/>
      <c r="E13" s="2302"/>
      <c r="F13" s="2302"/>
      <c r="G13" s="2302"/>
      <c r="H13" s="2302"/>
      <c r="I13" s="2302"/>
      <c r="J13" s="2302"/>
      <c r="K13" s="2302"/>
      <c r="L13" s="2302"/>
      <c r="M13" s="2302"/>
      <c r="N13" s="2302"/>
      <c r="O13" s="2302"/>
      <c r="P13" s="2302"/>
      <c r="Q13" s="2302"/>
      <c r="R13" s="2302"/>
      <c r="S13" s="2303"/>
      <c r="U13" s="2235" t="s">
        <v>944</v>
      </c>
      <c r="V13" s="2236"/>
      <c r="W13" s="2236"/>
      <c r="X13" s="2236"/>
      <c r="Y13" s="2287"/>
      <c r="Z13" s="2239"/>
      <c r="AA13" s="2270" t="s">
        <v>936</v>
      </c>
      <c r="AB13" s="2239"/>
      <c r="AC13" s="2239"/>
      <c r="AD13" s="2271" t="s">
        <v>527</v>
      </c>
      <c r="AE13" s="2281"/>
      <c r="AF13" s="2282"/>
      <c r="AG13" s="2282"/>
      <c r="AH13" s="2282"/>
      <c r="AI13" s="2282"/>
      <c r="AJ13" s="2283"/>
      <c r="AK13" s="2287"/>
      <c r="AL13" s="2271" t="s">
        <v>511</v>
      </c>
      <c r="AM13" s="372"/>
      <c r="AN13" s="722" t="s">
        <v>523</v>
      </c>
      <c r="AO13" s="372"/>
      <c r="AP13" s="893" t="s">
        <v>524</v>
      </c>
    </row>
    <row r="14" spans="1:51" ht="18.75" customHeight="1" thickBot="1" x14ac:dyDescent="0.45">
      <c r="A14" s="2288"/>
      <c r="B14" s="2289"/>
      <c r="C14" s="2289"/>
      <c r="D14" s="2289"/>
      <c r="E14" s="2289"/>
      <c r="F14" s="2289"/>
      <c r="G14" s="2289"/>
      <c r="H14" s="2289"/>
      <c r="I14" s="2289"/>
      <c r="J14" s="2289"/>
      <c r="K14" s="2289"/>
      <c r="L14" s="2289"/>
      <c r="M14" s="2289"/>
      <c r="N14" s="2289"/>
      <c r="O14" s="2289"/>
      <c r="P14" s="2289"/>
      <c r="Q14" s="2289"/>
      <c r="R14" s="2289"/>
      <c r="S14" s="2290"/>
      <c r="U14" s="2237"/>
      <c r="V14" s="2238"/>
      <c r="W14" s="2238"/>
      <c r="X14" s="2238"/>
      <c r="Y14" s="2298"/>
      <c r="Z14" s="2226"/>
      <c r="AA14" s="2228"/>
      <c r="AB14" s="2226"/>
      <c r="AC14" s="2226"/>
      <c r="AD14" s="2299"/>
      <c r="AE14" s="2304"/>
      <c r="AF14" s="2305"/>
      <c r="AG14" s="2305"/>
      <c r="AH14" s="2305"/>
      <c r="AI14" s="2305"/>
      <c r="AJ14" s="2306"/>
      <c r="AK14" s="2298"/>
      <c r="AL14" s="2299"/>
      <c r="AM14" s="184"/>
      <c r="AN14" s="715"/>
      <c r="AO14" s="184"/>
      <c r="AP14" s="895"/>
    </row>
    <row r="15" spans="1:51" ht="18.75" customHeight="1" x14ac:dyDescent="0.4">
      <c r="A15" s="2288"/>
      <c r="B15" s="2289"/>
      <c r="C15" s="2289"/>
      <c r="D15" s="2289"/>
      <c r="E15" s="2289"/>
      <c r="F15" s="2289"/>
      <c r="G15" s="2289"/>
      <c r="H15" s="2289"/>
      <c r="I15" s="2289"/>
      <c r="J15" s="2289"/>
      <c r="K15" s="2289"/>
      <c r="L15" s="2289"/>
      <c r="M15" s="2289"/>
      <c r="N15" s="2289"/>
      <c r="O15" s="2289"/>
      <c r="P15" s="2289"/>
      <c r="Q15" s="2289"/>
      <c r="R15" s="2289"/>
      <c r="S15" s="2290"/>
      <c r="U15" s="553" t="s">
        <v>7</v>
      </c>
      <c r="V15" s="535" t="s">
        <v>945</v>
      </c>
      <c r="AC15" s="191"/>
      <c r="AD15" s="191"/>
      <c r="AE15" s="191"/>
    </row>
    <row r="16" spans="1:51" ht="18.75" customHeight="1" x14ac:dyDescent="0.4">
      <c r="A16" s="2288"/>
      <c r="B16" s="2289"/>
      <c r="C16" s="2289"/>
      <c r="D16" s="2289"/>
      <c r="E16" s="2289"/>
      <c r="F16" s="2289"/>
      <c r="G16" s="2289"/>
      <c r="H16" s="2289"/>
      <c r="I16" s="2289"/>
      <c r="J16" s="2289"/>
      <c r="K16" s="2289"/>
      <c r="L16" s="2289"/>
      <c r="M16" s="2289"/>
      <c r="N16" s="2289"/>
      <c r="O16" s="2289"/>
      <c r="P16" s="2289"/>
      <c r="Q16" s="2289"/>
      <c r="R16" s="2289"/>
      <c r="S16" s="2290"/>
      <c r="U16" s="552"/>
      <c r="V16" s="535" t="s">
        <v>946</v>
      </c>
      <c r="AC16" s="191"/>
      <c r="AD16" s="191"/>
      <c r="AE16" s="191"/>
    </row>
    <row r="17" spans="1:43" ht="18.75" customHeight="1" x14ac:dyDescent="0.4">
      <c r="A17" s="2275" t="s">
        <v>947</v>
      </c>
      <c r="B17" s="2260"/>
      <c r="C17" s="2260"/>
      <c r="D17" s="2260"/>
      <c r="E17" s="2260"/>
      <c r="F17" s="2260"/>
      <c r="G17" s="2260"/>
      <c r="H17" s="2260"/>
      <c r="I17" s="2260"/>
      <c r="J17" s="2260"/>
      <c r="K17" s="2260"/>
      <c r="L17" s="2260"/>
      <c r="M17" s="2260"/>
      <c r="N17" s="2260"/>
      <c r="O17" s="2260"/>
      <c r="P17" s="2260"/>
      <c r="Q17" s="2260"/>
      <c r="R17" s="2260"/>
      <c r="S17" s="2300"/>
      <c r="U17" s="553"/>
      <c r="V17" s="535" t="s">
        <v>948</v>
      </c>
      <c r="AB17" s="32"/>
    </row>
    <row r="18" spans="1:43" ht="18.75" customHeight="1" x14ac:dyDescent="0.4">
      <c r="A18" s="2288"/>
      <c r="B18" s="2289"/>
      <c r="C18" s="2289"/>
      <c r="D18" s="2289"/>
      <c r="E18" s="2289"/>
      <c r="F18" s="2289"/>
      <c r="G18" s="2289"/>
      <c r="H18" s="2289"/>
      <c r="I18" s="2289"/>
      <c r="J18" s="2289"/>
      <c r="K18" s="2289"/>
      <c r="L18" s="2289"/>
      <c r="M18" s="2289"/>
      <c r="N18" s="2289"/>
      <c r="O18" s="2289"/>
      <c r="P18" s="2289"/>
      <c r="Q18" s="2289"/>
      <c r="R18" s="2289"/>
      <c r="S18" s="2290"/>
      <c r="U18" s="553"/>
      <c r="V18" s="535" t="s">
        <v>949</v>
      </c>
      <c r="AB18" s="32"/>
    </row>
    <row r="19" spans="1:43" ht="18.75" customHeight="1" x14ac:dyDescent="0.4">
      <c r="A19" s="2288"/>
      <c r="B19" s="2289"/>
      <c r="C19" s="2289"/>
      <c r="D19" s="2289"/>
      <c r="E19" s="2289"/>
      <c r="F19" s="2289"/>
      <c r="G19" s="2289"/>
      <c r="H19" s="2289"/>
      <c r="I19" s="2289"/>
      <c r="J19" s="2289"/>
      <c r="K19" s="2289"/>
      <c r="L19" s="2289"/>
      <c r="M19" s="2289"/>
      <c r="N19" s="2289"/>
      <c r="O19" s="2289"/>
      <c r="P19" s="2289"/>
      <c r="Q19" s="2289"/>
      <c r="R19" s="2289"/>
      <c r="S19" s="2290"/>
    </row>
    <row r="20" spans="1:43" ht="18.75" customHeight="1" thickBot="1" x14ac:dyDescent="0.35">
      <c r="A20" s="2291" t="s">
        <v>950</v>
      </c>
      <c r="B20" s="2292"/>
      <c r="C20" s="2292"/>
      <c r="D20" s="2292"/>
      <c r="E20" s="2292"/>
      <c r="F20" s="2292"/>
      <c r="G20" s="2292"/>
      <c r="H20" s="2292"/>
      <c r="I20" s="2292"/>
      <c r="J20" s="2292"/>
      <c r="K20" s="2292"/>
      <c r="L20" s="2292"/>
      <c r="M20" s="2292"/>
      <c r="N20" s="2292"/>
      <c r="O20" s="2292"/>
      <c r="P20" s="2292"/>
      <c r="Q20" s="2292"/>
      <c r="R20" s="2292"/>
      <c r="S20" s="2293"/>
      <c r="U20" s="54" t="s">
        <v>951</v>
      </c>
      <c r="V20" s="32"/>
      <c r="W20" s="32"/>
      <c r="X20" s="32"/>
      <c r="Y20" s="32"/>
      <c r="Z20" s="32"/>
      <c r="AA20" s="32"/>
      <c r="AB20" s="32"/>
      <c r="AC20" s="146"/>
      <c r="AD20" s="146"/>
      <c r="AE20" s="146"/>
      <c r="AF20" s="146"/>
      <c r="AG20" s="146"/>
      <c r="AH20" s="146"/>
      <c r="AI20" s="146"/>
      <c r="AJ20" s="146"/>
      <c r="AK20" s="146"/>
      <c r="AL20" s="146"/>
    </row>
    <row r="21" spans="1:43" ht="18.75" customHeight="1" x14ac:dyDescent="0.4">
      <c r="A21" s="2288"/>
      <c r="B21" s="2289"/>
      <c r="C21" s="2289"/>
      <c r="D21" s="2289"/>
      <c r="E21" s="2289"/>
      <c r="F21" s="2289"/>
      <c r="G21" s="2289"/>
      <c r="H21" s="2289"/>
      <c r="I21" s="2289"/>
      <c r="J21" s="2289"/>
      <c r="K21" s="2289"/>
      <c r="L21" s="2289"/>
      <c r="M21" s="2289"/>
      <c r="N21" s="2289"/>
      <c r="O21" s="2289"/>
      <c r="P21" s="2289"/>
      <c r="Q21" s="2289"/>
      <c r="R21" s="2289"/>
      <c r="S21" s="2290"/>
      <c r="U21" s="704" t="s">
        <v>952</v>
      </c>
      <c r="V21" s="705"/>
      <c r="W21" s="705"/>
      <c r="X21" s="707"/>
      <c r="Y21" s="706" t="s">
        <v>953</v>
      </c>
      <c r="Z21" s="705"/>
      <c r="AA21" s="705"/>
      <c r="AB21" s="705"/>
      <c r="AC21" s="705"/>
      <c r="AD21" s="705"/>
      <c r="AE21" s="705"/>
      <c r="AF21" s="705"/>
      <c r="AG21" s="707"/>
      <c r="AH21" s="706" t="s">
        <v>954</v>
      </c>
      <c r="AI21" s="705"/>
      <c r="AJ21" s="705"/>
      <c r="AK21" s="705"/>
      <c r="AL21" s="705"/>
      <c r="AM21" s="705"/>
      <c r="AN21" s="705"/>
      <c r="AO21" s="705"/>
      <c r="AP21" s="708"/>
    </row>
    <row r="22" spans="1:43" ht="18.75" customHeight="1" x14ac:dyDescent="0.4">
      <c r="A22" s="2294"/>
      <c r="B22" s="2295"/>
      <c r="C22" s="2295"/>
      <c r="D22" s="2295"/>
      <c r="E22" s="2295"/>
      <c r="F22" s="2295"/>
      <c r="G22" s="2295"/>
      <c r="H22" s="2295"/>
      <c r="I22" s="2295"/>
      <c r="J22" s="2289"/>
      <c r="K22" s="2289"/>
      <c r="L22" s="2289"/>
      <c r="M22" s="2289"/>
      <c r="N22" s="2289"/>
      <c r="O22" s="2289"/>
      <c r="P22" s="2289"/>
      <c r="Q22" s="2289"/>
      <c r="R22" s="2289"/>
      <c r="S22" s="2290"/>
      <c r="U22" s="716" t="s">
        <v>955</v>
      </c>
      <c r="V22" s="726"/>
      <c r="W22" s="726"/>
      <c r="X22" s="727"/>
      <c r="Y22" s="739" t="s">
        <v>956</v>
      </c>
      <c r="Z22" s="692"/>
      <c r="AA22" s="692"/>
      <c r="AB22" s="693"/>
      <c r="AC22" s="677"/>
      <c r="AD22" s="677"/>
      <c r="AE22" s="677"/>
      <c r="AF22" s="692" t="s">
        <v>957</v>
      </c>
      <c r="AG22" s="693"/>
      <c r="AH22" s="2098"/>
      <c r="AI22" s="2099"/>
      <c r="AJ22" s="2099"/>
      <c r="AK22" s="2099"/>
      <c r="AL22" s="2099"/>
      <c r="AM22" s="2099"/>
      <c r="AN22" s="2099"/>
      <c r="AO22" s="2099"/>
      <c r="AP22" s="2124"/>
    </row>
    <row r="23" spans="1:43" ht="18.75" customHeight="1" x14ac:dyDescent="0.4">
      <c r="A23" s="2296" t="s">
        <v>958</v>
      </c>
      <c r="B23" s="2297"/>
      <c r="C23" s="2297"/>
      <c r="D23" s="2297"/>
      <c r="E23" s="2297"/>
      <c r="F23" s="2297"/>
      <c r="G23" s="2297"/>
      <c r="H23" s="2297"/>
      <c r="I23" s="2297"/>
      <c r="J23" s="554"/>
      <c r="K23" s="529"/>
      <c r="L23" s="58"/>
      <c r="M23" s="59" t="s">
        <v>697</v>
      </c>
      <c r="N23" s="555"/>
      <c r="O23" s="555"/>
      <c r="P23" s="58"/>
      <c r="Q23" s="59" t="s">
        <v>54</v>
      </c>
      <c r="R23" s="555"/>
      <c r="S23" s="556"/>
      <c r="U23" s="711"/>
      <c r="V23" s="712"/>
      <c r="W23" s="712"/>
      <c r="X23" s="713"/>
      <c r="Y23" s="739" t="s">
        <v>959</v>
      </c>
      <c r="Z23" s="692"/>
      <c r="AA23" s="692"/>
      <c r="AB23" s="693"/>
      <c r="AC23" s="677"/>
      <c r="AD23" s="677"/>
      <c r="AE23" s="677"/>
      <c r="AF23" s="692" t="s">
        <v>957</v>
      </c>
      <c r="AG23" s="693"/>
      <c r="AH23" s="2125"/>
      <c r="AI23" s="1628"/>
      <c r="AJ23" s="1628"/>
      <c r="AK23" s="1628"/>
      <c r="AL23" s="1628"/>
      <c r="AM23" s="1628"/>
      <c r="AN23" s="1628"/>
      <c r="AO23" s="1628"/>
      <c r="AP23" s="1629"/>
    </row>
    <row r="24" spans="1:43" ht="18.75" customHeight="1" x14ac:dyDescent="0.4">
      <c r="A24" s="2275" t="s">
        <v>960</v>
      </c>
      <c r="B24" s="2260"/>
      <c r="C24" s="2260"/>
      <c r="D24" s="2260"/>
      <c r="E24" s="2260"/>
      <c r="F24" s="2260"/>
      <c r="G24" s="2260"/>
      <c r="H24" s="2260"/>
      <c r="I24" s="2260"/>
      <c r="J24" s="557"/>
      <c r="K24" s="558"/>
      <c r="L24" s="81"/>
      <c r="M24" s="365" t="s">
        <v>822</v>
      </c>
      <c r="N24" s="558"/>
      <c r="O24" s="558"/>
      <c r="P24" s="81"/>
      <c r="Q24" s="365" t="s">
        <v>823</v>
      </c>
      <c r="R24" s="558"/>
      <c r="S24" s="559"/>
      <c r="U24" s="825"/>
      <c r="V24" s="767"/>
      <c r="W24" s="767"/>
      <c r="X24" s="770"/>
      <c r="Y24" s="798" t="s">
        <v>961</v>
      </c>
      <c r="Z24" s="726"/>
      <c r="AA24" s="726"/>
      <c r="AB24" s="727"/>
      <c r="AC24" s="2042" t="str">
        <f>IF(SUM(AC22:AE23)=0,"",SUM(AC22:AE23))</f>
        <v/>
      </c>
      <c r="AD24" s="2042"/>
      <c r="AE24" s="2042"/>
      <c r="AF24" s="2042" t="s">
        <v>957</v>
      </c>
      <c r="AG24" s="2043"/>
      <c r="AH24" s="2125"/>
      <c r="AI24" s="1628"/>
      <c r="AJ24" s="1628"/>
      <c r="AK24" s="1628"/>
      <c r="AL24" s="1628"/>
      <c r="AM24" s="1628"/>
      <c r="AN24" s="1628"/>
      <c r="AO24" s="1628"/>
      <c r="AP24" s="1629"/>
    </row>
    <row r="25" spans="1:43" ht="18.75" customHeight="1" x14ac:dyDescent="0.4">
      <c r="A25" s="560" t="s">
        <v>809</v>
      </c>
      <c r="B25" s="2260" t="s">
        <v>989</v>
      </c>
      <c r="C25" s="2260"/>
      <c r="D25" s="2260"/>
      <c r="E25" s="2260"/>
      <c r="F25" s="2260"/>
      <c r="G25" s="2260"/>
      <c r="H25" s="2260"/>
      <c r="I25" s="2260"/>
      <c r="J25" s="561"/>
      <c r="K25" s="555"/>
      <c r="L25" s="58"/>
      <c r="M25" s="59" t="s">
        <v>697</v>
      </c>
      <c r="N25" s="555"/>
      <c r="O25" s="555"/>
      <c r="P25" s="58"/>
      <c r="Q25" s="59" t="s">
        <v>54</v>
      </c>
      <c r="R25" s="555"/>
      <c r="S25" s="556"/>
      <c r="U25" s="716" t="s">
        <v>962</v>
      </c>
      <c r="V25" s="717"/>
      <c r="W25" s="717"/>
      <c r="X25" s="717"/>
      <c r="Y25" s="798" t="s">
        <v>956</v>
      </c>
      <c r="Z25" s="726"/>
      <c r="AA25" s="726"/>
      <c r="AB25" s="727"/>
      <c r="AC25" s="900"/>
      <c r="AD25" s="900"/>
      <c r="AE25" s="900"/>
      <c r="AF25" s="726" t="s">
        <v>957</v>
      </c>
      <c r="AG25" s="726"/>
      <c r="AH25" s="562"/>
      <c r="AI25" s="563"/>
      <c r="AJ25" s="563"/>
      <c r="AK25" s="563"/>
      <c r="AL25" s="563"/>
      <c r="AM25" s="563"/>
      <c r="AN25" s="563"/>
      <c r="AO25" s="563"/>
      <c r="AP25" s="564"/>
    </row>
    <row r="26" spans="1:43" ht="18.75" customHeight="1" x14ac:dyDescent="0.4">
      <c r="A26" s="2275" t="s">
        <v>963</v>
      </c>
      <c r="B26" s="2260"/>
      <c r="C26" s="2260"/>
      <c r="D26" s="2260"/>
      <c r="E26" s="2260"/>
      <c r="F26" s="2260"/>
      <c r="G26" s="2260"/>
      <c r="H26" s="2260"/>
      <c r="I26" s="2260"/>
      <c r="J26" s="557"/>
      <c r="K26" s="558"/>
      <c r="L26" s="81"/>
      <c r="M26" s="365" t="s">
        <v>822</v>
      </c>
      <c r="N26" s="558"/>
      <c r="O26" s="558"/>
      <c r="P26" s="81"/>
      <c r="Q26" s="365" t="s">
        <v>823</v>
      </c>
      <c r="R26" s="558"/>
      <c r="S26" s="559"/>
      <c r="U26" s="839"/>
      <c r="V26" s="1014"/>
      <c r="W26" s="1014"/>
      <c r="X26" s="1014"/>
      <c r="Y26" s="2085" t="s">
        <v>964</v>
      </c>
      <c r="Z26" s="699"/>
      <c r="AA26" s="699"/>
      <c r="AB26" s="2086"/>
      <c r="AC26" s="685"/>
      <c r="AD26" s="685"/>
      <c r="AE26" s="685"/>
      <c r="AF26" s="767" t="s">
        <v>965</v>
      </c>
      <c r="AG26" s="767"/>
      <c r="AH26" s="565" t="s">
        <v>966</v>
      </c>
      <c r="AP26" s="301"/>
    </row>
    <row r="27" spans="1:43" ht="18.75" customHeight="1" thickBot="1" x14ac:dyDescent="0.45">
      <c r="A27" s="566" t="s">
        <v>809</v>
      </c>
      <c r="B27" s="2276" t="s">
        <v>989</v>
      </c>
      <c r="C27" s="2276"/>
      <c r="D27" s="2276"/>
      <c r="E27" s="2276"/>
      <c r="F27" s="2276"/>
      <c r="G27" s="2276"/>
      <c r="H27" s="2276"/>
      <c r="I27" s="2276"/>
      <c r="J27" s="567"/>
      <c r="K27" s="568"/>
      <c r="L27" s="479"/>
      <c r="M27" s="480" t="s">
        <v>697</v>
      </c>
      <c r="N27" s="568"/>
      <c r="O27" s="568"/>
      <c r="P27" s="479"/>
      <c r="Q27" s="480" t="s">
        <v>54</v>
      </c>
      <c r="R27" s="568"/>
      <c r="S27" s="569"/>
      <c r="T27" s="32"/>
      <c r="U27" s="839"/>
      <c r="V27" s="1014"/>
      <c r="W27" s="1014"/>
      <c r="X27" s="1014"/>
      <c r="Y27" s="798" t="s">
        <v>967</v>
      </c>
      <c r="Z27" s="726"/>
      <c r="AA27" s="726"/>
      <c r="AB27" s="727"/>
      <c r="AC27" s="900"/>
      <c r="AD27" s="900"/>
      <c r="AE27" s="900"/>
      <c r="AF27" s="726" t="s">
        <v>957</v>
      </c>
      <c r="AG27" s="726"/>
      <c r="AH27" s="565"/>
      <c r="AI27" s="570"/>
      <c r="AJ27" s="191" t="s">
        <v>968</v>
      </c>
      <c r="AK27" s="571"/>
      <c r="AL27" s="191" t="s">
        <v>325</v>
      </c>
      <c r="AM27" s="572"/>
      <c r="AN27" s="191" t="s">
        <v>968</v>
      </c>
      <c r="AO27" s="571"/>
      <c r="AP27" s="301"/>
      <c r="AQ27" s="32"/>
    </row>
    <row r="28" spans="1:43" ht="18.75" customHeight="1" x14ac:dyDescent="0.4">
      <c r="T28" s="32"/>
      <c r="U28" s="839"/>
      <c r="V28" s="1014"/>
      <c r="W28" s="1014"/>
      <c r="X28" s="1014"/>
      <c r="Y28" s="2085" t="s">
        <v>964</v>
      </c>
      <c r="Z28" s="699"/>
      <c r="AA28" s="699"/>
      <c r="AB28" s="2086"/>
      <c r="AC28" s="685"/>
      <c r="AD28" s="685"/>
      <c r="AE28" s="685"/>
      <c r="AF28" s="767" t="s">
        <v>965</v>
      </c>
      <c r="AG28" s="767"/>
      <c r="AH28" s="69" t="s">
        <v>969</v>
      </c>
      <c r="AP28" s="301"/>
      <c r="AQ28" s="32"/>
    </row>
    <row r="29" spans="1:43" ht="18.75" customHeight="1" thickBot="1" x14ac:dyDescent="0.35">
      <c r="A29" s="54" t="s">
        <v>1104</v>
      </c>
      <c r="B29" s="146"/>
      <c r="T29" s="32"/>
      <c r="U29" s="839"/>
      <c r="V29" s="1014"/>
      <c r="W29" s="1014"/>
      <c r="X29" s="1014"/>
      <c r="Y29" s="798" t="s">
        <v>959</v>
      </c>
      <c r="Z29" s="726"/>
      <c r="AA29" s="726"/>
      <c r="AB29" s="727"/>
      <c r="AC29" s="900"/>
      <c r="AD29" s="900"/>
      <c r="AE29" s="900"/>
      <c r="AF29" s="726" t="s">
        <v>957</v>
      </c>
      <c r="AG29" s="726"/>
      <c r="AH29" s="97" t="s">
        <v>993</v>
      </c>
      <c r="AI29" s="572"/>
      <c r="AJ29" s="191" t="s">
        <v>968</v>
      </c>
      <c r="AK29" s="571"/>
      <c r="AM29" s="56" t="s">
        <v>996</v>
      </c>
      <c r="AN29" s="572"/>
      <c r="AO29" s="191" t="s">
        <v>968</v>
      </c>
      <c r="AP29" s="573"/>
      <c r="AQ29" s="32"/>
    </row>
    <row r="30" spans="1:43" ht="18.75" customHeight="1" x14ac:dyDescent="0.4">
      <c r="A30" s="2172" t="s">
        <v>970</v>
      </c>
      <c r="B30" s="2173"/>
      <c r="C30" s="2173"/>
      <c r="D30" s="2173"/>
      <c r="E30" s="2173"/>
      <c r="F30" s="2277"/>
      <c r="G30" s="2278"/>
      <c r="H30" s="2278"/>
      <c r="I30" s="2280" t="s">
        <v>930</v>
      </c>
      <c r="J30" s="2280"/>
      <c r="K30" s="2278"/>
      <c r="L30" s="2278"/>
      <c r="M30" s="2280" t="s">
        <v>931</v>
      </c>
      <c r="N30" s="2280"/>
      <c r="O30" s="2278"/>
      <c r="P30" s="2278"/>
      <c r="Q30" s="2280" t="s">
        <v>38</v>
      </c>
      <c r="R30" s="2280"/>
      <c r="S30" s="536"/>
      <c r="T30" s="32"/>
      <c r="U30" s="839"/>
      <c r="V30" s="1014"/>
      <c r="W30" s="1014"/>
      <c r="X30" s="1014"/>
      <c r="Y30" s="2085" t="s">
        <v>964</v>
      </c>
      <c r="Z30" s="699"/>
      <c r="AA30" s="699"/>
      <c r="AB30" s="2086"/>
      <c r="AC30" s="685"/>
      <c r="AD30" s="685"/>
      <c r="AE30" s="685"/>
      <c r="AF30" s="767" t="s">
        <v>965</v>
      </c>
      <c r="AG30" s="767"/>
      <c r="AH30" s="97" t="s">
        <v>994</v>
      </c>
      <c r="AI30" s="572"/>
      <c r="AJ30" s="191" t="s">
        <v>968</v>
      </c>
      <c r="AK30" s="571"/>
      <c r="AM30" s="56" t="s">
        <v>997</v>
      </c>
      <c r="AN30" s="572"/>
      <c r="AO30" s="191" t="s">
        <v>968</v>
      </c>
      <c r="AP30" s="573"/>
      <c r="AQ30" s="32"/>
    </row>
    <row r="31" spans="1:43" ht="18.75" customHeight="1" x14ac:dyDescent="0.4">
      <c r="A31" s="2174"/>
      <c r="B31" s="2175"/>
      <c r="C31" s="2175"/>
      <c r="D31" s="2175"/>
      <c r="E31" s="2175"/>
      <c r="F31" s="2279"/>
      <c r="G31" s="2242"/>
      <c r="H31" s="2242"/>
      <c r="I31" s="2273"/>
      <c r="J31" s="2273"/>
      <c r="K31" s="2242"/>
      <c r="L31" s="2242"/>
      <c r="M31" s="2273"/>
      <c r="N31" s="2273"/>
      <c r="O31" s="2242"/>
      <c r="P31" s="2242"/>
      <c r="Q31" s="2273"/>
      <c r="R31" s="2273"/>
      <c r="S31" s="537"/>
      <c r="T31" s="32"/>
      <c r="U31" s="839"/>
      <c r="V31" s="1014"/>
      <c r="W31" s="1014"/>
      <c r="X31" s="832"/>
      <c r="Y31" s="2269" t="s">
        <v>961</v>
      </c>
      <c r="Z31" s="2270"/>
      <c r="AA31" s="2270"/>
      <c r="AB31" s="2271"/>
      <c r="AC31" s="2229" t="str">
        <f>IF(SUM(AC25,AC27,AC29)=0,"",SUM(AC25,AC27,AC29))</f>
        <v/>
      </c>
      <c r="AD31" s="2229"/>
      <c r="AE31" s="2229"/>
      <c r="AF31" s="887" t="s">
        <v>957</v>
      </c>
      <c r="AG31" s="887"/>
      <c r="AH31" s="97" t="s">
        <v>995</v>
      </c>
      <c r="AI31" s="572"/>
      <c r="AJ31" s="191" t="s">
        <v>968</v>
      </c>
      <c r="AK31" s="571"/>
      <c r="AM31" s="56" t="s">
        <v>998</v>
      </c>
      <c r="AN31" s="572"/>
      <c r="AO31" s="191" t="s">
        <v>968</v>
      </c>
      <c r="AP31" s="573"/>
      <c r="AQ31" s="32"/>
    </row>
    <row r="32" spans="1:43" ht="18.75" customHeight="1" x14ac:dyDescent="0.4">
      <c r="A32" s="2174" t="s">
        <v>971</v>
      </c>
      <c r="B32" s="2175"/>
      <c r="C32" s="2175"/>
      <c r="D32" s="2175"/>
      <c r="E32" s="2175"/>
      <c r="F32" s="2250"/>
      <c r="G32" s="2251"/>
      <c r="H32" s="2251"/>
      <c r="I32" s="2251"/>
      <c r="J32" s="2251"/>
      <c r="K32" s="2251"/>
      <c r="L32" s="2251"/>
      <c r="M32" s="2251"/>
      <c r="N32" s="2251"/>
      <c r="O32" s="2251"/>
      <c r="P32" s="2251"/>
      <c r="Q32" s="2251"/>
      <c r="R32" s="2251"/>
      <c r="S32" s="2252"/>
      <c r="T32" s="32"/>
      <c r="U32" s="839"/>
      <c r="V32" s="1014"/>
      <c r="W32" s="1014"/>
      <c r="X32" s="832"/>
      <c r="Y32" s="2085" t="s">
        <v>964</v>
      </c>
      <c r="Z32" s="699"/>
      <c r="AA32" s="699"/>
      <c r="AB32" s="2086"/>
      <c r="AC32" s="2241" t="str">
        <f>IF(SUM(AC26,AC28,AC30)=0,"",SUM(AC26,AC28,AC30))</f>
        <v/>
      </c>
      <c r="AD32" s="2241"/>
      <c r="AE32" s="2241"/>
      <c r="AF32" s="2241" t="s">
        <v>965</v>
      </c>
      <c r="AG32" s="2241"/>
      <c r="AH32" s="69" t="s">
        <v>972</v>
      </c>
      <c r="AP32" s="574"/>
      <c r="AQ32" s="32"/>
    </row>
    <row r="33" spans="1:44" ht="18.75" customHeight="1" x14ac:dyDescent="0.4">
      <c r="A33" s="2174"/>
      <c r="B33" s="2175"/>
      <c r="C33" s="2175"/>
      <c r="D33" s="2175"/>
      <c r="E33" s="2175"/>
      <c r="F33" s="2253"/>
      <c r="G33" s="2254"/>
      <c r="H33" s="2254"/>
      <c r="I33" s="2254"/>
      <c r="J33" s="2254"/>
      <c r="K33" s="2254"/>
      <c r="L33" s="2254"/>
      <c r="M33" s="2254"/>
      <c r="N33" s="2254"/>
      <c r="O33" s="2254"/>
      <c r="P33" s="2254"/>
      <c r="Q33" s="2254"/>
      <c r="R33" s="2254"/>
      <c r="S33" s="2255"/>
      <c r="T33" s="32"/>
      <c r="U33" s="839"/>
      <c r="V33" s="1014"/>
      <c r="W33" s="1014"/>
      <c r="X33" s="832"/>
      <c r="Y33" s="2269" t="s">
        <v>973</v>
      </c>
      <c r="Z33" s="2270"/>
      <c r="AA33" s="2270"/>
      <c r="AB33" s="2271"/>
      <c r="AC33" s="2261" t="s">
        <v>974</v>
      </c>
      <c r="AD33" s="2262"/>
      <c r="AE33" s="2265"/>
      <c r="AF33" s="2265"/>
      <c r="AG33" s="186" t="s">
        <v>63</v>
      </c>
      <c r="AH33" s="815" t="s">
        <v>975</v>
      </c>
      <c r="AI33" s="712"/>
      <c r="AJ33" s="712"/>
      <c r="AK33" s="712"/>
      <c r="AL33" s="2225"/>
      <c r="AM33" s="2225"/>
      <c r="AN33" s="191" t="s">
        <v>968</v>
      </c>
      <c r="AO33" s="2263"/>
      <c r="AP33" s="2264"/>
      <c r="AQ33" s="32"/>
    </row>
    <row r="34" spans="1:44" ht="18.75" customHeight="1" x14ac:dyDescent="0.4">
      <c r="A34" s="2174"/>
      <c r="B34" s="2175"/>
      <c r="C34" s="2175"/>
      <c r="D34" s="2175"/>
      <c r="E34" s="2175"/>
      <c r="F34" s="2266"/>
      <c r="G34" s="2267"/>
      <c r="H34" s="2267"/>
      <c r="I34" s="2267"/>
      <c r="J34" s="2267"/>
      <c r="K34" s="2267"/>
      <c r="L34" s="2267"/>
      <c r="M34" s="2267"/>
      <c r="N34" s="2267"/>
      <c r="O34" s="2267"/>
      <c r="P34" s="2267"/>
      <c r="Q34" s="2267"/>
      <c r="R34" s="2267"/>
      <c r="S34" s="2268"/>
      <c r="T34" s="32"/>
      <c r="U34" s="839"/>
      <c r="V34" s="1014"/>
      <c r="W34" s="1014"/>
      <c r="X34" s="832"/>
      <c r="Y34" s="2272"/>
      <c r="Z34" s="2273"/>
      <c r="AA34" s="2273"/>
      <c r="AB34" s="2274"/>
      <c r="AC34" s="2261" t="s">
        <v>976</v>
      </c>
      <c r="AD34" s="2262"/>
      <c r="AE34" s="2265"/>
      <c r="AF34" s="2265"/>
      <c r="AG34" s="186" t="s">
        <v>63</v>
      </c>
      <c r="AH34" s="815" t="s">
        <v>977</v>
      </c>
      <c r="AI34" s="712"/>
      <c r="AJ34" s="712"/>
      <c r="AK34" s="712"/>
      <c r="AL34" s="2225"/>
      <c r="AM34" s="2225"/>
      <c r="AN34" s="191" t="s">
        <v>968</v>
      </c>
      <c r="AO34" s="2263"/>
      <c r="AP34" s="2264"/>
      <c r="AQ34" s="32"/>
    </row>
    <row r="35" spans="1:44" ht="18.75" customHeight="1" x14ac:dyDescent="0.4">
      <c r="A35" s="2174" t="s">
        <v>978</v>
      </c>
      <c r="B35" s="2175"/>
      <c r="C35" s="2175"/>
      <c r="D35" s="2175"/>
      <c r="E35" s="2175"/>
      <c r="F35" s="2250"/>
      <c r="G35" s="2251"/>
      <c r="H35" s="2251"/>
      <c r="I35" s="2251"/>
      <c r="J35" s="2251"/>
      <c r="K35" s="2251"/>
      <c r="L35" s="2251"/>
      <c r="M35" s="2251"/>
      <c r="N35" s="2251"/>
      <c r="O35" s="2251"/>
      <c r="P35" s="2251"/>
      <c r="Q35" s="2251"/>
      <c r="R35" s="2251"/>
      <c r="S35" s="2252"/>
      <c r="T35" s="32"/>
      <c r="U35" s="839"/>
      <c r="V35" s="1014"/>
      <c r="W35" s="1014"/>
      <c r="X35" s="832"/>
      <c r="Y35" s="2259" t="s">
        <v>979</v>
      </c>
      <c r="Z35" s="2260"/>
      <c r="AA35" s="2260"/>
      <c r="AB35" s="2260"/>
      <c r="AC35" s="2260"/>
      <c r="AD35" s="2260"/>
      <c r="AE35" s="2260"/>
      <c r="AF35" s="2260"/>
      <c r="AG35" s="2260"/>
      <c r="AH35" s="69" t="s">
        <v>980</v>
      </c>
      <c r="AP35" s="574"/>
      <c r="AQ35" s="32"/>
    </row>
    <row r="36" spans="1:44" ht="18.75" customHeight="1" x14ac:dyDescent="0.4">
      <c r="A36" s="2174"/>
      <c r="B36" s="2175"/>
      <c r="C36" s="2175"/>
      <c r="D36" s="2175"/>
      <c r="E36" s="2175"/>
      <c r="F36" s="2253"/>
      <c r="G36" s="2254"/>
      <c r="H36" s="2254"/>
      <c r="I36" s="2254"/>
      <c r="J36" s="2254"/>
      <c r="K36" s="2254"/>
      <c r="L36" s="2254"/>
      <c r="M36" s="2254"/>
      <c r="N36" s="2254"/>
      <c r="O36" s="2254"/>
      <c r="P36" s="2254"/>
      <c r="Q36" s="2254"/>
      <c r="R36" s="2254"/>
      <c r="S36" s="2255"/>
      <c r="T36" s="32"/>
      <c r="U36" s="839"/>
      <c r="V36" s="1014"/>
      <c r="W36" s="1014"/>
      <c r="X36" s="832"/>
      <c r="Y36" s="2261" t="s">
        <v>981</v>
      </c>
      <c r="Z36" s="2262"/>
      <c r="AA36" s="2262"/>
      <c r="AB36" s="1180"/>
      <c r="AC36" s="677"/>
      <c r="AD36" s="677"/>
      <c r="AE36" s="677"/>
      <c r="AF36" s="692" t="s">
        <v>957</v>
      </c>
      <c r="AG36" s="692"/>
      <c r="AH36" s="321"/>
      <c r="AI36" s="81"/>
      <c r="AJ36" s="82" t="s">
        <v>697</v>
      </c>
      <c r="AK36" s="558"/>
      <c r="AL36" s="558"/>
      <c r="AM36" s="558"/>
      <c r="AN36" s="81"/>
      <c r="AO36" s="82" t="s">
        <v>54</v>
      </c>
      <c r="AP36" s="559"/>
      <c r="AQ36" s="32"/>
      <c r="AR36" s="32"/>
    </row>
    <row r="37" spans="1:44" ht="18.75" customHeight="1" thickBot="1" x14ac:dyDescent="0.45">
      <c r="A37" s="2248"/>
      <c r="B37" s="2249"/>
      <c r="C37" s="2249"/>
      <c r="D37" s="2249"/>
      <c r="E37" s="2249"/>
      <c r="F37" s="2256"/>
      <c r="G37" s="2257"/>
      <c r="H37" s="2257"/>
      <c r="I37" s="2257"/>
      <c r="J37" s="2257"/>
      <c r="K37" s="2257"/>
      <c r="L37" s="2257"/>
      <c r="M37" s="2257"/>
      <c r="N37" s="2257"/>
      <c r="O37" s="2257"/>
      <c r="P37" s="2257"/>
      <c r="Q37" s="2257"/>
      <c r="R37" s="2257"/>
      <c r="S37" s="2258"/>
      <c r="T37" s="32"/>
      <c r="U37" s="1684"/>
      <c r="V37" s="1685"/>
      <c r="W37" s="1685"/>
      <c r="X37" s="1686"/>
      <c r="Y37" s="670" t="s">
        <v>982</v>
      </c>
      <c r="Z37" s="671"/>
      <c r="AA37" s="671"/>
      <c r="AB37" s="687"/>
      <c r="AC37" s="479"/>
      <c r="AD37" s="480" t="s">
        <v>697</v>
      </c>
      <c r="AE37" s="575"/>
      <c r="AF37" s="479"/>
      <c r="AG37" s="480" t="s">
        <v>54</v>
      </c>
      <c r="AH37" s="576"/>
      <c r="AI37" s="577"/>
      <c r="AJ37" s="577"/>
      <c r="AK37" s="577"/>
      <c r="AL37" s="577"/>
      <c r="AM37" s="577"/>
      <c r="AN37" s="577"/>
      <c r="AO37" s="577"/>
      <c r="AP37" s="578"/>
    </row>
    <row r="38" spans="1:44" ht="18.75" customHeight="1" x14ac:dyDescent="0.4">
      <c r="A38" s="579"/>
      <c r="B38" s="579"/>
      <c r="C38" s="579"/>
      <c r="D38" s="579"/>
      <c r="E38" s="579"/>
      <c r="F38" s="580"/>
      <c r="G38" s="580"/>
      <c r="H38" s="580"/>
      <c r="I38" s="580"/>
      <c r="J38" s="580"/>
      <c r="K38" s="580"/>
      <c r="L38" s="580"/>
      <c r="M38" s="580"/>
      <c r="N38" s="580"/>
      <c r="O38" s="580"/>
      <c r="P38" s="580"/>
      <c r="Q38" s="580"/>
      <c r="R38" s="580"/>
      <c r="S38" s="580"/>
      <c r="T38" s="32"/>
      <c r="U38" s="32"/>
      <c r="V38" s="32"/>
      <c r="W38" s="32"/>
      <c r="X38" s="32"/>
      <c r="Y38" s="32"/>
      <c r="Z38" s="32"/>
      <c r="AA38" s="32"/>
      <c r="AB38" s="32"/>
      <c r="AC38" s="32"/>
    </row>
    <row r="39" spans="1:44" ht="18.75" customHeight="1" thickBot="1" x14ac:dyDescent="0.45">
      <c r="A39" s="535" t="s">
        <v>983</v>
      </c>
      <c r="AA39" s="56"/>
      <c r="AB39" s="56"/>
      <c r="AC39" s="56"/>
      <c r="AE39" s="32"/>
    </row>
    <row r="40" spans="1:44" ht="18.75" customHeight="1" x14ac:dyDescent="0.4">
      <c r="A40" s="1182" t="s">
        <v>984</v>
      </c>
      <c r="B40" s="1183"/>
      <c r="C40" s="1183"/>
      <c r="D40" s="1183"/>
      <c r="E40" s="1183"/>
      <c r="F40" s="1183" t="s">
        <v>985</v>
      </c>
      <c r="G40" s="1183"/>
      <c r="H40" s="1183"/>
      <c r="I40" s="1183"/>
      <c r="J40" s="1183"/>
      <c r="K40" s="2243" t="s">
        <v>986</v>
      </c>
      <c r="L40" s="2244"/>
      <c r="M40" s="2244"/>
      <c r="N40" s="2244"/>
      <c r="O40" s="2244"/>
      <c r="P40" s="2244"/>
      <c r="Q40" s="2244"/>
      <c r="R40" s="2244"/>
      <c r="S40" s="1183" t="s">
        <v>872</v>
      </c>
      <c r="T40" s="1183"/>
      <c r="U40" s="1183"/>
      <c r="V40" s="1183"/>
      <c r="W40" s="1183"/>
      <c r="X40" s="1183"/>
      <c r="Y40" s="1183"/>
      <c r="Z40" s="1183"/>
      <c r="AA40" s="1183"/>
      <c r="AB40" s="1183"/>
      <c r="AC40" s="1183" t="s">
        <v>871</v>
      </c>
      <c r="AD40" s="1183"/>
      <c r="AE40" s="1183"/>
      <c r="AF40" s="1183"/>
      <c r="AG40" s="1184"/>
      <c r="AH40" s="2245" t="s">
        <v>992</v>
      </c>
      <c r="AI40" s="2246"/>
      <c r="AJ40" s="2246"/>
      <c r="AK40" s="2246"/>
      <c r="AL40" s="2246"/>
      <c r="AM40" s="2246"/>
      <c r="AN40" s="2246"/>
      <c r="AO40" s="2246"/>
      <c r="AP40" s="2247"/>
    </row>
    <row r="41" spans="1:44" ht="18.75" customHeight="1" x14ac:dyDescent="0.3">
      <c r="A41" s="2235" t="s">
        <v>987</v>
      </c>
      <c r="B41" s="2236"/>
      <c r="C41" s="2236"/>
      <c r="D41" s="2236"/>
      <c r="E41" s="2236"/>
      <c r="F41" s="519"/>
      <c r="G41" s="714" t="s">
        <v>523</v>
      </c>
      <c r="H41" s="558"/>
      <c r="I41" s="375"/>
      <c r="J41" s="714" t="s">
        <v>524</v>
      </c>
      <c r="K41" s="581"/>
      <c r="L41" s="2225"/>
      <c r="M41" s="2225"/>
      <c r="N41" s="2225"/>
      <c r="O41" s="2240" t="s">
        <v>511</v>
      </c>
      <c r="P41" s="2240" t="s">
        <v>512</v>
      </c>
      <c r="Q41" s="2240" t="s">
        <v>26</v>
      </c>
      <c r="R41" s="582"/>
      <c r="S41" s="2231"/>
      <c r="T41" s="2231"/>
      <c r="U41" s="2231"/>
      <c r="V41" s="2231"/>
      <c r="W41" s="2231"/>
      <c r="X41" s="2231"/>
      <c r="Y41" s="2231"/>
      <c r="Z41" s="2231"/>
      <c r="AA41" s="2231"/>
      <c r="AB41" s="2231"/>
      <c r="AC41" s="519"/>
      <c r="AD41" s="714" t="s">
        <v>523</v>
      </c>
      <c r="AE41" s="558"/>
      <c r="AF41" s="375"/>
      <c r="AG41" s="1596" t="s">
        <v>524</v>
      </c>
      <c r="AH41" s="583"/>
      <c r="AI41" s="558"/>
      <c r="AJ41" s="375"/>
      <c r="AK41" s="722" t="s">
        <v>523</v>
      </c>
      <c r="AL41" s="558"/>
      <c r="AM41" s="375"/>
      <c r="AN41" s="722" t="s">
        <v>524</v>
      </c>
      <c r="AO41" s="584"/>
      <c r="AP41" s="585"/>
    </row>
    <row r="42" spans="1:44" ht="18.75" customHeight="1" x14ac:dyDescent="0.4">
      <c r="A42" s="2235"/>
      <c r="B42" s="2236"/>
      <c r="C42" s="2236"/>
      <c r="D42" s="2236"/>
      <c r="E42" s="2236"/>
      <c r="F42" s="485"/>
      <c r="G42" s="683"/>
      <c r="H42" s="544"/>
      <c r="I42" s="349"/>
      <c r="J42" s="683"/>
      <c r="K42" s="586"/>
      <c r="L42" s="2242"/>
      <c r="M42" s="2242"/>
      <c r="N42" s="2242"/>
      <c r="O42" s="2241"/>
      <c r="P42" s="2241"/>
      <c r="Q42" s="2241"/>
      <c r="R42" s="587"/>
      <c r="S42" s="2231"/>
      <c r="T42" s="2231"/>
      <c r="U42" s="2231"/>
      <c r="V42" s="2231"/>
      <c r="W42" s="2231"/>
      <c r="X42" s="2231"/>
      <c r="Y42" s="2231"/>
      <c r="Z42" s="2231"/>
      <c r="AA42" s="2231"/>
      <c r="AB42" s="2231"/>
      <c r="AC42" s="485"/>
      <c r="AD42" s="683"/>
      <c r="AE42" s="544"/>
      <c r="AF42" s="349"/>
      <c r="AG42" s="894"/>
      <c r="AH42" s="583"/>
      <c r="AI42" s="558"/>
      <c r="AJ42" s="375"/>
      <c r="AK42" s="714"/>
      <c r="AL42" s="558"/>
      <c r="AM42" s="375"/>
      <c r="AN42" s="714"/>
      <c r="AO42" s="558"/>
      <c r="AP42" s="559"/>
    </row>
    <row r="43" spans="1:44" ht="18.75" customHeight="1" x14ac:dyDescent="0.4">
      <c r="A43" s="2235" t="s">
        <v>988</v>
      </c>
      <c r="B43" s="2236"/>
      <c r="C43" s="2236"/>
      <c r="D43" s="2236"/>
      <c r="E43" s="2236"/>
      <c r="F43" s="370"/>
      <c r="G43" s="722" t="s">
        <v>523</v>
      </c>
      <c r="H43" s="541"/>
      <c r="I43" s="372"/>
      <c r="J43" s="722" t="s">
        <v>524</v>
      </c>
      <c r="K43" s="588"/>
      <c r="L43" s="2239"/>
      <c r="M43" s="2239"/>
      <c r="N43" s="2239"/>
      <c r="O43" s="2229" t="s">
        <v>511</v>
      </c>
      <c r="P43" s="2229" t="s">
        <v>512</v>
      </c>
      <c r="Q43" s="2229" t="s">
        <v>26</v>
      </c>
      <c r="R43" s="589"/>
      <c r="S43" s="2231"/>
      <c r="T43" s="2231"/>
      <c r="U43" s="2231"/>
      <c r="V43" s="2231"/>
      <c r="W43" s="2231"/>
      <c r="X43" s="2231"/>
      <c r="Y43" s="2231"/>
      <c r="Z43" s="2231"/>
      <c r="AA43" s="2231"/>
      <c r="AB43" s="2231"/>
      <c r="AC43" s="370"/>
      <c r="AD43" s="722" t="s">
        <v>523</v>
      </c>
      <c r="AE43" s="541"/>
      <c r="AF43" s="372"/>
      <c r="AG43" s="893" t="s">
        <v>524</v>
      </c>
      <c r="AH43" s="2233"/>
      <c r="AI43" s="2225"/>
      <c r="AJ43" s="2227" t="s">
        <v>26</v>
      </c>
      <c r="AK43" s="2225"/>
      <c r="AL43" s="2225"/>
      <c r="AM43" s="2227" t="s">
        <v>27</v>
      </c>
      <c r="AN43" s="2225"/>
      <c r="AO43" s="2225"/>
      <c r="AP43" s="838" t="s">
        <v>38</v>
      </c>
    </row>
    <row r="44" spans="1:44" ht="18.75" customHeight="1" thickBot="1" x14ac:dyDescent="0.45">
      <c r="A44" s="2237"/>
      <c r="B44" s="2238"/>
      <c r="C44" s="2238"/>
      <c r="D44" s="2238"/>
      <c r="E44" s="2238"/>
      <c r="F44" s="373"/>
      <c r="G44" s="715"/>
      <c r="H44" s="575"/>
      <c r="I44" s="184"/>
      <c r="J44" s="715"/>
      <c r="K44" s="590"/>
      <c r="L44" s="2226"/>
      <c r="M44" s="2226"/>
      <c r="N44" s="2226"/>
      <c r="O44" s="2230"/>
      <c r="P44" s="2230"/>
      <c r="Q44" s="2230"/>
      <c r="R44" s="591"/>
      <c r="S44" s="2232"/>
      <c r="T44" s="2232"/>
      <c r="U44" s="2232"/>
      <c r="V44" s="2232"/>
      <c r="W44" s="2232"/>
      <c r="X44" s="2232"/>
      <c r="Y44" s="2232"/>
      <c r="Z44" s="2232"/>
      <c r="AA44" s="2232"/>
      <c r="AB44" s="2232"/>
      <c r="AC44" s="373"/>
      <c r="AD44" s="715"/>
      <c r="AE44" s="575"/>
      <c r="AF44" s="184"/>
      <c r="AG44" s="895"/>
      <c r="AH44" s="2234"/>
      <c r="AI44" s="2226"/>
      <c r="AJ44" s="2228"/>
      <c r="AK44" s="2226"/>
      <c r="AL44" s="2226"/>
      <c r="AM44" s="2228"/>
      <c r="AN44" s="2226"/>
      <c r="AO44" s="2226"/>
      <c r="AP44" s="1498"/>
    </row>
    <row r="45" spans="1:44" ht="18.75" customHeight="1" x14ac:dyDescent="0.4"/>
    <row r="46" spans="1:44" ht="18.75" customHeight="1" x14ac:dyDescent="0.4"/>
    <row r="47" spans="1:44" ht="18.75" customHeight="1" x14ac:dyDescent="0.4">
      <c r="T47" s="592"/>
      <c r="U47" s="592"/>
      <c r="V47" s="592"/>
      <c r="W47" s="592"/>
      <c r="X47" s="550"/>
      <c r="Y47" s="550"/>
      <c r="AA47" s="550"/>
      <c r="AC47" s="550"/>
    </row>
    <row r="48" spans="1:44"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sheetData>
  <sheetProtection selectLockedCells="1"/>
  <mergeCells count="187">
    <mergeCell ref="AK3:AL4"/>
    <mergeCell ref="AM3:AP4"/>
    <mergeCell ref="Y4:AD4"/>
    <mergeCell ref="AE4:AJ4"/>
    <mergeCell ref="A3:E4"/>
    <mergeCell ref="F3:H4"/>
    <mergeCell ref="I3:J4"/>
    <mergeCell ref="K3:L4"/>
    <mergeCell ref="M3:N4"/>
    <mergeCell ref="O3:P4"/>
    <mergeCell ref="A5:E6"/>
    <mergeCell ref="F5:S6"/>
    <mergeCell ref="U5:X6"/>
    <mergeCell ref="Y5:Z6"/>
    <mergeCell ref="AA5:AA6"/>
    <mergeCell ref="AB5:AC6"/>
    <mergeCell ref="Q3:R4"/>
    <mergeCell ref="U3:X4"/>
    <mergeCell ref="Y3:AJ3"/>
    <mergeCell ref="U7:X8"/>
    <mergeCell ref="Y7:Z8"/>
    <mergeCell ref="AA7:AA8"/>
    <mergeCell ref="AN9:AN10"/>
    <mergeCell ref="AP9:AP10"/>
    <mergeCell ref="AD5:AD6"/>
    <mergeCell ref="AE5:AJ6"/>
    <mergeCell ref="AK5:AK6"/>
    <mergeCell ref="AL5:AL6"/>
    <mergeCell ref="AN5:AN6"/>
    <mergeCell ref="AP5:AP6"/>
    <mergeCell ref="AL9:AL10"/>
    <mergeCell ref="AA9:AA10"/>
    <mergeCell ref="AB9:AC10"/>
    <mergeCell ref="AD9:AD10"/>
    <mergeCell ref="AE9:AJ10"/>
    <mergeCell ref="AK9:AK10"/>
    <mergeCell ref="AP7:AP8"/>
    <mergeCell ref="AB7:AC8"/>
    <mergeCell ref="AD7:AD8"/>
    <mergeCell ref="AE7:AJ8"/>
    <mergeCell ref="AK7:AK8"/>
    <mergeCell ref="AL7:AL8"/>
    <mergeCell ref="AN7:AN8"/>
    <mergeCell ref="A9:E10"/>
    <mergeCell ref="F9:H10"/>
    <mergeCell ref="I9:J10"/>
    <mergeCell ref="K9:L10"/>
    <mergeCell ref="M9:N10"/>
    <mergeCell ref="O9:P10"/>
    <mergeCell ref="Q9:R10"/>
    <mergeCell ref="U9:X10"/>
    <mergeCell ref="Y9:Z10"/>
    <mergeCell ref="A7:E8"/>
    <mergeCell ref="J7:J8"/>
    <mergeCell ref="P7:P8"/>
    <mergeCell ref="AK13:AK14"/>
    <mergeCell ref="AL13:AL14"/>
    <mergeCell ref="AN13:AN14"/>
    <mergeCell ref="AP13:AP14"/>
    <mergeCell ref="A14:S16"/>
    <mergeCell ref="A17:S17"/>
    <mergeCell ref="AL11:AL12"/>
    <mergeCell ref="AN11:AN12"/>
    <mergeCell ref="AP11:AP12"/>
    <mergeCell ref="A13:S13"/>
    <mergeCell ref="U13:X14"/>
    <mergeCell ref="Y13:Z14"/>
    <mergeCell ref="AA13:AA14"/>
    <mergeCell ref="AB13:AC14"/>
    <mergeCell ref="AD13:AD14"/>
    <mergeCell ref="AE13:AJ14"/>
    <mergeCell ref="H11:I11"/>
    <mergeCell ref="U11:X12"/>
    <mergeCell ref="Y11:Z12"/>
    <mergeCell ref="AA11:AA12"/>
    <mergeCell ref="AB11:AC12"/>
    <mergeCell ref="AD11:AD12"/>
    <mergeCell ref="AE11:AJ12"/>
    <mergeCell ref="AK11:AK12"/>
    <mergeCell ref="A18:S19"/>
    <mergeCell ref="A20:S20"/>
    <mergeCell ref="A21:S22"/>
    <mergeCell ref="U21:X21"/>
    <mergeCell ref="Y21:AG21"/>
    <mergeCell ref="AH21:AP21"/>
    <mergeCell ref="U22:X24"/>
    <mergeCell ref="Y22:AB22"/>
    <mergeCell ref="AC22:AE22"/>
    <mergeCell ref="AF22:AG22"/>
    <mergeCell ref="AH22:AP24"/>
    <mergeCell ref="A23:I23"/>
    <mergeCell ref="Y23:AB23"/>
    <mergeCell ref="AC23:AE23"/>
    <mergeCell ref="AF23:AG23"/>
    <mergeCell ref="A24:I24"/>
    <mergeCell ref="Y24:AB24"/>
    <mergeCell ref="AC24:AE24"/>
    <mergeCell ref="AF24:AG24"/>
    <mergeCell ref="AF27:AG27"/>
    <mergeCell ref="Y28:AB28"/>
    <mergeCell ref="AC28:AE28"/>
    <mergeCell ref="AF28:AG28"/>
    <mergeCell ref="B25:I25"/>
    <mergeCell ref="U25:X37"/>
    <mergeCell ref="Y25:AB25"/>
    <mergeCell ref="AC25:AE25"/>
    <mergeCell ref="AF25:AG25"/>
    <mergeCell ref="A26:I26"/>
    <mergeCell ref="Y26:AB26"/>
    <mergeCell ref="AC26:AE26"/>
    <mergeCell ref="AF26:AG26"/>
    <mergeCell ref="B27:I27"/>
    <mergeCell ref="A30:E31"/>
    <mergeCell ref="F30:H31"/>
    <mergeCell ref="I30:J31"/>
    <mergeCell ref="K30:L31"/>
    <mergeCell ref="M30:N31"/>
    <mergeCell ref="O30:P31"/>
    <mergeCell ref="Q30:R31"/>
    <mergeCell ref="Y27:AB27"/>
    <mergeCell ref="AC27:AE27"/>
    <mergeCell ref="Y30:AB30"/>
    <mergeCell ref="AC30:AE30"/>
    <mergeCell ref="AF30:AG30"/>
    <mergeCell ref="Y31:AB31"/>
    <mergeCell ref="AC31:AE31"/>
    <mergeCell ref="AF31:AG31"/>
    <mergeCell ref="Y29:AB29"/>
    <mergeCell ref="AC29:AE29"/>
    <mergeCell ref="AF29:AG29"/>
    <mergeCell ref="AH33:AK33"/>
    <mergeCell ref="AL33:AM33"/>
    <mergeCell ref="AO33:AP33"/>
    <mergeCell ref="AC34:AD34"/>
    <mergeCell ref="AE34:AF34"/>
    <mergeCell ref="AH34:AK34"/>
    <mergeCell ref="AL34:AM34"/>
    <mergeCell ref="AO34:AP34"/>
    <mergeCell ref="A32:E34"/>
    <mergeCell ref="F32:S34"/>
    <mergeCell ref="Y32:AB32"/>
    <mergeCell ref="AC32:AE32"/>
    <mergeCell ref="AF32:AG32"/>
    <mergeCell ref="Y33:AB34"/>
    <mergeCell ref="AC33:AD33"/>
    <mergeCell ref="AE33:AF33"/>
    <mergeCell ref="A40:E40"/>
    <mergeCell ref="F40:J40"/>
    <mergeCell ref="K40:R40"/>
    <mergeCell ref="S40:AB40"/>
    <mergeCell ref="AC40:AG40"/>
    <mergeCell ref="AH40:AP40"/>
    <mergeCell ref="A35:E37"/>
    <mergeCell ref="F35:S37"/>
    <mergeCell ref="Y35:AG35"/>
    <mergeCell ref="Y36:AB36"/>
    <mergeCell ref="AC36:AE36"/>
    <mergeCell ref="AF36:AG36"/>
    <mergeCell ref="Y37:AB37"/>
    <mergeCell ref="AG41:AG42"/>
    <mergeCell ref="AK41:AK42"/>
    <mergeCell ref="AN41:AN42"/>
    <mergeCell ref="A41:E42"/>
    <mergeCell ref="G41:G42"/>
    <mergeCell ref="J41:J42"/>
    <mergeCell ref="L41:N42"/>
    <mergeCell ref="O41:O42"/>
    <mergeCell ref="P41:P42"/>
    <mergeCell ref="A43:E44"/>
    <mergeCell ref="G43:G44"/>
    <mergeCell ref="J43:J44"/>
    <mergeCell ref="L43:N44"/>
    <mergeCell ref="O43:O44"/>
    <mergeCell ref="P43:P44"/>
    <mergeCell ref="Q41:Q42"/>
    <mergeCell ref="S41:AB42"/>
    <mergeCell ref="AD41:AD42"/>
    <mergeCell ref="AK43:AL44"/>
    <mergeCell ref="AM43:AM44"/>
    <mergeCell ref="AN43:AO44"/>
    <mergeCell ref="AP43:AP44"/>
    <mergeCell ref="Q43:Q44"/>
    <mergeCell ref="S43:AB44"/>
    <mergeCell ref="AD43:AD44"/>
    <mergeCell ref="AG43:AG44"/>
    <mergeCell ref="AH43:AI44"/>
    <mergeCell ref="AJ43:AJ44"/>
  </mergeCells>
  <phoneticPr fontId="3"/>
  <printOptions horizontalCentered="1" verticalCentered="1"/>
  <pageMargins left="0.70866141732283472" right="0.19685039370078741" top="0.39370078740157483" bottom="0.39370078740157483" header="0.39370078740157483" footer="0"/>
  <pageSetup paperSize="9" scale="66" orientation="landscape" blackAndWhite="1" r:id="rId1"/>
  <headerFooter scaleWithDoc="0">
    <oddFooter>&amp;C31/32&amp;R&amp;F</oddFooter>
  </headerFooter>
  <rowBreaks count="1" manualBreakCount="1">
    <brk id="50" max="40" man="1"/>
  </rowBreaks>
  <drawing r:id="rId2"/>
  <legacyDrawing r:id="rId3"/>
  <mc:AlternateContent xmlns:mc="http://schemas.openxmlformats.org/markup-compatibility/2006">
    <mc:Choice Requires="x14">
      <controls>
        <mc:AlternateContent xmlns:mc="http://schemas.openxmlformats.org/markup-compatibility/2006">
          <mc:Choice Requires="x14">
            <control shapeId="40961" r:id="rId4" name="Check Box 1">
              <controlPr defaultSize="0" autoFill="0" autoLine="0" autoPict="0">
                <anchor moveWithCells="1">
                  <from>
                    <xdr:col>8</xdr:col>
                    <xdr:colOff>95250</xdr:colOff>
                    <xdr:row>6</xdr:row>
                    <xdr:rowOff>114300</xdr:rowOff>
                  </from>
                  <to>
                    <xdr:col>9</xdr:col>
                    <xdr:colOff>0</xdr:colOff>
                    <xdr:row>7</xdr:row>
                    <xdr:rowOff>114300</xdr:rowOff>
                  </to>
                </anchor>
              </controlPr>
            </control>
          </mc:Choice>
        </mc:AlternateContent>
        <mc:AlternateContent xmlns:mc="http://schemas.openxmlformats.org/markup-compatibility/2006">
          <mc:Choice Requires="x14">
            <control shapeId="40962" r:id="rId5" name="Check Box 2">
              <controlPr defaultSize="0" autoFill="0" autoLine="0" autoPict="0">
                <anchor moveWithCells="1">
                  <from>
                    <xdr:col>14</xdr:col>
                    <xdr:colOff>95250</xdr:colOff>
                    <xdr:row>6</xdr:row>
                    <xdr:rowOff>114300</xdr:rowOff>
                  </from>
                  <to>
                    <xdr:col>15</xdr:col>
                    <xdr:colOff>0</xdr:colOff>
                    <xdr:row>7</xdr:row>
                    <xdr:rowOff>114300</xdr:rowOff>
                  </to>
                </anchor>
              </controlPr>
            </control>
          </mc:Choice>
        </mc:AlternateContent>
        <mc:AlternateContent xmlns:mc="http://schemas.openxmlformats.org/markup-compatibility/2006">
          <mc:Choice Requires="x14">
            <control shapeId="40963" r:id="rId6" name="Check Box 3">
              <controlPr defaultSize="0" autoFill="0" autoLine="0" autoPict="0">
                <anchor moveWithCells="1">
                  <from>
                    <xdr:col>40</xdr:col>
                    <xdr:colOff>95250</xdr:colOff>
                    <xdr:row>4</xdr:row>
                    <xdr:rowOff>114300</xdr:rowOff>
                  </from>
                  <to>
                    <xdr:col>41</xdr:col>
                    <xdr:colOff>0</xdr:colOff>
                    <xdr:row>5</xdr:row>
                    <xdr:rowOff>114300</xdr:rowOff>
                  </to>
                </anchor>
              </controlPr>
            </control>
          </mc:Choice>
        </mc:AlternateContent>
        <mc:AlternateContent xmlns:mc="http://schemas.openxmlformats.org/markup-compatibility/2006">
          <mc:Choice Requires="x14">
            <control shapeId="40964" r:id="rId7" name="Check Box 4">
              <controlPr defaultSize="0" autoFill="0" autoLine="0" autoPict="0">
                <anchor moveWithCells="1">
                  <from>
                    <xdr:col>38</xdr:col>
                    <xdr:colOff>95250</xdr:colOff>
                    <xdr:row>4</xdr:row>
                    <xdr:rowOff>114300</xdr:rowOff>
                  </from>
                  <to>
                    <xdr:col>39</xdr:col>
                    <xdr:colOff>0</xdr:colOff>
                    <xdr:row>5</xdr:row>
                    <xdr:rowOff>114300</xdr:rowOff>
                  </to>
                </anchor>
              </controlPr>
            </control>
          </mc:Choice>
        </mc:AlternateContent>
        <mc:AlternateContent xmlns:mc="http://schemas.openxmlformats.org/markup-compatibility/2006">
          <mc:Choice Requires="x14">
            <control shapeId="40965" r:id="rId8" name="Check Box 5">
              <controlPr defaultSize="0" autoFill="0" autoLine="0" autoPict="0">
                <anchor moveWithCells="1">
                  <from>
                    <xdr:col>40</xdr:col>
                    <xdr:colOff>95250</xdr:colOff>
                    <xdr:row>6</xdr:row>
                    <xdr:rowOff>114300</xdr:rowOff>
                  </from>
                  <to>
                    <xdr:col>41</xdr:col>
                    <xdr:colOff>0</xdr:colOff>
                    <xdr:row>7</xdr:row>
                    <xdr:rowOff>114300</xdr:rowOff>
                  </to>
                </anchor>
              </controlPr>
            </control>
          </mc:Choice>
        </mc:AlternateContent>
        <mc:AlternateContent xmlns:mc="http://schemas.openxmlformats.org/markup-compatibility/2006">
          <mc:Choice Requires="x14">
            <control shapeId="40966" r:id="rId9" name="Check Box 6">
              <controlPr defaultSize="0" autoFill="0" autoLine="0" autoPict="0">
                <anchor moveWithCells="1">
                  <from>
                    <xdr:col>38</xdr:col>
                    <xdr:colOff>95250</xdr:colOff>
                    <xdr:row>6</xdr:row>
                    <xdr:rowOff>114300</xdr:rowOff>
                  </from>
                  <to>
                    <xdr:col>39</xdr:col>
                    <xdr:colOff>0</xdr:colOff>
                    <xdr:row>7</xdr:row>
                    <xdr:rowOff>114300</xdr:rowOff>
                  </to>
                </anchor>
              </controlPr>
            </control>
          </mc:Choice>
        </mc:AlternateContent>
        <mc:AlternateContent xmlns:mc="http://schemas.openxmlformats.org/markup-compatibility/2006">
          <mc:Choice Requires="x14">
            <control shapeId="40967" r:id="rId10" name="Check Box 7">
              <controlPr defaultSize="0" autoFill="0" autoLine="0" autoPict="0">
                <anchor moveWithCells="1">
                  <from>
                    <xdr:col>40</xdr:col>
                    <xdr:colOff>95250</xdr:colOff>
                    <xdr:row>8</xdr:row>
                    <xdr:rowOff>114300</xdr:rowOff>
                  </from>
                  <to>
                    <xdr:col>41</xdr:col>
                    <xdr:colOff>0</xdr:colOff>
                    <xdr:row>9</xdr:row>
                    <xdr:rowOff>114300</xdr:rowOff>
                  </to>
                </anchor>
              </controlPr>
            </control>
          </mc:Choice>
        </mc:AlternateContent>
        <mc:AlternateContent xmlns:mc="http://schemas.openxmlformats.org/markup-compatibility/2006">
          <mc:Choice Requires="x14">
            <control shapeId="40968" r:id="rId11" name="Check Box 8">
              <controlPr defaultSize="0" autoFill="0" autoLine="0" autoPict="0">
                <anchor moveWithCells="1">
                  <from>
                    <xdr:col>38</xdr:col>
                    <xdr:colOff>95250</xdr:colOff>
                    <xdr:row>8</xdr:row>
                    <xdr:rowOff>114300</xdr:rowOff>
                  </from>
                  <to>
                    <xdr:col>39</xdr:col>
                    <xdr:colOff>0</xdr:colOff>
                    <xdr:row>9</xdr:row>
                    <xdr:rowOff>114300</xdr:rowOff>
                  </to>
                </anchor>
              </controlPr>
            </control>
          </mc:Choice>
        </mc:AlternateContent>
        <mc:AlternateContent xmlns:mc="http://schemas.openxmlformats.org/markup-compatibility/2006">
          <mc:Choice Requires="x14">
            <control shapeId="40969" r:id="rId12" name="Check Box 9">
              <controlPr defaultSize="0" autoFill="0" autoLine="0" autoPict="0">
                <anchor moveWithCells="1">
                  <from>
                    <xdr:col>40</xdr:col>
                    <xdr:colOff>95250</xdr:colOff>
                    <xdr:row>10</xdr:row>
                    <xdr:rowOff>114300</xdr:rowOff>
                  </from>
                  <to>
                    <xdr:col>41</xdr:col>
                    <xdr:colOff>0</xdr:colOff>
                    <xdr:row>11</xdr:row>
                    <xdr:rowOff>114300</xdr:rowOff>
                  </to>
                </anchor>
              </controlPr>
            </control>
          </mc:Choice>
        </mc:AlternateContent>
        <mc:AlternateContent xmlns:mc="http://schemas.openxmlformats.org/markup-compatibility/2006">
          <mc:Choice Requires="x14">
            <control shapeId="40970" r:id="rId13" name="Check Box 10">
              <controlPr defaultSize="0" autoFill="0" autoLine="0" autoPict="0">
                <anchor moveWithCells="1">
                  <from>
                    <xdr:col>38</xdr:col>
                    <xdr:colOff>95250</xdr:colOff>
                    <xdr:row>10</xdr:row>
                    <xdr:rowOff>114300</xdr:rowOff>
                  </from>
                  <to>
                    <xdr:col>39</xdr:col>
                    <xdr:colOff>0</xdr:colOff>
                    <xdr:row>11</xdr:row>
                    <xdr:rowOff>114300</xdr:rowOff>
                  </to>
                </anchor>
              </controlPr>
            </control>
          </mc:Choice>
        </mc:AlternateContent>
        <mc:AlternateContent xmlns:mc="http://schemas.openxmlformats.org/markup-compatibility/2006">
          <mc:Choice Requires="x14">
            <control shapeId="40971" r:id="rId14" name="Check Box 11">
              <controlPr defaultSize="0" autoFill="0" autoLine="0" autoPict="0">
                <anchor moveWithCells="1">
                  <from>
                    <xdr:col>40</xdr:col>
                    <xdr:colOff>95250</xdr:colOff>
                    <xdr:row>12</xdr:row>
                    <xdr:rowOff>114300</xdr:rowOff>
                  </from>
                  <to>
                    <xdr:col>41</xdr:col>
                    <xdr:colOff>0</xdr:colOff>
                    <xdr:row>13</xdr:row>
                    <xdr:rowOff>114300</xdr:rowOff>
                  </to>
                </anchor>
              </controlPr>
            </control>
          </mc:Choice>
        </mc:AlternateContent>
        <mc:AlternateContent xmlns:mc="http://schemas.openxmlformats.org/markup-compatibility/2006">
          <mc:Choice Requires="x14">
            <control shapeId="40972" r:id="rId15" name="Check Box 12">
              <controlPr defaultSize="0" autoFill="0" autoLine="0" autoPict="0">
                <anchor moveWithCells="1">
                  <from>
                    <xdr:col>38</xdr:col>
                    <xdr:colOff>95250</xdr:colOff>
                    <xdr:row>12</xdr:row>
                    <xdr:rowOff>114300</xdr:rowOff>
                  </from>
                  <to>
                    <xdr:col>39</xdr:col>
                    <xdr:colOff>0</xdr:colOff>
                    <xdr:row>13</xdr:row>
                    <xdr:rowOff>114300</xdr:rowOff>
                  </to>
                </anchor>
              </controlPr>
            </control>
          </mc:Choice>
        </mc:AlternateContent>
        <mc:AlternateContent xmlns:mc="http://schemas.openxmlformats.org/markup-compatibility/2006">
          <mc:Choice Requires="x14">
            <control shapeId="40973" r:id="rId16" name="Check Box 13">
              <controlPr defaultSize="0" autoFill="0" autoLine="0" autoPict="0">
                <anchor moveWithCells="1">
                  <from>
                    <xdr:col>11</xdr:col>
                    <xdr:colOff>76200</xdr:colOff>
                    <xdr:row>21</xdr:row>
                    <xdr:rowOff>238125</xdr:rowOff>
                  </from>
                  <to>
                    <xdr:col>11</xdr:col>
                    <xdr:colOff>304800</xdr:colOff>
                    <xdr:row>23</xdr:row>
                    <xdr:rowOff>0</xdr:rowOff>
                  </to>
                </anchor>
              </controlPr>
            </control>
          </mc:Choice>
        </mc:AlternateContent>
        <mc:AlternateContent xmlns:mc="http://schemas.openxmlformats.org/markup-compatibility/2006">
          <mc:Choice Requires="x14">
            <control shapeId="40974" r:id="rId17" name="Check Box 14">
              <controlPr defaultSize="0" autoFill="0" autoLine="0" autoPict="0">
                <anchor moveWithCells="1">
                  <from>
                    <xdr:col>15</xdr:col>
                    <xdr:colOff>76200</xdr:colOff>
                    <xdr:row>21</xdr:row>
                    <xdr:rowOff>238125</xdr:rowOff>
                  </from>
                  <to>
                    <xdr:col>15</xdr:col>
                    <xdr:colOff>304800</xdr:colOff>
                    <xdr:row>23</xdr:row>
                    <xdr:rowOff>0</xdr:rowOff>
                  </to>
                </anchor>
              </controlPr>
            </control>
          </mc:Choice>
        </mc:AlternateContent>
        <mc:AlternateContent xmlns:mc="http://schemas.openxmlformats.org/markup-compatibility/2006">
          <mc:Choice Requires="x14">
            <control shapeId="40975" r:id="rId18" name="Check Box 15">
              <controlPr defaultSize="0" autoFill="0" autoLine="0" autoPict="0">
                <anchor moveWithCells="1">
                  <from>
                    <xdr:col>11</xdr:col>
                    <xdr:colOff>76200</xdr:colOff>
                    <xdr:row>22</xdr:row>
                    <xdr:rowOff>238125</xdr:rowOff>
                  </from>
                  <to>
                    <xdr:col>11</xdr:col>
                    <xdr:colOff>304800</xdr:colOff>
                    <xdr:row>23</xdr:row>
                    <xdr:rowOff>228600</xdr:rowOff>
                  </to>
                </anchor>
              </controlPr>
            </control>
          </mc:Choice>
        </mc:AlternateContent>
        <mc:AlternateContent xmlns:mc="http://schemas.openxmlformats.org/markup-compatibility/2006">
          <mc:Choice Requires="x14">
            <control shapeId="40976" r:id="rId19" name="Check Box 16">
              <controlPr defaultSize="0" autoFill="0" autoLine="0" autoPict="0">
                <anchor moveWithCells="1">
                  <from>
                    <xdr:col>15</xdr:col>
                    <xdr:colOff>76200</xdr:colOff>
                    <xdr:row>22</xdr:row>
                    <xdr:rowOff>238125</xdr:rowOff>
                  </from>
                  <to>
                    <xdr:col>15</xdr:col>
                    <xdr:colOff>304800</xdr:colOff>
                    <xdr:row>23</xdr:row>
                    <xdr:rowOff>228600</xdr:rowOff>
                  </to>
                </anchor>
              </controlPr>
            </control>
          </mc:Choice>
        </mc:AlternateContent>
        <mc:AlternateContent xmlns:mc="http://schemas.openxmlformats.org/markup-compatibility/2006">
          <mc:Choice Requires="x14">
            <control shapeId="40977" r:id="rId20" name="Check Box 17">
              <controlPr defaultSize="0" autoFill="0" autoLine="0" autoPict="0">
                <anchor moveWithCells="1">
                  <from>
                    <xdr:col>11</xdr:col>
                    <xdr:colOff>76200</xdr:colOff>
                    <xdr:row>23</xdr:row>
                    <xdr:rowOff>238125</xdr:rowOff>
                  </from>
                  <to>
                    <xdr:col>11</xdr:col>
                    <xdr:colOff>304800</xdr:colOff>
                    <xdr:row>24</xdr:row>
                    <xdr:rowOff>228600</xdr:rowOff>
                  </to>
                </anchor>
              </controlPr>
            </control>
          </mc:Choice>
        </mc:AlternateContent>
        <mc:AlternateContent xmlns:mc="http://schemas.openxmlformats.org/markup-compatibility/2006">
          <mc:Choice Requires="x14">
            <control shapeId="40978" r:id="rId21" name="Check Box 18">
              <controlPr defaultSize="0" autoFill="0" autoLine="0" autoPict="0">
                <anchor moveWithCells="1">
                  <from>
                    <xdr:col>15</xdr:col>
                    <xdr:colOff>76200</xdr:colOff>
                    <xdr:row>23</xdr:row>
                    <xdr:rowOff>238125</xdr:rowOff>
                  </from>
                  <to>
                    <xdr:col>15</xdr:col>
                    <xdr:colOff>304800</xdr:colOff>
                    <xdr:row>24</xdr:row>
                    <xdr:rowOff>228600</xdr:rowOff>
                  </to>
                </anchor>
              </controlPr>
            </control>
          </mc:Choice>
        </mc:AlternateContent>
        <mc:AlternateContent xmlns:mc="http://schemas.openxmlformats.org/markup-compatibility/2006">
          <mc:Choice Requires="x14">
            <control shapeId="40979" r:id="rId22" name="Check Box 19">
              <controlPr defaultSize="0" autoFill="0" autoLine="0" autoPict="0">
                <anchor moveWithCells="1">
                  <from>
                    <xdr:col>11</xdr:col>
                    <xdr:colOff>76200</xdr:colOff>
                    <xdr:row>24</xdr:row>
                    <xdr:rowOff>238125</xdr:rowOff>
                  </from>
                  <to>
                    <xdr:col>11</xdr:col>
                    <xdr:colOff>304800</xdr:colOff>
                    <xdr:row>25</xdr:row>
                    <xdr:rowOff>228600</xdr:rowOff>
                  </to>
                </anchor>
              </controlPr>
            </control>
          </mc:Choice>
        </mc:AlternateContent>
        <mc:AlternateContent xmlns:mc="http://schemas.openxmlformats.org/markup-compatibility/2006">
          <mc:Choice Requires="x14">
            <control shapeId="40980" r:id="rId23" name="Check Box 20">
              <controlPr defaultSize="0" autoFill="0" autoLine="0" autoPict="0">
                <anchor moveWithCells="1">
                  <from>
                    <xdr:col>15</xdr:col>
                    <xdr:colOff>76200</xdr:colOff>
                    <xdr:row>24</xdr:row>
                    <xdr:rowOff>238125</xdr:rowOff>
                  </from>
                  <to>
                    <xdr:col>15</xdr:col>
                    <xdr:colOff>304800</xdr:colOff>
                    <xdr:row>25</xdr:row>
                    <xdr:rowOff>228600</xdr:rowOff>
                  </to>
                </anchor>
              </controlPr>
            </control>
          </mc:Choice>
        </mc:AlternateContent>
        <mc:AlternateContent xmlns:mc="http://schemas.openxmlformats.org/markup-compatibility/2006">
          <mc:Choice Requires="x14">
            <control shapeId="40981" r:id="rId24" name="Check Box 21">
              <controlPr defaultSize="0" autoFill="0" autoLine="0" autoPict="0">
                <anchor moveWithCells="1">
                  <from>
                    <xdr:col>11</xdr:col>
                    <xdr:colOff>76200</xdr:colOff>
                    <xdr:row>24</xdr:row>
                    <xdr:rowOff>238125</xdr:rowOff>
                  </from>
                  <to>
                    <xdr:col>11</xdr:col>
                    <xdr:colOff>304800</xdr:colOff>
                    <xdr:row>25</xdr:row>
                    <xdr:rowOff>228600</xdr:rowOff>
                  </to>
                </anchor>
              </controlPr>
            </control>
          </mc:Choice>
        </mc:AlternateContent>
        <mc:AlternateContent xmlns:mc="http://schemas.openxmlformats.org/markup-compatibility/2006">
          <mc:Choice Requires="x14">
            <control shapeId="40982" r:id="rId25" name="Check Box 22">
              <controlPr defaultSize="0" autoFill="0" autoLine="0" autoPict="0">
                <anchor moveWithCells="1">
                  <from>
                    <xdr:col>15</xdr:col>
                    <xdr:colOff>76200</xdr:colOff>
                    <xdr:row>24</xdr:row>
                    <xdr:rowOff>238125</xdr:rowOff>
                  </from>
                  <to>
                    <xdr:col>15</xdr:col>
                    <xdr:colOff>304800</xdr:colOff>
                    <xdr:row>25</xdr:row>
                    <xdr:rowOff>228600</xdr:rowOff>
                  </to>
                </anchor>
              </controlPr>
            </control>
          </mc:Choice>
        </mc:AlternateContent>
        <mc:AlternateContent xmlns:mc="http://schemas.openxmlformats.org/markup-compatibility/2006">
          <mc:Choice Requires="x14">
            <control shapeId="40983" r:id="rId26" name="Check Box 23">
              <controlPr defaultSize="0" autoFill="0" autoLine="0" autoPict="0">
                <anchor moveWithCells="1">
                  <from>
                    <xdr:col>11</xdr:col>
                    <xdr:colOff>76200</xdr:colOff>
                    <xdr:row>25</xdr:row>
                    <xdr:rowOff>238125</xdr:rowOff>
                  </from>
                  <to>
                    <xdr:col>11</xdr:col>
                    <xdr:colOff>304800</xdr:colOff>
                    <xdr:row>26</xdr:row>
                    <xdr:rowOff>228600</xdr:rowOff>
                  </to>
                </anchor>
              </controlPr>
            </control>
          </mc:Choice>
        </mc:AlternateContent>
        <mc:AlternateContent xmlns:mc="http://schemas.openxmlformats.org/markup-compatibility/2006">
          <mc:Choice Requires="x14">
            <control shapeId="40984" r:id="rId27" name="Check Box 24">
              <controlPr defaultSize="0" autoFill="0" autoLine="0" autoPict="0">
                <anchor moveWithCells="1">
                  <from>
                    <xdr:col>15</xdr:col>
                    <xdr:colOff>76200</xdr:colOff>
                    <xdr:row>25</xdr:row>
                    <xdr:rowOff>238125</xdr:rowOff>
                  </from>
                  <to>
                    <xdr:col>15</xdr:col>
                    <xdr:colOff>304800</xdr:colOff>
                    <xdr:row>26</xdr:row>
                    <xdr:rowOff>228600</xdr:rowOff>
                  </to>
                </anchor>
              </controlPr>
            </control>
          </mc:Choice>
        </mc:AlternateContent>
        <mc:AlternateContent xmlns:mc="http://schemas.openxmlformats.org/markup-compatibility/2006">
          <mc:Choice Requires="x14">
            <control shapeId="40985" r:id="rId28" name="Check Box 25">
              <controlPr defaultSize="0" autoFill="0" autoLine="0" autoPict="0">
                <anchor moveWithCells="1">
                  <from>
                    <xdr:col>11</xdr:col>
                    <xdr:colOff>76200</xdr:colOff>
                    <xdr:row>25</xdr:row>
                    <xdr:rowOff>238125</xdr:rowOff>
                  </from>
                  <to>
                    <xdr:col>11</xdr:col>
                    <xdr:colOff>304800</xdr:colOff>
                    <xdr:row>26</xdr:row>
                    <xdr:rowOff>228600</xdr:rowOff>
                  </to>
                </anchor>
              </controlPr>
            </control>
          </mc:Choice>
        </mc:AlternateContent>
        <mc:AlternateContent xmlns:mc="http://schemas.openxmlformats.org/markup-compatibility/2006">
          <mc:Choice Requires="x14">
            <control shapeId="40986" r:id="rId29" name="Check Box 26">
              <controlPr defaultSize="0" autoFill="0" autoLine="0" autoPict="0">
                <anchor moveWithCells="1">
                  <from>
                    <xdr:col>15</xdr:col>
                    <xdr:colOff>76200</xdr:colOff>
                    <xdr:row>25</xdr:row>
                    <xdr:rowOff>238125</xdr:rowOff>
                  </from>
                  <to>
                    <xdr:col>15</xdr:col>
                    <xdr:colOff>304800</xdr:colOff>
                    <xdr:row>26</xdr:row>
                    <xdr:rowOff>228600</xdr:rowOff>
                  </to>
                </anchor>
              </controlPr>
            </control>
          </mc:Choice>
        </mc:AlternateContent>
        <mc:AlternateContent xmlns:mc="http://schemas.openxmlformats.org/markup-compatibility/2006">
          <mc:Choice Requires="x14">
            <control shapeId="40987" r:id="rId30" name="Check Box 27">
              <controlPr defaultSize="0" autoFill="0" autoLine="0" autoPict="0">
                <anchor moveWithCells="1">
                  <from>
                    <xdr:col>28</xdr:col>
                    <xdr:colOff>76200</xdr:colOff>
                    <xdr:row>35</xdr:row>
                    <xdr:rowOff>238125</xdr:rowOff>
                  </from>
                  <to>
                    <xdr:col>28</xdr:col>
                    <xdr:colOff>304800</xdr:colOff>
                    <xdr:row>36</xdr:row>
                    <xdr:rowOff>228600</xdr:rowOff>
                  </to>
                </anchor>
              </controlPr>
            </control>
          </mc:Choice>
        </mc:AlternateContent>
        <mc:AlternateContent xmlns:mc="http://schemas.openxmlformats.org/markup-compatibility/2006">
          <mc:Choice Requires="x14">
            <control shapeId="40988" r:id="rId31" name="Check Box 28">
              <controlPr defaultSize="0" autoFill="0" autoLine="0" autoPict="0">
                <anchor moveWithCells="1">
                  <from>
                    <xdr:col>28</xdr:col>
                    <xdr:colOff>76200</xdr:colOff>
                    <xdr:row>35</xdr:row>
                    <xdr:rowOff>238125</xdr:rowOff>
                  </from>
                  <to>
                    <xdr:col>28</xdr:col>
                    <xdr:colOff>304800</xdr:colOff>
                    <xdr:row>36</xdr:row>
                    <xdr:rowOff>228600</xdr:rowOff>
                  </to>
                </anchor>
              </controlPr>
            </control>
          </mc:Choice>
        </mc:AlternateContent>
        <mc:AlternateContent xmlns:mc="http://schemas.openxmlformats.org/markup-compatibility/2006">
          <mc:Choice Requires="x14">
            <control shapeId="40989" r:id="rId32" name="Check Box 29">
              <controlPr defaultSize="0" autoFill="0" autoLine="0" autoPict="0">
                <anchor moveWithCells="1">
                  <from>
                    <xdr:col>31</xdr:col>
                    <xdr:colOff>76200</xdr:colOff>
                    <xdr:row>35</xdr:row>
                    <xdr:rowOff>238125</xdr:rowOff>
                  </from>
                  <to>
                    <xdr:col>31</xdr:col>
                    <xdr:colOff>304800</xdr:colOff>
                    <xdr:row>36</xdr:row>
                    <xdr:rowOff>228600</xdr:rowOff>
                  </to>
                </anchor>
              </controlPr>
            </control>
          </mc:Choice>
        </mc:AlternateContent>
        <mc:AlternateContent xmlns:mc="http://schemas.openxmlformats.org/markup-compatibility/2006">
          <mc:Choice Requires="x14">
            <control shapeId="40990" r:id="rId33" name="Check Box 30">
              <controlPr defaultSize="0" autoFill="0" autoLine="0" autoPict="0">
                <anchor moveWithCells="1">
                  <from>
                    <xdr:col>31</xdr:col>
                    <xdr:colOff>76200</xdr:colOff>
                    <xdr:row>35</xdr:row>
                    <xdr:rowOff>238125</xdr:rowOff>
                  </from>
                  <to>
                    <xdr:col>31</xdr:col>
                    <xdr:colOff>304800</xdr:colOff>
                    <xdr:row>36</xdr:row>
                    <xdr:rowOff>228600</xdr:rowOff>
                  </to>
                </anchor>
              </controlPr>
            </control>
          </mc:Choice>
        </mc:AlternateContent>
        <mc:AlternateContent xmlns:mc="http://schemas.openxmlformats.org/markup-compatibility/2006">
          <mc:Choice Requires="x14">
            <control shapeId="40991" r:id="rId34" name="Check Box 31">
              <controlPr defaultSize="0" autoFill="0" autoLine="0" autoPict="0">
                <anchor moveWithCells="1">
                  <from>
                    <xdr:col>34</xdr:col>
                    <xdr:colOff>76200</xdr:colOff>
                    <xdr:row>34</xdr:row>
                    <xdr:rowOff>238125</xdr:rowOff>
                  </from>
                  <to>
                    <xdr:col>34</xdr:col>
                    <xdr:colOff>304800</xdr:colOff>
                    <xdr:row>35</xdr:row>
                    <xdr:rowOff>228600</xdr:rowOff>
                  </to>
                </anchor>
              </controlPr>
            </control>
          </mc:Choice>
        </mc:AlternateContent>
        <mc:AlternateContent xmlns:mc="http://schemas.openxmlformats.org/markup-compatibility/2006">
          <mc:Choice Requires="x14">
            <control shapeId="40992" r:id="rId35" name="Check Box 32">
              <controlPr defaultSize="0" autoFill="0" autoLine="0" autoPict="0">
                <anchor moveWithCells="1">
                  <from>
                    <xdr:col>39</xdr:col>
                    <xdr:colOff>76200</xdr:colOff>
                    <xdr:row>34</xdr:row>
                    <xdr:rowOff>238125</xdr:rowOff>
                  </from>
                  <to>
                    <xdr:col>39</xdr:col>
                    <xdr:colOff>304800</xdr:colOff>
                    <xdr:row>35</xdr:row>
                    <xdr:rowOff>228600</xdr:rowOff>
                  </to>
                </anchor>
              </controlPr>
            </control>
          </mc:Choice>
        </mc:AlternateContent>
        <mc:AlternateContent xmlns:mc="http://schemas.openxmlformats.org/markup-compatibility/2006">
          <mc:Choice Requires="x14">
            <control shapeId="40993" r:id="rId36" name="Check Box 33">
              <controlPr defaultSize="0" autoFill="0" autoLine="0" autoPict="0">
                <anchor moveWithCells="1">
                  <from>
                    <xdr:col>8</xdr:col>
                    <xdr:colOff>95250</xdr:colOff>
                    <xdr:row>40</xdr:row>
                    <xdr:rowOff>114300</xdr:rowOff>
                  </from>
                  <to>
                    <xdr:col>9</xdr:col>
                    <xdr:colOff>0</xdr:colOff>
                    <xdr:row>41</xdr:row>
                    <xdr:rowOff>114300</xdr:rowOff>
                  </to>
                </anchor>
              </controlPr>
            </control>
          </mc:Choice>
        </mc:AlternateContent>
        <mc:AlternateContent xmlns:mc="http://schemas.openxmlformats.org/markup-compatibility/2006">
          <mc:Choice Requires="x14">
            <control shapeId="40994" r:id="rId37" name="Check Box 34">
              <controlPr defaultSize="0" autoFill="0" autoLine="0" autoPict="0">
                <anchor moveWithCells="1">
                  <from>
                    <xdr:col>5</xdr:col>
                    <xdr:colOff>95250</xdr:colOff>
                    <xdr:row>40</xdr:row>
                    <xdr:rowOff>114300</xdr:rowOff>
                  </from>
                  <to>
                    <xdr:col>6</xdr:col>
                    <xdr:colOff>0</xdr:colOff>
                    <xdr:row>41</xdr:row>
                    <xdr:rowOff>114300</xdr:rowOff>
                  </to>
                </anchor>
              </controlPr>
            </control>
          </mc:Choice>
        </mc:AlternateContent>
        <mc:AlternateContent xmlns:mc="http://schemas.openxmlformats.org/markup-compatibility/2006">
          <mc:Choice Requires="x14">
            <control shapeId="40995" r:id="rId38" name="Check Box 35">
              <controlPr defaultSize="0" autoFill="0" autoLine="0" autoPict="0">
                <anchor moveWithCells="1">
                  <from>
                    <xdr:col>8</xdr:col>
                    <xdr:colOff>95250</xdr:colOff>
                    <xdr:row>42</xdr:row>
                    <xdr:rowOff>114300</xdr:rowOff>
                  </from>
                  <to>
                    <xdr:col>9</xdr:col>
                    <xdr:colOff>0</xdr:colOff>
                    <xdr:row>43</xdr:row>
                    <xdr:rowOff>114300</xdr:rowOff>
                  </to>
                </anchor>
              </controlPr>
            </control>
          </mc:Choice>
        </mc:AlternateContent>
        <mc:AlternateContent xmlns:mc="http://schemas.openxmlformats.org/markup-compatibility/2006">
          <mc:Choice Requires="x14">
            <control shapeId="40996" r:id="rId39" name="Check Box 36">
              <controlPr defaultSize="0" autoFill="0" autoLine="0" autoPict="0">
                <anchor moveWithCells="1">
                  <from>
                    <xdr:col>5</xdr:col>
                    <xdr:colOff>95250</xdr:colOff>
                    <xdr:row>42</xdr:row>
                    <xdr:rowOff>114300</xdr:rowOff>
                  </from>
                  <to>
                    <xdr:col>6</xdr:col>
                    <xdr:colOff>0</xdr:colOff>
                    <xdr:row>43</xdr:row>
                    <xdr:rowOff>114300</xdr:rowOff>
                  </to>
                </anchor>
              </controlPr>
            </control>
          </mc:Choice>
        </mc:AlternateContent>
        <mc:AlternateContent xmlns:mc="http://schemas.openxmlformats.org/markup-compatibility/2006">
          <mc:Choice Requires="x14">
            <control shapeId="40997" r:id="rId40" name="Check Box 37">
              <controlPr defaultSize="0" autoFill="0" autoLine="0" autoPict="0">
                <anchor moveWithCells="1">
                  <from>
                    <xdr:col>31</xdr:col>
                    <xdr:colOff>95250</xdr:colOff>
                    <xdr:row>40</xdr:row>
                    <xdr:rowOff>114300</xdr:rowOff>
                  </from>
                  <to>
                    <xdr:col>32</xdr:col>
                    <xdr:colOff>0</xdr:colOff>
                    <xdr:row>41</xdr:row>
                    <xdr:rowOff>114300</xdr:rowOff>
                  </to>
                </anchor>
              </controlPr>
            </control>
          </mc:Choice>
        </mc:AlternateContent>
        <mc:AlternateContent xmlns:mc="http://schemas.openxmlformats.org/markup-compatibility/2006">
          <mc:Choice Requires="x14">
            <control shapeId="40998" r:id="rId41" name="Check Box 38">
              <controlPr defaultSize="0" autoFill="0" autoLine="0" autoPict="0">
                <anchor moveWithCells="1">
                  <from>
                    <xdr:col>28</xdr:col>
                    <xdr:colOff>95250</xdr:colOff>
                    <xdr:row>40</xdr:row>
                    <xdr:rowOff>114300</xdr:rowOff>
                  </from>
                  <to>
                    <xdr:col>29</xdr:col>
                    <xdr:colOff>0</xdr:colOff>
                    <xdr:row>41</xdr:row>
                    <xdr:rowOff>114300</xdr:rowOff>
                  </to>
                </anchor>
              </controlPr>
            </control>
          </mc:Choice>
        </mc:AlternateContent>
        <mc:AlternateContent xmlns:mc="http://schemas.openxmlformats.org/markup-compatibility/2006">
          <mc:Choice Requires="x14">
            <control shapeId="40999" r:id="rId42" name="Check Box 39">
              <controlPr defaultSize="0" autoFill="0" autoLine="0" autoPict="0">
                <anchor moveWithCells="1">
                  <from>
                    <xdr:col>31</xdr:col>
                    <xdr:colOff>95250</xdr:colOff>
                    <xdr:row>42</xdr:row>
                    <xdr:rowOff>114300</xdr:rowOff>
                  </from>
                  <to>
                    <xdr:col>32</xdr:col>
                    <xdr:colOff>0</xdr:colOff>
                    <xdr:row>43</xdr:row>
                    <xdr:rowOff>114300</xdr:rowOff>
                  </to>
                </anchor>
              </controlPr>
            </control>
          </mc:Choice>
        </mc:AlternateContent>
        <mc:AlternateContent xmlns:mc="http://schemas.openxmlformats.org/markup-compatibility/2006">
          <mc:Choice Requires="x14">
            <control shapeId="41000" r:id="rId43" name="Check Box 40">
              <controlPr defaultSize="0" autoFill="0" autoLine="0" autoPict="0">
                <anchor moveWithCells="1">
                  <from>
                    <xdr:col>28</xdr:col>
                    <xdr:colOff>95250</xdr:colOff>
                    <xdr:row>42</xdr:row>
                    <xdr:rowOff>114300</xdr:rowOff>
                  </from>
                  <to>
                    <xdr:col>29</xdr:col>
                    <xdr:colOff>0</xdr:colOff>
                    <xdr:row>43</xdr:row>
                    <xdr:rowOff>114300</xdr:rowOff>
                  </to>
                </anchor>
              </controlPr>
            </control>
          </mc:Choice>
        </mc:AlternateContent>
        <mc:AlternateContent xmlns:mc="http://schemas.openxmlformats.org/markup-compatibility/2006">
          <mc:Choice Requires="x14">
            <control shapeId="41001" r:id="rId44" name="Check Box 41">
              <controlPr defaultSize="0" autoFill="0" autoLine="0" autoPict="0">
                <anchor moveWithCells="1">
                  <from>
                    <xdr:col>38</xdr:col>
                    <xdr:colOff>95250</xdr:colOff>
                    <xdr:row>40</xdr:row>
                    <xdr:rowOff>114300</xdr:rowOff>
                  </from>
                  <to>
                    <xdr:col>39</xdr:col>
                    <xdr:colOff>0</xdr:colOff>
                    <xdr:row>41</xdr:row>
                    <xdr:rowOff>114300</xdr:rowOff>
                  </to>
                </anchor>
              </controlPr>
            </control>
          </mc:Choice>
        </mc:AlternateContent>
        <mc:AlternateContent xmlns:mc="http://schemas.openxmlformats.org/markup-compatibility/2006">
          <mc:Choice Requires="x14">
            <control shapeId="41002" r:id="rId45" name="Check Box 42">
              <controlPr defaultSize="0" autoFill="0" autoLine="0" autoPict="0">
                <anchor moveWithCells="1">
                  <from>
                    <xdr:col>35</xdr:col>
                    <xdr:colOff>95250</xdr:colOff>
                    <xdr:row>40</xdr:row>
                    <xdr:rowOff>114300</xdr:rowOff>
                  </from>
                  <to>
                    <xdr:col>36</xdr:col>
                    <xdr:colOff>0</xdr:colOff>
                    <xdr:row>41</xdr:row>
                    <xdr:rowOff>114300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EC53C-13EC-4AC9-B369-038FD26D581F}">
  <sheetPr>
    <tabColor theme="7" tint="0.79998168889431442"/>
    <pageSetUpPr fitToPage="1"/>
  </sheetPr>
  <dimension ref="A1:BG118"/>
  <sheetViews>
    <sheetView view="pageBreakPreview" zoomScale="80" zoomScaleNormal="70" zoomScaleSheetLayoutView="80" workbookViewId="0">
      <selection activeCell="AH1" sqref="AH1:AJ1"/>
    </sheetView>
  </sheetViews>
  <sheetFormatPr defaultRowHeight="16.5" x14ac:dyDescent="0.4"/>
  <cols>
    <col min="1" max="47" width="4.5" style="32" customWidth="1"/>
    <col min="48" max="59" width="9" style="32"/>
    <col min="60" max="256" width="9" style="3"/>
    <col min="257" max="303" width="4.5" style="3" customWidth="1"/>
    <col min="304" max="512" width="9" style="3"/>
    <col min="513" max="559" width="4.5" style="3" customWidth="1"/>
    <col min="560" max="768" width="9" style="3"/>
    <col min="769" max="815" width="4.5" style="3" customWidth="1"/>
    <col min="816" max="1024" width="9" style="3"/>
    <col min="1025" max="1071" width="4.5" style="3" customWidth="1"/>
    <col min="1072" max="1280" width="9" style="3"/>
    <col min="1281" max="1327" width="4.5" style="3" customWidth="1"/>
    <col min="1328" max="1536" width="9" style="3"/>
    <col min="1537" max="1583" width="4.5" style="3" customWidth="1"/>
    <col min="1584" max="1792" width="9" style="3"/>
    <col min="1793" max="1839" width="4.5" style="3" customWidth="1"/>
    <col min="1840" max="2048" width="9" style="3"/>
    <col min="2049" max="2095" width="4.5" style="3" customWidth="1"/>
    <col min="2096" max="2304" width="9" style="3"/>
    <col min="2305" max="2351" width="4.5" style="3" customWidth="1"/>
    <col min="2352" max="2560" width="9" style="3"/>
    <col min="2561" max="2607" width="4.5" style="3" customWidth="1"/>
    <col min="2608" max="2816" width="9" style="3"/>
    <col min="2817" max="2863" width="4.5" style="3" customWidth="1"/>
    <col min="2864" max="3072" width="9" style="3"/>
    <col min="3073" max="3119" width="4.5" style="3" customWidth="1"/>
    <col min="3120" max="3328" width="9" style="3"/>
    <col min="3329" max="3375" width="4.5" style="3" customWidth="1"/>
    <col min="3376" max="3584" width="9" style="3"/>
    <col min="3585" max="3631" width="4.5" style="3" customWidth="1"/>
    <col min="3632" max="3840" width="9" style="3"/>
    <col min="3841" max="3887" width="4.5" style="3" customWidth="1"/>
    <col min="3888" max="4096" width="9" style="3"/>
    <col min="4097" max="4143" width="4.5" style="3" customWidth="1"/>
    <col min="4144" max="4352" width="9" style="3"/>
    <col min="4353" max="4399" width="4.5" style="3" customWidth="1"/>
    <col min="4400" max="4608" width="9" style="3"/>
    <col min="4609" max="4655" width="4.5" style="3" customWidth="1"/>
    <col min="4656" max="4864" width="9" style="3"/>
    <col min="4865" max="4911" width="4.5" style="3" customWidth="1"/>
    <col min="4912" max="5120" width="9" style="3"/>
    <col min="5121" max="5167" width="4.5" style="3" customWidth="1"/>
    <col min="5168" max="5376" width="9" style="3"/>
    <col min="5377" max="5423" width="4.5" style="3" customWidth="1"/>
    <col min="5424" max="5632" width="9" style="3"/>
    <col min="5633" max="5679" width="4.5" style="3" customWidth="1"/>
    <col min="5680" max="5888" width="9" style="3"/>
    <col min="5889" max="5935" width="4.5" style="3" customWidth="1"/>
    <col min="5936" max="6144" width="9" style="3"/>
    <col min="6145" max="6191" width="4.5" style="3" customWidth="1"/>
    <col min="6192" max="6400" width="9" style="3"/>
    <col min="6401" max="6447" width="4.5" style="3" customWidth="1"/>
    <col min="6448" max="6656" width="9" style="3"/>
    <col min="6657" max="6703" width="4.5" style="3" customWidth="1"/>
    <col min="6704" max="6912" width="9" style="3"/>
    <col min="6913" max="6959" width="4.5" style="3" customWidth="1"/>
    <col min="6960" max="7168" width="9" style="3"/>
    <col min="7169" max="7215" width="4.5" style="3" customWidth="1"/>
    <col min="7216" max="7424" width="9" style="3"/>
    <col min="7425" max="7471" width="4.5" style="3" customWidth="1"/>
    <col min="7472" max="7680" width="9" style="3"/>
    <col min="7681" max="7727" width="4.5" style="3" customWidth="1"/>
    <col min="7728" max="7936" width="9" style="3"/>
    <col min="7937" max="7983" width="4.5" style="3" customWidth="1"/>
    <col min="7984" max="8192" width="9" style="3"/>
    <col min="8193" max="8239" width="4.5" style="3" customWidth="1"/>
    <col min="8240" max="8448" width="9" style="3"/>
    <col min="8449" max="8495" width="4.5" style="3" customWidth="1"/>
    <col min="8496" max="8704" width="9" style="3"/>
    <col min="8705" max="8751" width="4.5" style="3" customWidth="1"/>
    <col min="8752" max="8960" width="9" style="3"/>
    <col min="8961" max="9007" width="4.5" style="3" customWidth="1"/>
    <col min="9008" max="9216" width="9" style="3"/>
    <col min="9217" max="9263" width="4.5" style="3" customWidth="1"/>
    <col min="9264" max="9472" width="9" style="3"/>
    <col min="9473" max="9519" width="4.5" style="3" customWidth="1"/>
    <col min="9520" max="9728" width="9" style="3"/>
    <col min="9729" max="9775" width="4.5" style="3" customWidth="1"/>
    <col min="9776" max="9984" width="9" style="3"/>
    <col min="9985" max="10031" width="4.5" style="3" customWidth="1"/>
    <col min="10032" max="10240" width="9" style="3"/>
    <col min="10241" max="10287" width="4.5" style="3" customWidth="1"/>
    <col min="10288" max="10496" width="9" style="3"/>
    <col min="10497" max="10543" width="4.5" style="3" customWidth="1"/>
    <col min="10544" max="10752" width="9" style="3"/>
    <col min="10753" max="10799" width="4.5" style="3" customWidth="1"/>
    <col min="10800" max="11008" width="9" style="3"/>
    <col min="11009" max="11055" width="4.5" style="3" customWidth="1"/>
    <col min="11056" max="11264" width="9" style="3"/>
    <col min="11265" max="11311" width="4.5" style="3" customWidth="1"/>
    <col min="11312" max="11520" width="9" style="3"/>
    <col min="11521" max="11567" width="4.5" style="3" customWidth="1"/>
    <col min="11568" max="11776" width="9" style="3"/>
    <col min="11777" max="11823" width="4.5" style="3" customWidth="1"/>
    <col min="11824" max="12032" width="9" style="3"/>
    <col min="12033" max="12079" width="4.5" style="3" customWidth="1"/>
    <col min="12080" max="12288" width="9" style="3"/>
    <col min="12289" max="12335" width="4.5" style="3" customWidth="1"/>
    <col min="12336" max="12544" width="9" style="3"/>
    <col min="12545" max="12591" width="4.5" style="3" customWidth="1"/>
    <col min="12592" max="12800" width="9" style="3"/>
    <col min="12801" max="12847" width="4.5" style="3" customWidth="1"/>
    <col min="12848" max="13056" width="9" style="3"/>
    <col min="13057" max="13103" width="4.5" style="3" customWidth="1"/>
    <col min="13104" max="13312" width="9" style="3"/>
    <col min="13313" max="13359" width="4.5" style="3" customWidth="1"/>
    <col min="13360" max="13568" width="9" style="3"/>
    <col min="13569" max="13615" width="4.5" style="3" customWidth="1"/>
    <col min="13616" max="13824" width="9" style="3"/>
    <col min="13825" max="13871" width="4.5" style="3" customWidth="1"/>
    <col min="13872" max="14080" width="9" style="3"/>
    <col min="14081" max="14127" width="4.5" style="3" customWidth="1"/>
    <col min="14128" max="14336" width="9" style="3"/>
    <col min="14337" max="14383" width="4.5" style="3" customWidth="1"/>
    <col min="14384" max="14592" width="9" style="3"/>
    <col min="14593" max="14639" width="4.5" style="3" customWidth="1"/>
    <col min="14640" max="14848" width="9" style="3"/>
    <col min="14849" max="14895" width="4.5" style="3" customWidth="1"/>
    <col min="14896" max="15104" width="9" style="3"/>
    <col min="15105" max="15151" width="4.5" style="3" customWidth="1"/>
    <col min="15152" max="15360" width="9" style="3"/>
    <col min="15361" max="15407" width="4.5" style="3" customWidth="1"/>
    <col min="15408" max="15616" width="9" style="3"/>
    <col min="15617" max="15663" width="4.5" style="3" customWidth="1"/>
    <col min="15664" max="15872" width="9" style="3"/>
    <col min="15873" max="15919" width="4.5" style="3" customWidth="1"/>
    <col min="15920" max="16128" width="9" style="3"/>
    <col min="16129" max="16175" width="4.5" style="3" customWidth="1"/>
    <col min="16176" max="16384" width="9" style="3"/>
  </cols>
  <sheetData>
    <row r="1" spans="1:44" ht="26.25" customHeight="1" thickBot="1" x14ac:dyDescent="0.45">
      <c r="A1" s="93" t="s">
        <v>1062</v>
      </c>
      <c r="E1" s="148"/>
      <c r="AG1" s="149" t="s">
        <v>102</v>
      </c>
      <c r="AH1" s="842"/>
      <c r="AI1" s="842"/>
      <c r="AJ1" s="842"/>
      <c r="AK1" s="56" t="s">
        <v>26</v>
      </c>
      <c r="AL1" s="842"/>
      <c r="AM1" s="842"/>
      <c r="AN1" s="56" t="s">
        <v>27</v>
      </c>
      <c r="AO1" s="714"/>
      <c r="AP1" s="714"/>
      <c r="AQ1" s="712" t="s">
        <v>103</v>
      </c>
      <c r="AR1" s="712"/>
    </row>
    <row r="2" spans="1:44" ht="26.25" customHeight="1" x14ac:dyDescent="0.4">
      <c r="A2" s="771" t="s">
        <v>999</v>
      </c>
      <c r="B2" s="772"/>
      <c r="C2" s="772"/>
      <c r="D2" s="772"/>
      <c r="E2" s="772"/>
      <c r="F2" s="772"/>
      <c r="G2" s="772"/>
      <c r="H2" s="772"/>
      <c r="I2" s="772"/>
      <c r="J2" s="772"/>
      <c r="K2" s="772"/>
      <c r="L2" s="772"/>
      <c r="M2" s="772"/>
      <c r="N2" s="772"/>
      <c r="O2" s="772"/>
      <c r="P2" s="772"/>
      <c r="Q2" s="772"/>
      <c r="R2" s="772"/>
      <c r="S2" s="772"/>
      <c r="T2" s="772"/>
      <c r="U2" s="772"/>
      <c r="V2" s="706"/>
      <c r="W2" s="771" t="s">
        <v>1000</v>
      </c>
      <c r="X2" s="772"/>
      <c r="Y2" s="772"/>
      <c r="Z2" s="772"/>
      <c r="AA2" s="772"/>
      <c r="AB2" s="772"/>
      <c r="AC2" s="772"/>
      <c r="AD2" s="772"/>
      <c r="AE2" s="772"/>
      <c r="AF2" s="772"/>
      <c r="AG2" s="772"/>
      <c r="AH2" s="772"/>
      <c r="AI2" s="772"/>
      <c r="AJ2" s="772"/>
      <c r="AK2" s="772"/>
      <c r="AL2" s="772"/>
      <c r="AM2" s="772"/>
      <c r="AN2" s="772"/>
      <c r="AO2" s="772"/>
      <c r="AP2" s="772"/>
      <c r="AQ2" s="772"/>
      <c r="AR2" s="858"/>
    </row>
    <row r="3" spans="1:44" ht="26.25" customHeight="1" x14ac:dyDescent="0.4">
      <c r="A3" s="754"/>
      <c r="B3" s="755"/>
      <c r="C3" s="755"/>
      <c r="D3" s="755"/>
      <c r="E3" s="755"/>
      <c r="F3" s="755"/>
      <c r="G3" s="755"/>
      <c r="H3" s="755"/>
      <c r="I3" s="755"/>
      <c r="J3" s="755"/>
      <c r="K3" s="755"/>
      <c r="L3" s="755"/>
      <c r="M3" s="755"/>
      <c r="N3" s="755"/>
      <c r="O3" s="755"/>
      <c r="P3" s="755"/>
      <c r="Q3" s="755"/>
      <c r="R3" s="755"/>
      <c r="S3" s="755"/>
      <c r="T3" s="755"/>
      <c r="U3" s="755"/>
      <c r="V3" s="739"/>
      <c r="W3" s="754"/>
      <c r="X3" s="755"/>
      <c r="Y3" s="755"/>
      <c r="Z3" s="755"/>
      <c r="AA3" s="755"/>
      <c r="AB3" s="755"/>
      <c r="AC3" s="755"/>
      <c r="AD3" s="755"/>
      <c r="AE3" s="755"/>
      <c r="AF3" s="755"/>
      <c r="AG3" s="755"/>
      <c r="AH3" s="755"/>
      <c r="AI3" s="755"/>
      <c r="AJ3" s="755"/>
      <c r="AK3" s="755"/>
      <c r="AL3" s="755"/>
      <c r="AM3" s="755"/>
      <c r="AN3" s="755"/>
      <c r="AO3" s="755"/>
      <c r="AP3" s="755"/>
      <c r="AQ3" s="755"/>
      <c r="AR3" s="859"/>
    </row>
    <row r="4" spans="1:44" ht="26.25" customHeight="1" x14ac:dyDescent="0.4">
      <c r="A4" s="2350" t="s">
        <v>1001</v>
      </c>
      <c r="B4" s="2217"/>
      <c r="C4" s="2217"/>
      <c r="D4" s="2217"/>
      <c r="E4" s="2217"/>
      <c r="F4" s="2217"/>
      <c r="G4" s="2217"/>
      <c r="H4" s="2217"/>
      <c r="I4" s="2217"/>
      <c r="J4" s="2217"/>
      <c r="K4" s="2217"/>
      <c r="L4" s="2217"/>
      <c r="M4" s="2217"/>
      <c r="N4" s="2217"/>
      <c r="O4" s="2217"/>
      <c r="P4" s="498"/>
      <c r="Q4" s="2042" t="s">
        <v>1002</v>
      </c>
      <c r="R4" s="2042"/>
      <c r="S4" s="2042"/>
      <c r="T4" s="2042"/>
      <c r="U4" s="2042"/>
      <c r="V4" s="115"/>
      <c r="W4" s="754" t="s">
        <v>1001</v>
      </c>
      <c r="X4" s="755"/>
      <c r="Y4" s="755"/>
      <c r="Z4" s="755"/>
      <c r="AA4" s="755"/>
      <c r="AB4" s="755"/>
      <c r="AC4" s="755"/>
      <c r="AD4" s="755"/>
      <c r="AE4" s="755"/>
      <c r="AF4" s="755"/>
      <c r="AG4" s="755"/>
      <c r="AH4" s="755"/>
      <c r="AI4" s="755"/>
      <c r="AJ4" s="755"/>
      <c r="AK4" s="755"/>
      <c r="AL4" s="739" t="s">
        <v>1002</v>
      </c>
      <c r="AM4" s="692"/>
      <c r="AN4" s="692"/>
      <c r="AO4" s="692"/>
      <c r="AP4" s="692"/>
      <c r="AQ4" s="692"/>
      <c r="AR4" s="766"/>
    </row>
    <row r="5" spans="1:44" ht="26.25" customHeight="1" x14ac:dyDescent="0.4">
      <c r="A5" s="1882" t="s">
        <v>1003</v>
      </c>
      <c r="B5" s="1883"/>
      <c r="C5" s="1883"/>
      <c r="D5" s="1883"/>
      <c r="E5" s="1883"/>
      <c r="F5" s="1883"/>
      <c r="G5" s="1883"/>
      <c r="H5" s="1883"/>
      <c r="I5" s="1883"/>
      <c r="J5" s="1883"/>
      <c r="K5" s="1883"/>
      <c r="L5" s="1883"/>
      <c r="M5" s="1883"/>
      <c r="N5" s="1883"/>
      <c r="O5" s="1883"/>
      <c r="P5" s="593"/>
      <c r="Q5" s="58"/>
      <c r="R5" s="59" t="s">
        <v>697</v>
      </c>
      <c r="S5" s="555"/>
      <c r="T5" s="58"/>
      <c r="U5" s="59" t="s">
        <v>54</v>
      </c>
      <c r="V5" s="533"/>
      <c r="W5" s="2351" t="s">
        <v>1004</v>
      </c>
      <c r="X5" s="2352"/>
      <c r="Y5" s="2352"/>
      <c r="Z5" s="2352"/>
      <c r="AA5" s="2352"/>
      <c r="AB5" s="2352"/>
      <c r="AC5" s="2352"/>
      <c r="AD5" s="2352"/>
      <c r="AE5" s="2352"/>
      <c r="AF5" s="2352"/>
      <c r="AG5" s="2352"/>
      <c r="AH5" s="2352"/>
      <c r="AI5" s="2352"/>
      <c r="AJ5" s="2352"/>
      <c r="AK5" s="2353"/>
      <c r="AL5" s="594"/>
      <c r="AM5" s="595"/>
      <c r="AN5" s="596" t="s">
        <v>697</v>
      </c>
      <c r="AO5" s="597"/>
      <c r="AP5" s="595"/>
      <c r="AQ5" s="596" t="s">
        <v>54</v>
      </c>
      <c r="AR5" s="598"/>
    </row>
    <row r="6" spans="1:44" ht="26.25" customHeight="1" x14ac:dyDescent="0.4">
      <c r="A6" s="1882" t="s">
        <v>1005</v>
      </c>
      <c r="B6" s="1883"/>
      <c r="C6" s="1883"/>
      <c r="D6" s="1883"/>
      <c r="E6" s="1883"/>
      <c r="F6" s="1883"/>
      <c r="G6" s="1883"/>
      <c r="H6" s="1883"/>
      <c r="I6" s="1883"/>
      <c r="J6" s="1883"/>
      <c r="K6" s="1883"/>
      <c r="L6" s="1883"/>
      <c r="M6" s="1883"/>
      <c r="N6" s="1883"/>
      <c r="O6" s="1883"/>
      <c r="P6" s="593"/>
      <c r="Q6" s="58"/>
      <c r="R6" s="59" t="s">
        <v>697</v>
      </c>
      <c r="S6" s="555"/>
      <c r="T6" s="58"/>
      <c r="U6" s="59" t="s">
        <v>54</v>
      </c>
      <c r="V6" s="533"/>
      <c r="W6" s="599"/>
      <c r="X6" s="2344" t="s">
        <v>1006</v>
      </c>
      <c r="Y6" s="2344"/>
      <c r="Z6" s="2344"/>
      <c r="AA6" s="2344"/>
      <c r="AB6" s="2344"/>
      <c r="AC6" s="2344"/>
      <c r="AD6" s="2344"/>
      <c r="AE6" s="2344"/>
      <c r="AF6" s="2344"/>
      <c r="AG6" s="2344"/>
      <c r="AH6" s="2344"/>
      <c r="AI6" s="2344"/>
      <c r="AJ6" s="2344"/>
      <c r="AK6" s="2345"/>
      <c r="AL6" s="600"/>
      <c r="AM6" s="601"/>
      <c r="AN6" s="602" t="s">
        <v>697</v>
      </c>
      <c r="AO6" s="603"/>
      <c r="AP6" s="601"/>
      <c r="AQ6" s="602" t="s">
        <v>54</v>
      </c>
      <c r="AR6" s="604"/>
    </row>
    <row r="7" spans="1:44" ht="26.25" customHeight="1" x14ac:dyDescent="0.4">
      <c r="A7" s="1882" t="s">
        <v>1007</v>
      </c>
      <c r="B7" s="1883"/>
      <c r="C7" s="1883"/>
      <c r="D7" s="1883"/>
      <c r="E7" s="1883"/>
      <c r="F7" s="1883"/>
      <c r="G7" s="1883"/>
      <c r="H7" s="1883"/>
      <c r="I7" s="1883"/>
      <c r="J7" s="1883"/>
      <c r="K7" s="1883"/>
      <c r="L7" s="1883"/>
      <c r="M7" s="1883"/>
      <c r="N7" s="1883"/>
      <c r="O7" s="1883"/>
      <c r="P7" s="593"/>
      <c r="Q7" s="58"/>
      <c r="R7" s="59" t="s">
        <v>697</v>
      </c>
      <c r="S7" s="555"/>
      <c r="T7" s="58"/>
      <c r="U7" s="59" t="s">
        <v>54</v>
      </c>
      <c r="V7" s="533"/>
      <c r="W7" s="605"/>
      <c r="X7" s="2346" t="s">
        <v>1008</v>
      </c>
      <c r="Y7" s="2346"/>
      <c r="Z7" s="2346"/>
      <c r="AA7" s="2346"/>
      <c r="AB7" s="2346"/>
      <c r="AC7" s="2346"/>
      <c r="AD7" s="2346"/>
      <c r="AE7" s="2346"/>
      <c r="AF7" s="2346"/>
      <c r="AG7" s="2346"/>
      <c r="AH7" s="2346"/>
      <c r="AI7" s="2346"/>
      <c r="AJ7" s="2346"/>
      <c r="AK7" s="2347"/>
      <c r="AL7" s="600"/>
      <c r="AM7" s="601"/>
      <c r="AN7" s="602" t="s">
        <v>697</v>
      </c>
      <c r="AO7" s="603"/>
      <c r="AP7" s="601"/>
      <c r="AQ7" s="602" t="s">
        <v>54</v>
      </c>
      <c r="AR7" s="604"/>
    </row>
    <row r="8" spans="1:44" ht="26.25" customHeight="1" x14ac:dyDescent="0.4">
      <c r="A8" s="2348" t="s">
        <v>1009</v>
      </c>
      <c r="B8" s="2349"/>
      <c r="C8" s="2349"/>
      <c r="D8" s="2349"/>
      <c r="E8" s="2349"/>
      <c r="F8" s="2349"/>
      <c r="G8" s="2349"/>
      <c r="H8" s="2349"/>
      <c r="I8" s="2349"/>
      <c r="J8" s="2349"/>
      <c r="K8" s="2349"/>
      <c r="L8" s="2349"/>
      <c r="M8" s="2349"/>
      <c r="N8" s="2349"/>
      <c r="O8" s="2349"/>
      <c r="P8" s="606"/>
      <c r="Q8" s="75"/>
      <c r="R8" s="76" t="s">
        <v>697</v>
      </c>
      <c r="S8" s="541"/>
      <c r="T8" s="75"/>
      <c r="U8" s="76" t="s">
        <v>54</v>
      </c>
      <c r="V8" s="116"/>
      <c r="W8" s="607"/>
      <c r="X8" s="680" t="s">
        <v>1010</v>
      </c>
      <c r="Y8" s="680"/>
      <c r="Z8" s="680"/>
      <c r="AA8" s="680"/>
      <c r="AB8" s="680"/>
      <c r="AC8" s="680"/>
      <c r="AD8" s="680"/>
      <c r="AE8" s="680"/>
      <c r="AF8" s="680"/>
      <c r="AG8" s="680"/>
      <c r="AH8" s="680"/>
      <c r="AI8" s="680"/>
      <c r="AJ8" s="680"/>
      <c r="AK8" s="681"/>
      <c r="AL8" s="608"/>
      <c r="AM8" s="79"/>
      <c r="AN8" s="43" t="s">
        <v>697</v>
      </c>
      <c r="AO8" s="544"/>
      <c r="AP8" s="79"/>
      <c r="AQ8" s="43" t="s">
        <v>54</v>
      </c>
      <c r="AR8" s="527"/>
    </row>
    <row r="9" spans="1:44" ht="26.25" customHeight="1" x14ac:dyDescent="0.4">
      <c r="A9" s="599"/>
      <c r="B9" s="2338" t="s">
        <v>1011</v>
      </c>
      <c r="C9" s="2339"/>
      <c r="D9" s="2339"/>
      <c r="E9" s="2339"/>
      <c r="F9" s="2339"/>
      <c r="G9" s="2339"/>
      <c r="H9" s="2339"/>
      <c r="I9" s="2339"/>
      <c r="J9" s="2339"/>
      <c r="K9" s="2339"/>
      <c r="L9" s="2339"/>
      <c r="M9" s="2339"/>
      <c r="N9" s="2339"/>
      <c r="O9" s="2339"/>
      <c r="P9" s="600"/>
      <c r="Q9" s="601"/>
      <c r="R9" s="602" t="s">
        <v>697</v>
      </c>
      <c r="S9" s="603"/>
      <c r="T9" s="601"/>
      <c r="U9" s="602" t="s">
        <v>54</v>
      </c>
      <c r="V9" s="604"/>
      <c r="W9" s="2326" t="s">
        <v>1012</v>
      </c>
      <c r="X9" s="680"/>
      <c r="Y9" s="680"/>
      <c r="Z9" s="680"/>
      <c r="AA9" s="680"/>
      <c r="AB9" s="680"/>
      <c r="AC9" s="680"/>
      <c r="AD9" s="680"/>
      <c r="AE9" s="680"/>
      <c r="AF9" s="680"/>
      <c r="AG9" s="680"/>
      <c r="AH9" s="680"/>
      <c r="AI9" s="680"/>
      <c r="AJ9" s="680"/>
      <c r="AK9" s="681"/>
      <c r="AL9" s="593"/>
      <c r="AM9" s="58"/>
      <c r="AN9" s="59" t="s">
        <v>697</v>
      </c>
      <c r="AO9" s="555"/>
      <c r="AP9" s="58"/>
      <c r="AQ9" s="59" t="s">
        <v>54</v>
      </c>
      <c r="AR9" s="533"/>
    </row>
    <row r="10" spans="1:44" ht="26.25" customHeight="1" x14ac:dyDescent="0.4">
      <c r="A10" s="605"/>
      <c r="B10" s="2340" t="s">
        <v>1013</v>
      </c>
      <c r="C10" s="2340"/>
      <c r="D10" s="2340"/>
      <c r="E10" s="2340"/>
      <c r="F10" s="2340"/>
      <c r="G10" s="2340"/>
      <c r="H10" s="2340"/>
      <c r="I10" s="2340"/>
      <c r="J10" s="2340"/>
      <c r="K10" s="2340"/>
      <c r="L10" s="2340"/>
      <c r="M10" s="2340"/>
      <c r="N10" s="2340"/>
      <c r="O10" s="2341"/>
      <c r="P10" s="600"/>
      <c r="Q10" s="601"/>
      <c r="R10" s="602" t="s">
        <v>697</v>
      </c>
      <c r="S10" s="603"/>
      <c r="T10" s="601"/>
      <c r="U10" s="602" t="s">
        <v>54</v>
      </c>
      <c r="V10" s="604"/>
      <c r="W10" s="2326" t="s">
        <v>1014</v>
      </c>
      <c r="X10" s="680"/>
      <c r="Y10" s="680"/>
      <c r="Z10" s="680"/>
      <c r="AA10" s="680"/>
      <c r="AB10" s="680"/>
      <c r="AC10" s="680"/>
      <c r="AD10" s="680"/>
      <c r="AE10" s="680"/>
      <c r="AF10" s="680"/>
      <c r="AG10" s="680"/>
      <c r="AH10" s="680"/>
      <c r="AI10" s="680"/>
      <c r="AJ10" s="680"/>
      <c r="AK10" s="681"/>
      <c r="AL10" s="593"/>
      <c r="AM10" s="58"/>
      <c r="AN10" s="59" t="s">
        <v>697</v>
      </c>
      <c r="AO10" s="555"/>
      <c r="AP10" s="58"/>
      <c r="AQ10" s="59" t="s">
        <v>54</v>
      </c>
      <c r="AR10" s="533"/>
    </row>
    <row r="11" spans="1:44" ht="26.25" customHeight="1" x14ac:dyDescent="0.4">
      <c r="A11" s="607"/>
      <c r="B11" s="2342" t="s">
        <v>1088</v>
      </c>
      <c r="C11" s="2343"/>
      <c r="D11" s="2343"/>
      <c r="E11" s="2343"/>
      <c r="F11" s="2343"/>
      <c r="G11" s="2343"/>
      <c r="H11" s="2343"/>
      <c r="I11" s="2343"/>
      <c r="J11" s="2343"/>
      <c r="K11" s="2343"/>
      <c r="L11" s="2343"/>
      <c r="M11" s="2343"/>
      <c r="N11" s="2343"/>
      <c r="O11" s="2343"/>
      <c r="P11" s="608"/>
      <c r="Q11" s="79"/>
      <c r="R11" s="43" t="s">
        <v>697</v>
      </c>
      <c r="S11" s="544"/>
      <c r="T11" s="79"/>
      <c r="U11" s="43" t="s">
        <v>54</v>
      </c>
      <c r="V11" s="527"/>
      <c r="W11" s="2326" t="s">
        <v>1015</v>
      </c>
      <c r="X11" s="680"/>
      <c r="Y11" s="680"/>
      <c r="Z11" s="680"/>
      <c r="AA11" s="680"/>
      <c r="AB11" s="680"/>
      <c r="AC11" s="680"/>
      <c r="AD11" s="680"/>
      <c r="AE11" s="680"/>
      <c r="AF11" s="680"/>
      <c r="AG11" s="680"/>
      <c r="AH11" s="680"/>
      <c r="AI11" s="680"/>
      <c r="AJ11" s="680"/>
      <c r="AK11" s="681"/>
      <c r="AL11" s="593"/>
      <c r="AM11" s="58"/>
      <c r="AN11" s="59" t="s">
        <v>697</v>
      </c>
      <c r="AO11" s="555"/>
      <c r="AP11" s="58"/>
      <c r="AQ11" s="59" t="s">
        <v>54</v>
      </c>
      <c r="AR11" s="533"/>
    </row>
    <row r="12" spans="1:44" ht="26.25" customHeight="1" x14ac:dyDescent="0.4">
      <c r="A12" s="2332" t="s">
        <v>1016</v>
      </c>
      <c r="B12" s="2333"/>
      <c r="C12" s="2333"/>
      <c r="D12" s="2333"/>
      <c r="E12" s="2333"/>
      <c r="F12" s="2333"/>
      <c r="G12" s="2333"/>
      <c r="H12" s="2333"/>
      <c r="I12" s="2333"/>
      <c r="J12" s="2333"/>
      <c r="K12" s="2333"/>
      <c r="L12" s="2333"/>
      <c r="M12" s="2333"/>
      <c r="N12" s="2333"/>
      <c r="O12" s="2333"/>
      <c r="P12" s="594"/>
      <c r="Q12" s="595"/>
      <c r="R12" s="596" t="s">
        <v>697</v>
      </c>
      <c r="S12" s="597"/>
      <c r="T12" s="595"/>
      <c r="U12" s="596" t="s">
        <v>54</v>
      </c>
      <c r="V12" s="598"/>
      <c r="W12" s="2326" t="s">
        <v>1017</v>
      </c>
      <c r="X12" s="680"/>
      <c r="Y12" s="680"/>
      <c r="Z12" s="680"/>
      <c r="AA12" s="680"/>
      <c r="AB12" s="680"/>
      <c r="AC12" s="680"/>
      <c r="AD12" s="680"/>
      <c r="AE12" s="680"/>
      <c r="AF12" s="680"/>
      <c r="AG12" s="680"/>
      <c r="AH12" s="680"/>
      <c r="AI12" s="680"/>
      <c r="AJ12" s="680"/>
      <c r="AK12" s="681"/>
      <c r="AL12" s="593"/>
      <c r="AM12" s="58"/>
      <c r="AN12" s="59" t="s">
        <v>697</v>
      </c>
      <c r="AO12" s="555"/>
      <c r="AP12" s="58"/>
      <c r="AQ12" s="59" t="s">
        <v>54</v>
      </c>
      <c r="AR12" s="533"/>
    </row>
    <row r="13" spans="1:44" ht="26.25" customHeight="1" x14ac:dyDescent="0.4">
      <c r="A13" s="2334" t="s">
        <v>1018</v>
      </c>
      <c r="B13" s="2335"/>
      <c r="C13" s="2335"/>
      <c r="D13" s="2335"/>
      <c r="E13" s="2335"/>
      <c r="F13" s="2335"/>
      <c r="G13" s="2335"/>
      <c r="H13" s="2335"/>
      <c r="I13" s="2335"/>
      <c r="J13" s="2335"/>
      <c r="K13" s="2335"/>
      <c r="L13" s="2335"/>
      <c r="M13" s="2335"/>
      <c r="N13" s="2335"/>
      <c r="O13" s="2335"/>
      <c r="P13" s="608"/>
      <c r="Q13" s="79"/>
      <c r="R13" s="43" t="s">
        <v>697</v>
      </c>
      <c r="S13" s="544"/>
      <c r="T13" s="79"/>
      <c r="U13" s="43" t="s">
        <v>54</v>
      </c>
      <c r="V13" s="527"/>
      <c r="W13" s="2326" t="s">
        <v>1019</v>
      </c>
      <c r="X13" s="680"/>
      <c r="Y13" s="680"/>
      <c r="Z13" s="680"/>
      <c r="AA13" s="680"/>
      <c r="AB13" s="680"/>
      <c r="AC13" s="680"/>
      <c r="AD13" s="680"/>
      <c r="AE13" s="680"/>
      <c r="AF13" s="680"/>
      <c r="AG13" s="680"/>
      <c r="AH13" s="680"/>
      <c r="AI13" s="680"/>
      <c r="AJ13" s="680"/>
      <c r="AK13" s="681"/>
      <c r="AL13" s="593"/>
      <c r="AM13" s="58"/>
      <c r="AN13" s="59" t="s">
        <v>697</v>
      </c>
      <c r="AO13" s="555"/>
      <c r="AP13" s="58"/>
      <c r="AQ13" s="59" t="s">
        <v>54</v>
      </c>
      <c r="AR13" s="533"/>
    </row>
    <row r="14" spans="1:44" ht="26.25" customHeight="1" x14ac:dyDescent="0.4">
      <c r="A14" s="2336" t="s">
        <v>1020</v>
      </c>
      <c r="B14" s="2337"/>
      <c r="C14" s="2337"/>
      <c r="D14" s="2337"/>
      <c r="E14" s="2337"/>
      <c r="F14" s="2337"/>
      <c r="G14" s="2337"/>
      <c r="H14" s="2337"/>
      <c r="I14" s="2337"/>
      <c r="J14" s="2337"/>
      <c r="K14" s="2337"/>
      <c r="L14" s="2337"/>
      <c r="M14" s="2337"/>
      <c r="N14" s="2337"/>
      <c r="O14" s="2337"/>
      <c r="P14" s="606"/>
      <c r="Q14" s="75"/>
      <c r="R14" s="76"/>
      <c r="S14" s="541"/>
      <c r="T14" s="75"/>
      <c r="U14" s="76"/>
      <c r="V14" s="116"/>
      <c r="W14" s="2326" t="s">
        <v>1021</v>
      </c>
      <c r="X14" s="680"/>
      <c r="Y14" s="680"/>
      <c r="Z14" s="680"/>
      <c r="AA14" s="680"/>
      <c r="AB14" s="680"/>
      <c r="AC14" s="680"/>
      <c r="AD14" s="680"/>
      <c r="AE14" s="680"/>
      <c r="AF14" s="680"/>
      <c r="AG14" s="680"/>
      <c r="AH14" s="680"/>
      <c r="AI14" s="680"/>
      <c r="AJ14" s="680"/>
      <c r="AK14" s="681"/>
      <c r="AL14" s="593"/>
      <c r="AM14" s="58"/>
      <c r="AN14" s="59" t="s">
        <v>697</v>
      </c>
      <c r="AO14" s="555"/>
      <c r="AP14" s="58"/>
      <c r="AQ14" s="59" t="s">
        <v>54</v>
      </c>
      <c r="AR14" s="533"/>
    </row>
    <row r="15" spans="1:44" ht="26.25" customHeight="1" x14ac:dyDescent="0.4">
      <c r="A15" s="300"/>
      <c r="B15" s="2330" t="s">
        <v>1022</v>
      </c>
      <c r="C15" s="2331"/>
      <c r="D15" s="2331"/>
      <c r="E15" s="2331"/>
      <c r="F15" s="2331"/>
      <c r="G15" s="2331"/>
      <c r="H15" s="2331"/>
      <c r="I15" s="2331"/>
      <c r="J15" s="2331"/>
      <c r="K15" s="2331"/>
      <c r="L15" s="2331"/>
      <c r="M15" s="2331"/>
      <c r="N15" s="2331"/>
      <c r="O15" s="2331"/>
      <c r="P15" s="609"/>
      <c r="Q15" s="81"/>
      <c r="R15" s="714" t="s">
        <v>697</v>
      </c>
      <c r="S15" s="558"/>
      <c r="T15" s="81"/>
      <c r="U15" s="714" t="s">
        <v>54</v>
      </c>
      <c r="V15" s="534"/>
      <c r="W15" s="2326" t="s">
        <v>1023</v>
      </c>
      <c r="X15" s="680"/>
      <c r="Y15" s="680"/>
      <c r="Z15" s="680"/>
      <c r="AA15" s="680"/>
      <c r="AB15" s="680"/>
      <c r="AC15" s="680"/>
      <c r="AD15" s="680"/>
      <c r="AE15" s="680"/>
      <c r="AF15" s="680"/>
      <c r="AG15" s="680"/>
      <c r="AH15" s="680"/>
      <c r="AI15" s="680"/>
      <c r="AJ15" s="680"/>
      <c r="AK15" s="681"/>
      <c r="AL15" s="593"/>
      <c r="AM15" s="58"/>
      <c r="AN15" s="59" t="s">
        <v>697</v>
      </c>
      <c r="AO15" s="555"/>
      <c r="AP15" s="58"/>
      <c r="AQ15" s="59" t="s">
        <v>54</v>
      </c>
      <c r="AR15" s="533"/>
    </row>
    <row r="16" spans="1:44" ht="26.25" customHeight="1" x14ac:dyDescent="0.4">
      <c r="A16" s="300"/>
      <c r="B16" s="2330" t="s">
        <v>1024</v>
      </c>
      <c r="C16" s="2331"/>
      <c r="D16" s="2331"/>
      <c r="E16" s="2331"/>
      <c r="F16" s="2331"/>
      <c r="G16" s="2331"/>
      <c r="H16" s="2331"/>
      <c r="I16" s="2331"/>
      <c r="J16" s="2331"/>
      <c r="K16" s="2331"/>
      <c r="L16" s="2331"/>
      <c r="M16" s="2331"/>
      <c r="N16" s="2331"/>
      <c r="O16" s="2331"/>
      <c r="P16" s="609"/>
      <c r="Q16" s="81"/>
      <c r="R16" s="714"/>
      <c r="S16" s="558"/>
      <c r="T16" s="81"/>
      <c r="U16" s="714"/>
      <c r="V16" s="534"/>
      <c r="W16" s="2326" t="s">
        <v>1025</v>
      </c>
      <c r="X16" s="680"/>
      <c r="Y16" s="680"/>
      <c r="Z16" s="680"/>
      <c r="AA16" s="680"/>
      <c r="AB16" s="680"/>
      <c r="AC16" s="680"/>
      <c r="AD16" s="680"/>
      <c r="AE16" s="680"/>
      <c r="AF16" s="680"/>
      <c r="AG16" s="680"/>
      <c r="AH16" s="680"/>
      <c r="AI16" s="680"/>
      <c r="AJ16" s="680"/>
      <c r="AK16" s="681"/>
      <c r="AL16" s="593"/>
      <c r="AM16" s="58"/>
      <c r="AN16" s="59" t="s">
        <v>697</v>
      </c>
      <c r="AO16" s="555"/>
      <c r="AP16" s="58"/>
      <c r="AQ16" s="59" t="s">
        <v>54</v>
      </c>
      <c r="AR16" s="533"/>
    </row>
    <row r="17" spans="1:44" ht="26.25" customHeight="1" x14ac:dyDescent="0.4">
      <c r="A17" s="300"/>
      <c r="B17" s="681" t="s">
        <v>1026</v>
      </c>
      <c r="C17" s="2135"/>
      <c r="D17" s="2135"/>
      <c r="E17" s="2135"/>
      <c r="F17" s="2135"/>
      <c r="G17" s="2135"/>
      <c r="H17" s="2135"/>
      <c r="I17" s="2135"/>
      <c r="J17" s="2135"/>
      <c r="K17" s="2135"/>
      <c r="L17" s="2135"/>
      <c r="M17" s="2135"/>
      <c r="N17" s="2135"/>
      <c r="O17" s="2135"/>
      <c r="P17" s="608"/>
      <c r="Q17" s="79"/>
      <c r="R17" s="43"/>
      <c r="S17" s="544"/>
      <c r="T17" s="79"/>
      <c r="U17" s="43"/>
      <c r="V17" s="527"/>
      <c r="W17" s="2326" t="s">
        <v>1027</v>
      </c>
      <c r="X17" s="680"/>
      <c r="Y17" s="680"/>
      <c r="Z17" s="680"/>
      <c r="AA17" s="680"/>
      <c r="AB17" s="680"/>
      <c r="AC17" s="680"/>
      <c r="AD17" s="680"/>
      <c r="AE17" s="680"/>
      <c r="AF17" s="680"/>
      <c r="AG17" s="680"/>
      <c r="AH17" s="680"/>
      <c r="AI17" s="680"/>
      <c r="AJ17" s="680"/>
      <c r="AK17" s="681"/>
      <c r="AL17" s="593"/>
      <c r="AM17" s="58"/>
      <c r="AN17" s="59" t="s">
        <v>697</v>
      </c>
      <c r="AO17" s="555"/>
      <c r="AP17" s="58"/>
      <c r="AQ17" s="59" t="s">
        <v>54</v>
      </c>
      <c r="AR17" s="533"/>
    </row>
    <row r="18" spans="1:44" ht="26.25" customHeight="1" x14ac:dyDescent="0.4">
      <c r="A18" s="1882" t="s">
        <v>1028</v>
      </c>
      <c r="B18" s="1883"/>
      <c r="C18" s="1883"/>
      <c r="D18" s="1883"/>
      <c r="E18" s="1883"/>
      <c r="F18" s="1883"/>
      <c r="G18" s="1883"/>
      <c r="H18" s="1883"/>
      <c r="I18" s="1883"/>
      <c r="J18" s="1883"/>
      <c r="K18" s="1883"/>
      <c r="L18" s="1883"/>
      <c r="M18" s="1883"/>
      <c r="N18" s="1883"/>
      <c r="O18" s="1883"/>
      <c r="P18" s="593"/>
      <c r="Q18" s="58"/>
      <c r="R18" s="59" t="s">
        <v>697</v>
      </c>
      <c r="S18" s="555"/>
      <c r="T18" s="58"/>
      <c r="U18" s="59" t="s">
        <v>54</v>
      </c>
      <c r="V18" s="533"/>
      <c r="W18" s="2326" t="s">
        <v>1029</v>
      </c>
      <c r="X18" s="680"/>
      <c r="Y18" s="680"/>
      <c r="Z18" s="680"/>
      <c r="AA18" s="680"/>
      <c r="AB18" s="680"/>
      <c r="AC18" s="680"/>
      <c r="AD18" s="680"/>
      <c r="AE18" s="680"/>
      <c r="AF18" s="680"/>
      <c r="AG18" s="680"/>
      <c r="AH18" s="680"/>
      <c r="AI18" s="680"/>
      <c r="AJ18" s="680"/>
      <c r="AK18" s="681"/>
      <c r="AL18" s="593"/>
      <c r="AM18" s="58"/>
      <c r="AN18" s="59" t="s">
        <v>697</v>
      </c>
      <c r="AO18" s="555"/>
      <c r="AP18" s="58"/>
      <c r="AQ18" s="59" t="s">
        <v>54</v>
      </c>
      <c r="AR18" s="533"/>
    </row>
    <row r="19" spans="1:44" ht="26.25" customHeight="1" x14ac:dyDescent="0.4">
      <c r="A19" s="1882" t="s">
        <v>1030</v>
      </c>
      <c r="B19" s="1883"/>
      <c r="C19" s="1883"/>
      <c r="D19" s="1883"/>
      <c r="E19" s="1883"/>
      <c r="F19" s="1883"/>
      <c r="G19" s="1883"/>
      <c r="H19" s="1883"/>
      <c r="I19" s="1883"/>
      <c r="J19" s="1883"/>
      <c r="K19" s="1883"/>
      <c r="L19" s="1883"/>
      <c r="M19" s="1883"/>
      <c r="N19" s="1883"/>
      <c r="O19" s="1883"/>
      <c r="P19" s="593"/>
      <c r="Q19" s="58"/>
      <c r="R19" s="59" t="s">
        <v>697</v>
      </c>
      <c r="S19" s="555"/>
      <c r="T19" s="58"/>
      <c r="U19" s="59" t="s">
        <v>54</v>
      </c>
      <c r="V19" s="533"/>
      <c r="W19" s="2326" t="s">
        <v>1031</v>
      </c>
      <c r="X19" s="680"/>
      <c r="Y19" s="680"/>
      <c r="Z19" s="680"/>
      <c r="AA19" s="680"/>
      <c r="AB19" s="680"/>
      <c r="AC19" s="680"/>
      <c r="AD19" s="680"/>
      <c r="AE19" s="680"/>
      <c r="AF19" s="680"/>
      <c r="AG19" s="680"/>
      <c r="AH19" s="680"/>
      <c r="AI19" s="680"/>
      <c r="AJ19" s="680"/>
      <c r="AK19" s="681"/>
      <c r="AL19" s="593"/>
      <c r="AM19" s="58"/>
      <c r="AN19" s="59" t="s">
        <v>697</v>
      </c>
      <c r="AO19" s="555"/>
      <c r="AP19" s="58"/>
      <c r="AQ19" s="59" t="s">
        <v>54</v>
      </c>
      <c r="AR19" s="533"/>
    </row>
    <row r="20" spans="1:44" ht="26.25" customHeight="1" x14ac:dyDescent="0.4">
      <c r="A20" s="1882" t="s">
        <v>1032</v>
      </c>
      <c r="B20" s="1883"/>
      <c r="C20" s="1883"/>
      <c r="D20" s="1883"/>
      <c r="E20" s="1883"/>
      <c r="F20" s="1883"/>
      <c r="G20" s="1883"/>
      <c r="H20" s="1883"/>
      <c r="I20" s="1883"/>
      <c r="J20" s="1883"/>
      <c r="K20" s="1883"/>
      <c r="L20" s="1883"/>
      <c r="M20" s="1883"/>
      <c r="N20" s="1883"/>
      <c r="O20" s="1883"/>
      <c r="P20" s="593"/>
      <c r="Q20" s="58"/>
      <c r="R20" s="59" t="s">
        <v>697</v>
      </c>
      <c r="S20" s="555"/>
      <c r="T20" s="58"/>
      <c r="U20" s="59" t="s">
        <v>54</v>
      </c>
      <c r="V20" s="533"/>
      <c r="W20" s="2326" t="s">
        <v>1033</v>
      </c>
      <c r="X20" s="680"/>
      <c r="Y20" s="680"/>
      <c r="Z20" s="680"/>
      <c r="AA20" s="680"/>
      <c r="AB20" s="680"/>
      <c r="AC20" s="680"/>
      <c r="AD20" s="680"/>
      <c r="AE20" s="680"/>
      <c r="AF20" s="680"/>
      <c r="AG20" s="680"/>
      <c r="AH20" s="680"/>
      <c r="AI20" s="680"/>
      <c r="AJ20" s="680"/>
      <c r="AK20" s="681"/>
      <c r="AL20" s="593"/>
      <c r="AM20" s="58"/>
      <c r="AN20" s="59" t="s">
        <v>697</v>
      </c>
      <c r="AO20" s="555"/>
      <c r="AP20" s="58"/>
      <c r="AQ20" s="59" t="s">
        <v>54</v>
      </c>
      <c r="AR20" s="533"/>
    </row>
    <row r="21" spans="1:44" ht="26.25" customHeight="1" x14ac:dyDescent="0.4">
      <c r="A21" s="1882" t="s">
        <v>1034</v>
      </c>
      <c r="B21" s="1883"/>
      <c r="C21" s="1883"/>
      <c r="D21" s="1883"/>
      <c r="E21" s="1883"/>
      <c r="F21" s="1883"/>
      <c r="G21" s="1883"/>
      <c r="H21" s="1883"/>
      <c r="I21" s="1883"/>
      <c r="J21" s="1883"/>
      <c r="K21" s="1883"/>
      <c r="L21" s="1883"/>
      <c r="M21" s="1883"/>
      <c r="N21" s="1883"/>
      <c r="O21" s="1883"/>
      <c r="P21" s="593"/>
      <c r="Q21" s="58"/>
      <c r="R21" s="59" t="s">
        <v>697</v>
      </c>
      <c r="S21" s="555"/>
      <c r="T21" s="58"/>
      <c r="U21" s="59" t="s">
        <v>54</v>
      </c>
      <c r="V21" s="533"/>
      <c r="W21" s="2326" t="s">
        <v>1035</v>
      </c>
      <c r="X21" s="680"/>
      <c r="Y21" s="680"/>
      <c r="Z21" s="680"/>
      <c r="AA21" s="680"/>
      <c r="AB21" s="680"/>
      <c r="AC21" s="680"/>
      <c r="AD21" s="680"/>
      <c r="AE21" s="680"/>
      <c r="AF21" s="680"/>
      <c r="AG21" s="680"/>
      <c r="AH21" s="680"/>
      <c r="AI21" s="680"/>
      <c r="AJ21" s="680"/>
      <c r="AK21" s="681"/>
      <c r="AL21" s="593"/>
      <c r="AM21" s="58"/>
      <c r="AN21" s="59" t="s">
        <v>697</v>
      </c>
      <c r="AO21" s="555"/>
      <c r="AP21" s="58"/>
      <c r="AQ21" s="59" t="s">
        <v>54</v>
      </c>
      <c r="AR21" s="533"/>
    </row>
    <row r="22" spans="1:44" ht="26.25" customHeight="1" thickBot="1" x14ac:dyDescent="0.45">
      <c r="A22" s="1882" t="s">
        <v>1036</v>
      </c>
      <c r="B22" s="1883"/>
      <c r="C22" s="1883"/>
      <c r="D22" s="1883"/>
      <c r="E22" s="1883"/>
      <c r="F22" s="1883"/>
      <c r="G22" s="1883"/>
      <c r="H22" s="1883"/>
      <c r="I22" s="1883"/>
      <c r="J22" s="1883"/>
      <c r="K22" s="1883"/>
      <c r="L22" s="1883"/>
      <c r="M22" s="1883"/>
      <c r="N22" s="1883"/>
      <c r="O22" s="1883"/>
      <c r="P22" s="593"/>
      <c r="Q22" s="58"/>
      <c r="R22" s="59" t="s">
        <v>697</v>
      </c>
      <c r="S22" s="555"/>
      <c r="T22" s="58"/>
      <c r="U22" s="59" t="s">
        <v>54</v>
      </c>
      <c r="V22" s="533"/>
      <c r="W22" s="2327" t="s">
        <v>1037</v>
      </c>
      <c r="X22" s="2328"/>
      <c r="Y22" s="2328"/>
      <c r="Z22" s="2328"/>
      <c r="AA22" s="2328"/>
      <c r="AB22" s="2328"/>
      <c r="AC22" s="2328"/>
      <c r="AD22" s="2328"/>
      <c r="AE22" s="2328"/>
      <c r="AF22" s="2328"/>
      <c r="AG22" s="2328"/>
      <c r="AH22" s="2328"/>
      <c r="AI22" s="2328"/>
      <c r="AJ22" s="2328"/>
      <c r="AK22" s="2329"/>
      <c r="AL22" s="606"/>
      <c r="AM22" s="479"/>
      <c r="AN22" s="480" t="s">
        <v>697</v>
      </c>
      <c r="AO22" s="568"/>
      <c r="AP22" s="479"/>
      <c r="AQ22" s="480" t="s">
        <v>54</v>
      </c>
      <c r="AR22" s="610"/>
    </row>
    <row r="23" spans="1:44" ht="26.25" customHeight="1" x14ac:dyDescent="0.4">
      <c r="A23" s="2325" t="s">
        <v>1038</v>
      </c>
      <c r="B23" s="2135"/>
      <c r="C23" s="2135"/>
      <c r="D23" s="2135"/>
      <c r="E23" s="2135"/>
      <c r="F23" s="2135"/>
      <c r="G23" s="2135"/>
      <c r="H23" s="2135"/>
      <c r="I23" s="2135"/>
      <c r="J23" s="2135"/>
      <c r="K23" s="2135"/>
      <c r="L23" s="2135"/>
      <c r="M23" s="2135"/>
      <c r="N23" s="2135"/>
      <c r="O23" s="2135"/>
      <c r="P23" s="593"/>
      <c r="Q23" s="58"/>
      <c r="R23" s="59" t="s">
        <v>697</v>
      </c>
      <c r="S23" s="555"/>
      <c r="T23" s="58"/>
      <c r="U23" s="59" t="s">
        <v>54</v>
      </c>
      <c r="V23" s="533"/>
      <c r="AL23" s="611"/>
    </row>
    <row r="24" spans="1:44" ht="26.25" customHeight="1" x14ac:dyDescent="0.4">
      <c r="A24" s="1882" t="s">
        <v>1039</v>
      </c>
      <c r="B24" s="1883"/>
      <c r="C24" s="1883"/>
      <c r="D24" s="1883"/>
      <c r="E24" s="1883"/>
      <c r="F24" s="1883"/>
      <c r="G24" s="1883"/>
      <c r="H24" s="1883"/>
      <c r="I24" s="1883"/>
      <c r="J24" s="1883"/>
      <c r="K24" s="1883"/>
      <c r="L24" s="1883"/>
      <c r="M24" s="1883"/>
      <c r="N24" s="1883"/>
      <c r="O24" s="1883"/>
      <c r="P24" s="593"/>
      <c r="Q24" s="58"/>
      <c r="R24" s="59" t="s">
        <v>697</v>
      </c>
      <c r="S24" s="555"/>
      <c r="T24" s="58"/>
      <c r="U24" s="59" t="s">
        <v>54</v>
      </c>
      <c r="V24" s="533"/>
    </row>
    <row r="25" spans="1:44" ht="26.25" customHeight="1" x14ac:dyDescent="0.4">
      <c r="A25" s="1882" t="s">
        <v>1040</v>
      </c>
      <c r="B25" s="1883"/>
      <c r="C25" s="1883"/>
      <c r="D25" s="1883"/>
      <c r="E25" s="1883"/>
      <c r="F25" s="1883"/>
      <c r="G25" s="1883"/>
      <c r="H25" s="1883"/>
      <c r="I25" s="1883"/>
      <c r="J25" s="1883"/>
      <c r="K25" s="1883"/>
      <c r="L25" s="1883"/>
      <c r="M25" s="1883"/>
      <c r="N25" s="1883"/>
      <c r="O25" s="1883"/>
      <c r="P25" s="593"/>
      <c r="Q25" s="58"/>
      <c r="R25" s="59" t="s">
        <v>697</v>
      </c>
      <c r="S25" s="555"/>
      <c r="T25" s="58"/>
      <c r="U25" s="59" t="s">
        <v>54</v>
      </c>
      <c r="V25" s="533"/>
    </row>
    <row r="26" spans="1:44" ht="26.25" customHeight="1" x14ac:dyDescent="0.4">
      <c r="A26" s="1882" t="s">
        <v>1041</v>
      </c>
      <c r="B26" s="1883"/>
      <c r="C26" s="1883"/>
      <c r="D26" s="1883"/>
      <c r="E26" s="1883"/>
      <c r="F26" s="1883"/>
      <c r="G26" s="1883"/>
      <c r="H26" s="1883"/>
      <c r="I26" s="1883"/>
      <c r="J26" s="1883"/>
      <c r="K26" s="1883"/>
      <c r="L26" s="1883"/>
      <c r="M26" s="1883"/>
      <c r="N26" s="1883"/>
      <c r="O26" s="1883"/>
      <c r="P26" s="593"/>
      <c r="Q26" s="58"/>
      <c r="R26" s="59" t="s">
        <v>697</v>
      </c>
      <c r="S26" s="555"/>
      <c r="T26" s="58"/>
      <c r="U26" s="59" t="s">
        <v>54</v>
      </c>
      <c r="V26" s="533"/>
    </row>
    <row r="27" spans="1:44" ht="26.25" customHeight="1" x14ac:dyDescent="0.4">
      <c r="A27" s="1882" t="s">
        <v>1042</v>
      </c>
      <c r="B27" s="1883"/>
      <c r="C27" s="1883"/>
      <c r="D27" s="1883"/>
      <c r="E27" s="1883"/>
      <c r="F27" s="1883"/>
      <c r="G27" s="1883"/>
      <c r="H27" s="1883"/>
      <c r="I27" s="1883"/>
      <c r="J27" s="1883"/>
      <c r="K27" s="1883"/>
      <c r="L27" s="1883"/>
      <c r="M27" s="1883"/>
      <c r="N27" s="1883"/>
      <c r="O27" s="1883"/>
      <c r="P27" s="593"/>
      <c r="Q27" s="58"/>
      <c r="R27" s="59" t="s">
        <v>697</v>
      </c>
      <c r="S27" s="555"/>
      <c r="T27" s="58"/>
      <c r="U27" s="59" t="s">
        <v>54</v>
      </c>
      <c r="V27" s="533"/>
    </row>
    <row r="28" spans="1:44" ht="26.25" customHeight="1" x14ac:dyDescent="0.4">
      <c r="A28" s="1882" t="s">
        <v>1043</v>
      </c>
      <c r="B28" s="1883"/>
      <c r="C28" s="1883"/>
      <c r="D28" s="1883"/>
      <c r="E28" s="1883"/>
      <c r="F28" s="1883"/>
      <c r="G28" s="1883"/>
      <c r="H28" s="1883"/>
      <c r="I28" s="1883"/>
      <c r="J28" s="1883"/>
      <c r="K28" s="1883"/>
      <c r="L28" s="1883"/>
      <c r="M28" s="1883"/>
      <c r="N28" s="1883"/>
      <c r="O28" s="1883"/>
      <c r="P28" s="593"/>
      <c r="Q28" s="58"/>
      <c r="R28" s="59" t="s">
        <v>697</v>
      </c>
      <c r="S28" s="555"/>
      <c r="T28" s="58"/>
      <c r="U28" s="59" t="s">
        <v>54</v>
      </c>
      <c r="V28" s="533"/>
    </row>
    <row r="29" spans="1:44" ht="26.25" customHeight="1" x14ac:dyDescent="0.4">
      <c r="A29" s="1882" t="s">
        <v>1044</v>
      </c>
      <c r="B29" s="1883"/>
      <c r="C29" s="1883"/>
      <c r="D29" s="1883"/>
      <c r="E29" s="1883"/>
      <c r="F29" s="1883"/>
      <c r="G29" s="1883"/>
      <c r="H29" s="1883"/>
      <c r="I29" s="1883"/>
      <c r="J29" s="1883"/>
      <c r="K29" s="1883"/>
      <c r="L29" s="1883"/>
      <c r="M29" s="1883"/>
      <c r="N29" s="1883"/>
      <c r="O29" s="1883"/>
      <c r="P29" s="593"/>
      <c r="Q29" s="58"/>
      <c r="R29" s="59" t="s">
        <v>697</v>
      </c>
      <c r="S29" s="555"/>
      <c r="T29" s="58"/>
      <c r="U29" s="59" t="s">
        <v>54</v>
      </c>
      <c r="V29" s="533"/>
    </row>
    <row r="30" spans="1:44" ht="26.25" customHeight="1" x14ac:dyDescent="0.4">
      <c r="A30" s="1882" t="s">
        <v>1045</v>
      </c>
      <c r="B30" s="1883"/>
      <c r="C30" s="1883"/>
      <c r="D30" s="1883"/>
      <c r="E30" s="1883"/>
      <c r="F30" s="1883"/>
      <c r="G30" s="1883"/>
      <c r="H30" s="1883"/>
      <c r="I30" s="1883"/>
      <c r="J30" s="1883"/>
      <c r="K30" s="1883"/>
      <c r="L30" s="1883"/>
      <c r="M30" s="1883"/>
      <c r="N30" s="1883"/>
      <c r="O30" s="1883"/>
      <c r="P30" s="593"/>
      <c r="Q30" s="58"/>
      <c r="R30" s="59" t="s">
        <v>697</v>
      </c>
      <c r="S30" s="555"/>
      <c r="T30" s="58"/>
      <c r="U30" s="59" t="s">
        <v>54</v>
      </c>
      <c r="V30" s="533"/>
    </row>
    <row r="31" spans="1:44" ht="26.25" customHeight="1" x14ac:dyDescent="0.4">
      <c r="A31" s="1882" t="s">
        <v>1046</v>
      </c>
      <c r="B31" s="1883"/>
      <c r="C31" s="1883"/>
      <c r="D31" s="1883"/>
      <c r="E31" s="1883"/>
      <c r="F31" s="1883"/>
      <c r="G31" s="1883"/>
      <c r="H31" s="1883"/>
      <c r="I31" s="1883"/>
      <c r="J31" s="1883"/>
      <c r="K31" s="1883"/>
      <c r="L31" s="1883"/>
      <c r="M31" s="1883"/>
      <c r="N31" s="1883"/>
      <c r="O31" s="1883"/>
      <c r="P31" s="593"/>
      <c r="Q31" s="58"/>
      <c r="R31" s="59" t="s">
        <v>697</v>
      </c>
      <c r="S31" s="555"/>
      <c r="T31" s="58"/>
      <c r="U31" s="59" t="s">
        <v>54</v>
      </c>
      <c r="V31" s="533"/>
    </row>
    <row r="32" spans="1:44" ht="26.25" customHeight="1" thickBot="1" x14ac:dyDescent="0.45">
      <c r="A32" s="2323" t="s">
        <v>1047</v>
      </c>
      <c r="B32" s="2324"/>
      <c r="C32" s="2324"/>
      <c r="D32" s="2324"/>
      <c r="E32" s="2324"/>
      <c r="F32" s="2324"/>
      <c r="G32" s="2324"/>
      <c r="H32" s="2324"/>
      <c r="I32" s="2324"/>
      <c r="J32" s="2324"/>
      <c r="K32" s="2324"/>
      <c r="L32" s="2324"/>
      <c r="M32" s="2324"/>
      <c r="N32" s="2324"/>
      <c r="O32" s="2324"/>
      <c r="P32" s="612"/>
      <c r="Q32" s="479"/>
      <c r="R32" s="480" t="s">
        <v>697</v>
      </c>
      <c r="S32" s="568"/>
      <c r="T32" s="479"/>
      <c r="U32" s="480" t="s">
        <v>54</v>
      </c>
      <c r="V32" s="610"/>
      <c r="W32" s="300"/>
    </row>
    <row r="33" spans="1:1" ht="18.75" customHeight="1" x14ac:dyDescent="0.4">
      <c r="A33" s="613"/>
    </row>
    <row r="34" spans="1:1" ht="18.75" customHeight="1" x14ac:dyDescent="0.4"/>
    <row r="35" spans="1:1" ht="18.75" customHeight="1" x14ac:dyDescent="0.4"/>
    <row r="36" spans="1:1" ht="18.75" customHeight="1" x14ac:dyDescent="0.4"/>
    <row r="37" spans="1:1" ht="18.75" customHeight="1" x14ac:dyDescent="0.4"/>
    <row r="38" spans="1:1" ht="18.75" customHeight="1" x14ac:dyDescent="0.4"/>
    <row r="39" spans="1:1" ht="18.75" customHeight="1" x14ac:dyDescent="0.4"/>
    <row r="40" spans="1:1" ht="18.75" customHeight="1" x14ac:dyDescent="0.4"/>
    <row r="41" spans="1:1" ht="18.75" customHeight="1" x14ac:dyDescent="0.4"/>
    <row r="42" spans="1:1" ht="18.75" customHeight="1" x14ac:dyDescent="0.4"/>
    <row r="43" spans="1:1" ht="18.75" customHeight="1" x14ac:dyDescent="0.4"/>
    <row r="44" spans="1:1" ht="18.75" customHeight="1" x14ac:dyDescent="0.4"/>
    <row r="45" spans="1:1" ht="18.75" customHeight="1" x14ac:dyDescent="0.4"/>
    <row r="46" spans="1:1" ht="18.75" customHeight="1" x14ac:dyDescent="0.4"/>
    <row r="47" spans="1:1" ht="18.75" customHeight="1" x14ac:dyDescent="0.4"/>
    <row r="48" spans="1:1"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sheetData>
  <mergeCells count="58">
    <mergeCell ref="AH1:AJ1"/>
    <mergeCell ref="AL1:AM1"/>
    <mergeCell ref="AO1:AP1"/>
    <mergeCell ref="AQ1:AR1"/>
    <mergeCell ref="A2:V3"/>
    <mergeCell ref="W2:AR3"/>
    <mergeCell ref="A4:O4"/>
    <mergeCell ref="Q4:U4"/>
    <mergeCell ref="W4:AK4"/>
    <mergeCell ref="AL4:AR4"/>
    <mergeCell ref="A5:O5"/>
    <mergeCell ref="W5:AK5"/>
    <mergeCell ref="A6:O6"/>
    <mergeCell ref="X6:AK6"/>
    <mergeCell ref="A7:O7"/>
    <mergeCell ref="X7:AK7"/>
    <mergeCell ref="A8:O8"/>
    <mergeCell ref="X8:AK8"/>
    <mergeCell ref="B9:O9"/>
    <mergeCell ref="W9:AK9"/>
    <mergeCell ref="B10:O10"/>
    <mergeCell ref="W10:AK10"/>
    <mergeCell ref="B11:O11"/>
    <mergeCell ref="W11:AK11"/>
    <mergeCell ref="A12:O12"/>
    <mergeCell ref="W12:AK12"/>
    <mergeCell ref="A13:O13"/>
    <mergeCell ref="W13:AK13"/>
    <mergeCell ref="A14:O14"/>
    <mergeCell ref="W14:AK14"/>
    <mergeCell ref="B15:O15"/>
    <mergeCell ref="R15:R16"/>
    <mergeCell ref="U15:U16"/>
    <mergeCell ref="W15:AK15"/>
    <mergeCell ref="B16:O16"/>
    <mergeCell ref="W16:AK16"/>
    <mergeCell ref="B17:O17"/>
    <mergeCell ref="W17:AK17"/>
    <mergeCell ref="A18:O18"/>
    <mergeCell ref="W18:AK18"/>
    <mergeCell ref="A19:O19"/>
    <mergeCell ref="W19:AK19"/>
    <mergeCell ref="A20:O20"/>
    <mergeCell ref="W20:AK20"/>
    <mergeCell ref="A21:O21"/>
    <mergeCell ref="W21:AK21"/>
    <mergeCell ref="A22:O22"/>
    <mergeCell ref="W22:AK22"/>
    <mergeCell ref="A29:O29"/>
    <mergeCell ref="A30:O30"/>
    <mergeCell ref="A31:O31"/>
    <mergeCell ref="A32:O32"/>
    <mergeCell ref="A23:O23"/>
    <mergeCell ref="A24:O24"/>
    <mergeCell ref="A25:O25"/>
    <mergeCell ref="A26:O26"/>
    <mergeCell ref="A27:O27"/>
    <mergeCell ref="A28:O28"/>
  </mergeCells>
  <phoneticPr fontId="3"/>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&amp;C32/32&amp;R&amp;F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1985" r:id="rId4" name="Check Box 1">
              <controlPr defaultSize="0" autoFill="0" autoLine="0" autoPict="0">
                <anchor moveWithCells="1">
                  <from>
                    <xdr:col>0</xdr:col>
                    <xdr:colOff>0</xdr:colOff>
                    <xdr:row>2</xdr:row>
                    <xdr:rowOff>0</xdr:rowOff>
                  </from>
                  <to>
                    <xdr:col>0</xdr:col>
                    <xdr:colOff>38100</xdr:colOff>
                    <xdr:row>2</xdr:row>
                    <xdr:rowOff>28575</xdr:rowOff>
                  </to>
                </anchor>
              </controlPr>
            </control>
          </mc:Choice>
        </mc:AlternateContent>
        <mc:AlternateContent xmlns:mc="http://schemas.openxmlformats.org/markup-compatibility/2006">
          <mc:Choice Requires="x14">
            <control shapeId="41986" r:id="rId5" name="Check Box 2">
              <controlPr defaultSize="0" autoFill="0" autoLine="0" autoPict="0">
                <anchor moveWithCells="1">
                  <from>
                    <xdr:col>22</xdr:col>
                    <xdr:colOff>0</xdr:colOff>
                    <xdr:row>2</xdr:row>
                    <xdr:rowOff>0</xdr:rowOff>
                  </from>
                  <to>
                    <xdr:col>22</xdr:col>
                    <xdr:colOff>28575</xdr:colOff>
                    <xdr:row>2</xdr:row>
                    <xdr:rowOff>28575</xdr:rowOff>
                  </to>
                </anchor>
              </controlPr>
            </control>
          </mc:Choice>
        </mc:AlternateContent>
        <mc:AlternateContent xmlns:mc="http://schemas.openxmlformats.org/markup-compatibility/2006">
          <mc:Choice Requires="x14">
            <control shapeId="41987" r:id="rId6" name="Check Box 3">
              <controlPr defaultSize="0" autoFill="0" autoLine="0" autoPict="0">
                <anchor moveWithCells="1">
                  <from>
                    <xdr:col>16</xdr:col>
                    <xdr:colOff>104775</xdr:colOff>
                    <xdr:row>4</xdr:row>
                    <xdr:rowOff>57150</xdr:rowOff>
                  </from>
                  <to>
                    <xdr:col>17</xdr:col>
                    <xdr:colOff>0</xdr:colOff>
                    <xdr:row>4</xdr:row>
                    <xdr:rowOff>285750</xdr:rowOff>
                  </to>
                </anchor>
              </controlPr>
            </control>
          </mc:Choice>
        </mc:AlternateContent>
        <mc:AlternateContent xmlns:mc="http://schemas.openxmlformats.org/markup-compatibility/2006">
          <mc:Choice Requires="x14">
            <control shapeId="41988" r:id="rId7" name="Check Box 4">
              <controlPr defaultSize="0" autoFill="0" autoLine="0" autoPict="0">
                <anchor moveWithCells="1">
                  <from>
                    <xdr:col>19</xdr:col>
                    <xdr:colOff>95250</xdr:colOff>
                    <xdr:row>4</xdr:row>
                    <xdr:rowOff>57150</xdr:rowOff>
                  </from>
                  <to>
                    <xdr:col>20</xdr:col>
                    <xdr:colOff>0</xdr:colOff>
                    <xdr:row>4</xdr:row>
                    <xdr:rowOff>285750</xdr:rowOff>
                  </to>
                </anchor>
              </controlPr>
            </control>
          </mc:Choice>
        </mc:AlternateContent>
        <mc:AlternateContent xmlns:mc="http://schemas.openxmlformats.org/markup-compatibility/2006">
          <mc:Choice Requires="x14">
            <control shapeId="41989" r:id="rId8" name="Check Box 5">
              <controlPr defaultSize="0" autoFill="0" autoLine="0" autoPict="0">
                <anchor moveWithCells="1">
                  <from>
                    <xdr:col>16</xdr:col>
                    <xdr:colOff>104775</xdr:colOff>
                    <xdr:row>5</xdr:row>
                    <xdr:rowOff>57150</xdr:rowOff>
                  </from>
                  <to>
                    <xdr:col>17</xdr:col>
                    <xdr:colOff>0</xdr:colOff>
                    <xdr:row>5</xdr:row>
                    <xdr:rowOff>285750</xdr:rowOff>
                  </to>
                </anchor>
              </controlPr>
            </control>
          </mc:Choice>
        </mc:AlternateContent>
        <mc:AlternateContent xmlns:mc="http://schemas.openxmlformats.org/markup-compatibility/2006">
          <mc:Choice Requires="x14">
            <control shapeId="41990" r:id="rId9" name="Check Box 6">
              <controlPr defaultSize="0" autoFill="0" autoLine="0" autoPict="0">
                <anchor moveWithCells="1">
                  <from>
                    <xdr:col>19</xdr:col>
                    <xdr:colOff>95250</xdr:colOff>
                    <xdr:row>5</xdr:row>
                    <xdr:rowOff>57150</xdr:rowOff>
                  </from>
                  <to>
                    <xdr:col>20</xdr:col>
                    <xdr:colOff>0</xdr:colOff>
                    <xdr:row>5</xdr:row>
                    <xdr:rowOff>285750</xdr:rowOff>
                  </to>
                </anchor>
              </controlPr>
            </control>
          </mc:Choice>
        </mc:AlternateContent>
        <mc:AlternateContent xmlns:mc="http://schemas.openxmlformats.org/markup-compatibility/2006">
          <mc:Choice Requires="x14">
            <control shapeId="41991" r:id="rId10" name="Check Box 7">
              <controlPr defaultSize="0" autoFill="0" autoLine="0" autoPict="0">
                <anchor moveWithCells="1">
                  <from>
                    <xdr:col>16</xdr:col>
                    <xdr:colOff>104775</xdr:colOff>
                    <xdr:row>6</xdr:row>
                    <xdr:rowOff>57150</xdr:rowOff>
                  </from>
                  <to>
                    <xdr:col>17</xdr:col>
                    <xdr:colOff>0</xdr:colOff>
                    <xdr:row>6</xdr:row>
                    <xdr:rowOff>285750</xdr:rowOff>
                  </to>
                </anchor>
              </controlPr>
            </control>
          </mc:Choice>
        </mc:AlternateContent>
        <mc:AlternateContent xmlns:mc="http://schemas.openxmlformats.org/markup-compatibility/2006">
          <mc:Choice Requires="x14">
            <control shapeId="41992" r:id="rId11" name="Check Box 8">
              <controlPr defaultSize="0" autoFill="0" autoLine="0" autoPict="0">
                <anchor moveWithCells="1">
                  <from>
                    <xdr:col>19</xdr:col>
                    <xdr:colOff>95250</xdr:colOff>
                    <xdr:row>6</xdr:row>
                    <xdr:rowOff>57150</xdr:rowOff>
                  </from>
                  <to>
                    <xdr:col>20</xdr:col>
                    <xdr:colOff>0</xdr:colOff>
                    <xdr:row>6</xdr:row>
                    <xdr:rowOff>285750</xdr:rowOff>
                  </to>
                </anchor>
              </controlPr>
            </control>
          </mc:Choice>
        </mc:AlternateContent>
        <mc:AlternateContent xmlns:mc="http://schemas.openxmlformats.org/markup-compatibility/2006">
          <mc:Choice Requires="x14">
            <control shapeId="41993" r:id="rId12" name="Check Box 9">
              <controlPr defaultSize="0" autoFill="0" autoLine="0" autoPict="0">
                <anchor moveWithCells="1">
                  <from>
                    <xdr:col>16</xdr:col>
                    <xdr:colOff>104775</xdr:colOff>
                    <xdr:row>7</xdr:row>
                    <xdr:rowOff>57150</xdr:rowOff>
                  </from>
                  <to>
                    <xdr:col>17</xdr:col>
                    <xdr:colOff>0</xdr:colOff>
                    <xdr:row>7</xdr:row>
                    <xdr:rowOff>285750</xdr:rowOff>
                  </to>
                </anchor>
              </controlPr>
            </control>
          </mc:Choice>
        </mc:AlternateContent>
        <mc:AlternateContent xmlns:mc="http://schemas.openxmlformats.org/markup-compatibility/2006">
          <mc:Choice Requires="x14">
            <control shapeId="41994" r:id="rId13" name="Check Box 10">
              <controlPr defaultSize="0" autoFill="0" autoLine="0" autoPict="0">
                <anchor moveWithCells="1">
                  <from>
                    <xdr:col>19</xdr:col>
                    <xdr:colOff>95250</xdr:colOff>
                    <xdr:row>7</xdr:row>
                    <xdr:rowOff>57150</xdr:rowOff>
                  </from>
                  <to>
                    <xdr:col>20</xdr:col>
                    <xdr:colOff>0</xdr:colOff>
                    <xdr:row>7</xdr:row>
                    <xdr:rowOff>285750</xdr:rowOff>
                  </to>
                </anchor>
              </controlPr>
            </control>
          </mc:Choice>
        </mc:AlternateContent>
        <mc:AlternateContent xmlns:mc="http://schemas.openxmlformats.org/markup-compatibility/2006">
          <mc:Choice Requires="x14">
            <control shapeId="41995" r:id="rId14" name="Check Box 11">
              <controlPr defaultSize="0" autoFill="0" autoLine="0" autoPict="0">
                <anchor moveWithCells="1">
                  <from>
                    <xdr:col>16</xdr:col>
                    <xdr:colOff>104775</xdr:colOff>
                    <xdr:row>8</xdr:row>
                    <xdr:rowOff>57150</xdr:rowOff>
                  </from>
                  <to>
                    <xdr:col>17</xdr:col>
                    <xdr:colOff>0</xdr:colOff>
                    <xdr:row>8</xdr:row>
                    <xdr:rowOff>285750</xdr:rowOff>
                  </to>
                </anchor>
              </controlPr>
            </control>
          </mc:Choice>
        </mc:AlternateContent>
        <mc:AlternateContent xmlns:mc="http://schemas.openxmlformats.org/markup-compatibility/2006">
          <mc:Choice Requires="x14">
            <control shapeId="41996" r:id="rId15" name="Check Box 12">
              <controlPr defaultSize="0" autoFill="0" autoLine="0" autoPict="0">
                <anchor moveWithCells="1">
                  <from>
                    <xdr:col>19</xdr:col>
                    <xdr:colOff>95250</xdr:colOff>
                    <xdr:row>8</xdr:row>
                    <xdr:rowOff>57150</xdr:rowOff>
                  </from>
                  <to>
                    <xdr:col>20</xdr:col>
                    <xdr:colOff>0</xdr:colOff>
                    <xdr:row>8</xdr:row>
                    <xdr:rowOff>285750</xdr:rowOff>
                  </to>
                </anchor>
              </controlPr>
            </control>
          </mc:Choice>
        </mc:AlternateContent>
        <mc:AlternateContent xmlns:mc="http://schemas.openxmlformats.org/markup-compatibility/2006">
          <mc:Choice Requires="x14">
            <control shapeId="41997" r:id="rId16" name="Check Box 13">
              <controlPr defaultSize="0" autoFill="0" autoLine="0" autoPict="0">
                <anchor moveWithCells="1">
                  <from>
                    <xdr:col>16</xdr:col>
                    <xdr:colOff>104775</xdr:colOff>
                    <xdr:row>9</xdr:row>
                    <xdr:rowOff>57150</xdr:rowOff>
                  </from>
                  <to>
                    <xdr:col>17</xdr:col>
                    <xdr:colOff>0</xdr:colOff>
                    <xdr:row>9</xdr:row>
                    <xdr:rowOff>285750</xdr:rowOff>
                  </to>
                </anchor>
              </controlPr>
            </control>
          </mc:Choice>
        </mc:AlternateContent>
        <mc:AlternateContent xmlns:mc="http://schemas.openxmlformats.org/markup-compatibility/2006">
          <mc:Choice Requires="x14">
            <control shapeId="41998" r:id="rId17" name="Check Box 14">
              <controlPr defaultSize="0" autoFill="0" autoLine="0" autoPict="0">
                <anchor moveWithCells="1">
                  <from>
                    <xdr:col>19</xdr:col>
                    <xdr:colOff>95250</xdr:colOff>
                    <xdr:row>9</xdr:row>
                    <xdr:rowOff>57150</xdr:rowOff>
                  </from>
                  <to>
                    <xdr:col>20</xdr:col>
                    <xdr:colOff>0</xdr:colOff>
                    <xdr:row>9</xdr:row>
                    <xdr:rowOff>285750</xdr:rowOff>
                  </to>
                </anchor>
              </controlPr>
            </control>
          </mc:Choice>
        </mc:AlternateContent>
        <mc:AlternateContent xmlns:mc="http://schemas.openxmlformats.org/markup-compatibility/2006">
          <mc:Choice Requires="x14">
            <control shapeId="41999" r:id="rId18" name="Check Box 15">
              <controlPr defaultSize="0" autoFill="0" autoLine="0" autoPict="0">
                <anchor moveWithCells="1">
                  <from>
                    <xdr:col>16</xdr:col>
                    <xdr:colOff>104775</xdr:colOff>
                    <xdr:row>10</xdr:row>
                    <xdr:rowOff>57150</xdr:rowOff>
                  </from>
                  <to>
                    <xdr:col>17</xdr:col>
                    <xdr:colOff>0</xdr:colOff>
                    <xdr:row>10</xdr:row>
                    <xdr:rowOff>285750</xdr:rowOff>
                  </to>
                </anchor>
              </controlPr>
            </control>
          </mc:Choice>
        </mc:AlternateContent>
        <mc:AlternateContent xmlns:mc="http://schemas.openxmlformats.org/markup-compatibility/2006">
          <mc:Choice Requires="x14">
            <control shapeId="42000" r:id="rId19" name="Check Box 16">
              <controlPr defaultSize="0" autoFill="0" autoLine="0" autoPict="0">
                <anchor moveWithCells="1">
                  <from>
                    <xdr:col>19</xdr:col>
                    <xdr:colOff>95250</xdr:colOff>
                    <xdr:row>10</xdr:row>
                    <xdr:rowOff>57150</xdr:rowOff>
                  </from>
                  <to>
                    <xdr:col>20</xdr:col>
                    <xdr:colOff>0</xdr:colOff>
                    <xdr:row>10</xdr:row>
                    <xdr:rowOff>285750</xdr:rowOff>
                  </to>
                </anchor>
              </controlPr>
            </control>
          </mc:Choice>
        </mc:AlternateContent>
        <mc:AlternateContent xmlns:mc="http://schemas.openxmlformats.org/markup-compatibility/2006">
          <mc:Choice Requires="x14">
            <control shapeId="42001" r:id="rId20" name="Check Box 17">
              <controlPr defaultSize="0" autoFill="0" autoLine="0" autoPict="0">
                <anchor moveWithCells="1">
                  <from>
                    <xdr:col>16</xdr:col>
                    <xdr:colOff>104775</xdr:colOff>
                    <xdr:row>11</xdr:row>
                    <xdr:rowOff>57150</xdr:rowOff>
                  </from>
                  <to>
                    <xdr:col>17</xdr:col>
                    <xdr:colOff>0</xdr:colOff>
                    <xdr:row>11</xdr:row>
                    <xdr:rowOff>285750</xdr:rowOff>
                  </to>
                </anchor>
              </controlPr>
            </control>
          </mc:Choice>
        </mc:AlternateContent>
        <mc:AlternateContent xmlns:mc="http://schemas.openxmlformats.org/markup-compatibility/2006">
          <mc:Choice Requires="x14">
            <control shapeId="42002" r:id="rId21" name="Check Box 18">
              <controlPr defaultSize="0" autoFill="0" autoLine="0" autoPict="0">
                <anchor moveWithCells="1">
                  <from>
                    <xdr:col>19</xdr:col>
                    <xdr:colOff>95250</xdr:colOff>
                    <xdr:row>11</xdr:row>
                    <xdr:rowOff>57150</xdr:rowOff>
                  </from>
                  <to>
                    <xdr:col>20</xdr:col>
                    <xdr:colOff>0</xdr:colOff>
                    <xdr:row>11</xdr:row>
                    <xdr:rowOff>285750</xdr:rowOff>
                  </to>
                </anchor>
              </controlPr>
            </control>
          </mc:Choice>
        </mc:AlternateContent>
        <mc:AlternateContent xmlns:mc="http://schemas.openxmlformats.org/markup-compatibility/2006">
          <mc:Choice Requires="x14">
            <control shapeId="42003" r:id="rId22" name="Check Box 19">
              <controlPr defaultSize="0" autoFill="0" autoLine="0" autoPict="0">
                <anchor moveWithCells="1">
                  <from>
                    <xdr:col>16</xdr:col>
                    <xdr:colOff>104775</xdr:colOff>
                    <xdr:row>12</xdr:row>
                    <xdr:rowOff>57150</xdr:rowOff>
                  </from>
                  <to>
                    <xdr:col>17</xdr:col>
                    <xdr:colOff>0</xdr:colOff>
                    <xdr:row>12</xdr:row>
                    <xdr:rowOff>285750</xdr:rowOff>
                  </to>
                </anchor>
              </controlPr>
            </control>
          </mc:Choice>
        </mc:AlternateContent>
        <mc:AlternateContent xmlns:mc="http://schemas.openxmlformats.org/markup-compatibility/2006">
          <mc:Choice Requires="x14">
            <control shapeId="42004" r:id="rId23" name="Check Box 20">
              <controlPr defaultSize="0" autoFill="0" autoLine="0" autoPict="0">
                <anchor moveWithCells="1">
                  <from>
                    <xdr:col>19</xdr:col>
                    <xdr:colOff>95250</xdr:colOff>
                    <xdr:row>12</xdr:row>
                    <xdr:rowOff>57150</xdr:rowOff>
                  </from>
                  <to>
                    <xdr:col>20</xdr:col>
                    <xdr:colOff>0</xdr:colOff>
                    <xdr:row>12</xdr:row>
                    <xdr:rowOff>285750</xdr:rowOff>
                  </to>
                </anchor>
              </controlPr>
            </control>
          </mc:Choice>
        </mc:AlternateContent>
        <mc:AlternateContent xmlns:mc="http://schemas.openxmlformats.org/markup-compatibility/2006">
          <mc:Choice Requires="x14">
            <control shapeId="42005" r:id="rId24" name="Check Box 21">
              <controlPr defaultSize="0" autoFill="0" autoLine="0" autoPict="0">
                <anchor moveWithCells="1">
                  <from>
                    <xdr:col>0</xdr:col>
                    <xdr:colOff>76200</xdr:colOff>
                    <xdr:row>14</xdr:row>
                    <xdr:rowOff>47625</xdr:rowOff>
                  </from>
                  <to>
                    <xdr:col>0</xdr:col>
                    <xdr:colOff>314325</xdr:colOff>
                    <xdr:row>14</xdr:row>
                    <xdr:rowOff>276225</xdr:rowOff>
                  </to>
                </anchor>
              </controlPr>
            </control>
          </mc:Choice>
        </mc:AlternateContent>
        <mc:AlternateContent xmlns:mc="http://schemas.openxmlformats.org/markup-compatibility/2006">
          <mc:Choice Requires="x14">
            <control shapeId="42006" r:id="rId25" name="Check Box 22">
              <controlPr defaultSize="0" autoFill="0" autoLine="0" autoPict="0">
                <anchor moveWithCells="1">
                  <from>
                    <xdr:col>16</xdr:col>
                    <xdr:colOff>104775</xdr:colOff>
                    <xdr:row>14</xdr:row>
                    <xdr:rowOff>238125</xdr:rowOff>
                  </from>
                  <to>
                    <xdr:col>17</xdr:col>
                    <xdr:colOff>0</xdr:colOff>
                    <xdr:row>15</xdr:row>
                    <xdr:rowOff>133350</xdr:rowOff>
                  </to>
                </anchor>
              </controlPr>
            </control>
          </mc:Choice>
        </mc:AlternateContent>
        <mc:AlternateContent xmlns:mc="http://schemas.openxmlformats.org/markup-compatibility/2006">
          <mc:Choice Requires="x14">
            <control shapeId="42007" r:id="rId26" name="Check Box 23">
              <controlPr defaultSize="0" autoFill="0" autoLine="0" autoPict="0">
                <anchor moveWithCells="1">
                  <from>
                    <xdr:col>19</xdr:col>
                    <xdr:colOff>95250</xdr:colOff>
                    <xdr:row>14</xdr:row>
                    <xdr:rowOff>238125</xdr:rowOff>
                  </from>
                  <to>
                    <xdr:col>20</xdr:col>
                    <xdr:colOff>0</xdr:colOff>
                    <xdr:row>15</xdr:row>
                    <xdr:rowOff>133350</xdr:rowOff>
                  </to>
                </anchor>
              </controlPr>
            </control>
          </mc:Choice>
        </mc:AlternateContent>
        <mc:AlternateContent xmlns:mc="http://schemas.openxmlformats.org/markup-compatibility/2006">
          <mc:Choice Requires="x14">
            <control shapeId="42008" r:id="rId27" name="Check Box 24">
              <controlPr defaultSize="0" autoFill="0" autoLine="0" autoPict="0">
                <anchor moveWithCells="1">
                  <from>
                    <xdr:col>16</xdr:col>
                    <xdr:colOff>104775</xdr:colOff>
                    <xdr:row>17</xdr:row>
                    <xdr:rowOff>57150</xdr:rowOff>
                  </from>
                  <to>
                    <xdr:col>17</xdr:col>
                    <xdr:colOff>0</xdr:colOff>
                    <xdr:row>17</xdr:row>
                    <xdr:rowOff>285750</xdr:rowOff>
                  </to>
                </anchor>
              </controlPr>
            </control>
          </mc:Choice>
        </mc:AlternateContent>
        <mc:AlternateContent xmlns:mc="http://schemas.openxmlformats.org/markup-compatibility/2006">
          <mc:Choice Requires="x14">
            <control shapeId="42009" r:id="rId28" name="Check Box 25">
              <controlPr defaultSize="0" autoFill="0" autoLine="0" autoPict="0">
                <anchor moveWithCells="1">
                  <from>
                    <xdr:col>19</xdr:col>
                    <xdr:colOff>95250</xdr:colOff>
                    <xdr:row>17</xdr:row>
                    <xdr:rowOff>57150</xdr:rowOff>
                  </from>
                  <to>
                    <xdr:col>20</xdr:col>
                    <xdr:colOff>0</xdr:colOff>
                    <xdr:row>17</xdr:row>
                    <xdr:rowOff>285750</xdr:rowOff>
                  </to>
                </anchor>
              </controlPr>
            </control>
          </mc:Choice>
        </mc:AlternateContent>
        <mc:AlternateContent xmlns:mc="http://schemas.openxmlformats.org/markup-compatibility/2006">
          <mc:Choice Requires="x14">
            <control shapeId="42010" r:id="rId29" name="Check Box 26">
              <controlPr defaultSize="0" autoFill="0" autoLine="0" autoPict="0">
                <anchor moveWithCells="1">
                  <from>
                    <xdr:col>16</xdr:col>
                    <xdr:colOff>104775</xdr:colOff>
                    <xdr:row>18</xdr:row>
                    <xdr:rowOff>57150</xdr:rowOff>
                  </from>
                  <to>
                    <xdr:col>17</xdr:col>
                    <xdr:colOff>0</xdr:colOff>
                    <xdr:row>18</xdr:row>
                    <xdr:rowOff>285750</xdr:rowOff>
                  </to>
                </anchor>
              </controlPr>
            </control>
          </mc:Choice>
        </mc:AlternateContent>
        <mc:AlternateContent xmlns:mc="http://schemas.openxmlformats.org/markup-compatibility/2006">
          <mc:Choice Requires="x14">
            <control shapeId="42011" r:id="rId30" name="Check Box 27">
              <controlPr defaultSize="0" autoFill="0" autoLine="0" autoPict="0">
                <anchor moveWithCells="1">
                  <from>
                    <xdr:col>19</xdr:col>
                    <xdr:colOff>95250</xdr:colOff>
                    <xdr:row>18</xdr:row>
                    <xdr:rowOff>57150</xdr:rowOff>
                  </from>
                  <to>
                    <xdr:col>20</xdr:col>
                    <xdr:colOff>0</xdr:colOff>
                    <xdr:row>18</xdr:row>
                    <xdr:rowOff>285750</xdr:rowOff>
                  </to>
                </anchor>
              </controlPr>
            </control>
          </mc:Choice>
        </mc:AlternateContent>
        <mc:AlternateContent xmlns:mc="http://schemas.openxmlformats.org/markup-compatibility/2006">
          <mc:Choice Requires="x14">
            <control shapeId="42012" r:id="rId31" name="Check Box 28">
              <controlPr defaultSize="0" autoFill="0" autoLine="0" autoPict="0">
                <anchor moveWithCells="1">
                  <from>
                    <xdr:col>16</xdr:col>
                    <xdr:colOff>104775</xdr:colOff>
                    <xdr:row>19</xdr:row>
                    <xdr:rowOff>57150</xdr:rowOff>
                  </from>
                  <to>
                    <xdr:col>17</xdr:col>
                    <xdr:colOff>0</xdr:colOff>
                    <xdr:row>19</xdr:row>
                    <xdr:rowOff>285750</xdr:rowOff>
                  </to>
                </anchor>
              </controlPr>
            </control>
          </mc:Choice>
        </mc:AlternateContent>
        <mc:AlternateContent xmlns:mc="http://schemas.openxmlformats.org/markup-compatibility/2006">
          <mc:Choice Requires="x14">
            <control shapeId="42013" r:id="rId32" name="Check Box 29">
              <controlPr defaultSize="0" autoFill="0" autoLine="0" autoPict="0">
                <anchor moveWithCells="1">
                  <from>
                    <xdr:col>19</xdr:col>
                    <xdr:colOff>95250</xdr:colOff>
                    <xdr:row>19</xdr:row>
                    <xdr:rowOff>57150</xdr:rowOff>
                  </from>
                  <to>
                    <xdr:col>20</xdr:col>
                    <xdr:colOff>0</xdr:colOff>
                    <xdr:row>19</xdr:row>
                    <xdr:rowOff>285750</xdr:rowOff>
                  </to>
                </anchor>
              </controlPr>
            </control>
          </mc:Choice>
        </mc:AlternateContent>
        <mc:AlternateContent xmlns:mc="http://schemas.openxmlformats.org/markup-compatibility/2006">
          <mc:Choice Requires="x14">
            <control shapeId="42014" r:id="rId33" name="Check Box 30">
              <controlPr defaultSize="0" autoFill="0" autoLine="0" autoPict="0">
                <anchor moveWithCells="1">
                  <from>
                    <xdr:col>16</xdr:col>
                    <xdr:colOff>104775</xdr:colOff>
                    <xdr:row>20</xdr:row>
                    <xdr:rowOff>57150</xdr:rowOff>
                  </from>
                  <to>
                    <xdr:col>17</xdr:col>
                    <xdr:colOff>0</xdr:colOff>
                    <xdr:row>20</xdr:row>
                    <xdr:rowOff>285750</xdr:rowOff>
                  </to>
                </anchor>
              </controlPr>
            </control>
          </mc:Choice>
        </mc:AlternateContent>
        <mc:AlternateContent xmlns:mc="http://schemas.openxmlformats.org/markup-compatibility/2006">
          <mc:Choice Requires="x14">
            <control shapeId="42015" r:id="rId34" name="Check Box 31">
              <controlPr defaultSize="0" autoFill="0" autoLine="0" autoPict="0">
                <anchor moveWithCells="1">
                  <from>
                    <xdr:col>19</xdr:col>
                    <xdr:colOff>95250</xdr:colOff>
                    <xdr:row>20</xdr:row>
                    <xdr:rowOff>57150</xdr:rowOff>
                  </from>
                  <to>
                    <xdr:col>20</xdr:col>
                    <xdr:colOff>0</xdr:colOff>
                    <xdr:row>20</xdr:row>
                    <xdr:rowOff>285750</xdr:rowOff>
                  </to>
                </anchor>
              </controlPr>
            </control>
          </mc:Choice>
        </mc:AlternateContent>
        <mc:AlternateContent xmlns:mc="http://schemas.openxmlformats.org/markup-compatibility/2006">
          <mc:Choice Requires="x14">
            <control shapeId="42016" r:id="rId35" name="Check Box 32">
              <controlPr defaultSize="0" autoFill="0" autoLine="0" autoPict="0">
                <anchor moveWithCells="1">
                  <from>
                    <xdr:col>16</xdr:col>
                    <xdr:colOff>104775</xdr:colOff>
                    <xdr:row>21</xdr:row>
                    <xdr:rowOff>57150</xdr:rowOff>
                  </from>
                  <to>
                    <xdr:col>17</xdr:col>
                    <xdr:colOff>0</xdr:colOff>
                    <xdr:row>21</xdr:row>
                    <xdr:rowOff>285750</xdr:rowOff>
                  </to>
                </anchor>
              </controlPr>
            </control>
          </mc:Choice>
        </mc:AlternateContent>
        <mc:AlternateContent xmlns:mc="http://schemas.openxmlformats.org/markup-compatibility/2006">
          <mc:Choice Requires="x14">
            <control shapeId="42017" r:id="rId36" name="Check Box 33">
              <controlPr defaultSize="0" autoFill="0" autoLine="0" autoPict="0">
                <anchor moveWithCells="1">
                  <from>
                    <xdr:col>19</xdr:col>
                    <xdr:colOff>95250</xdr:colOff>
                    <xdr:row>21</xdr:row>
                    <xdr:rowOff>57150</xdr:rowOff>
                  </from>
                  <to>
                    <xdr:col>20</xdr:col>
                    <xdr:colOff>0</xdr:colOff>
                    <xdr:row>21</xdr:row>
                    <xdr:rowOff>285750</xdr:rowOff>
                  </to>
                </anchor>
              </controlPr>
            </control>
          </mc:Choice>
        </mc:AlternateContent>
        <mc:AlternateContent xmlns:mc="http://schemas.openxmlformats.org/markup-compatibility/2006">
          <mc:Choice Requires="x14">
            <control shapeId="42018" r:id="rId37" name="Check Box 34">
              <controlPr defaultSize="0" autoFill="0" autoLine="0" autoPict="0">
                <anchor moveWithCells="1">
                  <from>
                    <xdr:col>16</xdr:col>
                    <xdr:colOff>104775</xdr:colOff>
                    <xdr:row>22</xdr:row>
                    <xdr:rowOff>57150</xdr:rowOff>
                  </from>
                  <to>
                    <xdr:col>17</xdr:col>
                    <xdr:colOff>0</xdr:colOff>
                    <xdr:row>22</xdr:row>
                    <xdr:rowOff>285750</xdr:rowOff>
                  </to>
                </anchor>
              </controlPr>
            </control>
          </mc:Choice>
        </mc:AlternateContent>
        <mc:AlternateContent xmlns:mc="http://schemas.openxmlformats.org/markup-compatibility/2006">
          <mc:Choice Requires="x14">
            <control shapeId="42019" r:id="rId38" name="Check Box 35">
              <controlPr defaultSize="0" autoFill="0" autoLine="0" autoPict="0">
                <anchor moveWithCells="1">
                  <from>
                    <xdr:col>19</xdr:col>
                    <xdr:colOff>95250</xdr:colOff>
                    <xdr:row>22</xdr:row>
                    <xdr:rowOff>57150</xdr:rowOff>
                  </from>
                  <to>
                    <xdr:col>20</xdr:col>
                    <xdr:colOff>0</xdr:colOff>
                    <xdr:row>22</xdr:row>
                    <xdr:rowOff>285750</xdr:rowOff>
                  </to>
                </anchor>
              </controlPr>
            </control>
          </mc:Choice>
        </mc:AlternateContent>
        <mc:AlternateContent xmlns:mc="http://schemas.openxmlformats.org/markup-compatibility/2006">
          <mc:Choice Requires="x14">
            <control shapeId="42020" r:id="rId39" name="Check Box 36">
              <controlPr defaultSize="0" autoFill="0" autoLine="0" autoPict="0">
                <anchor moveWithCells="1">
                  <from>
                    <xdr:col>16</xdr:col>
                    <xdr:colOff>104775</xdr:colOff>
                    <xdr:row>23</xdr:row>
                    <xdr:rowOff>57150</xdr:rowOff>
                  </from>
                  <to>
                    <xdr:col>17</xdr:col>
                    <xdr:colOff>0</xdr:colOff>
                    <xdr:row>23</xdr:row>
                    <xdr:rowOff>285750</xdr:rowOff>
                  </to>
                </anchor>
              </controlPr>
            </control>
          </mc:Choice>
        </mc:AlternateContent>
        <mc:AlternateContent xmlns:mc="http://schemas.openxmlformats.org/markup-compatibility/2006">
          <mc:Choice Requires="x14">
            <control shapeId="42021" r:id="rId40" name="Check Box 37">
              <controlPr defaultSize="0" autoFill="0" autoLine="0" autoPict="0">
                <anchor moveWithCells="1">
                  <from>
                    <xdr:col>19</xdr:col>
                    <xdr:colOff>95250</xdr:colOff>
                    <xdr:row>23</xdr:row>
                    <xdr:rowOff>57150</xdr:rowOff>
                  </from>
                  <to>
                    <xdr:col>20</xdr:col>
                    <xdr:colOff>0</xdr:colOff>
                    <xdr:row>23</xdr:row>
                    <xdr:rowOff>285750</xdr:rowOff>
                  </to>
                </anchor>
              </controlPr>
            </control>
          </mc:Choice>
        </mc:AlternateContent>
        <mc:AlternateContent xmlns:mc="http://schemas.openxmlformats.org/markup-compatibility/2006">
          <mc:Choice Requires="x14">
            <control shapeId="42022" r:id="rId41" name="Check Box 38">
              <controlPr defaultSize="0" autoFill="0" autoLine="0" autoPict="0">
                <anchor moveWithCells="1">
                  <from>
                    <xdr:col>16</xdr:col>
                    <xdr:colOff>104775</xdr:colOff>
                    <xdr:row>24</xdr:row>
                    <xdr:rowOff>57150</xdr:rowOff>
                  </from>
                  <to>
                    <xdr:col>17</xdr:col>
                    <xdr:colOff>0</xdr:colOff>
                    <xdr:row>24</xdr:row>
                    <xdr:rowOff>285750</xdr:rowOff>
                  </to>
                </anchor>
              </controlPr>
            </control>
          </mc:Choice>
        </mc:AlternateContent>
        <mc:AlternateContent xmlns:mc="http://schemas.openxmlformats.org/markup-compatibility/2006">
          <mc:Choice Requires="x14">
            <control shapeId="42023" r:id="rId42" name="Check Box 39">
              <controlPr defaultSize="0" autoFill="0" autoLine="0" autoPict="0">
                <anchor moveWithCells="1">
                  <from>
                    <xdr:col>19</xdr:col>
                    <xdr:colOff>95250</xdr:colOff>
                    <xdr:row>24</xdr:row>
                    <xdr:rowOff>57150</xdr:rowOff>
                  </from>
                  <to>
                    <xdr:col>20</xdr:col>
                    <xdr:colOff>0</xdr:colOff>
                    <xdr:row>24</xdr:row>
                    <xdr:rowOff>285750</xdr:rowOff>
                  </to>
                </anchor>
              </controlPr>
            </control>
          </mc:Choice>
        </mc:AlternateContent>
        <mc:AlternateContent xmlns:mc="http://schemas.openxmlformats.org/markup-compatibility/2006">
          <mc:Choice Requires="x14">
            <control shapeId="42024" r:id="rId43" name="Check Box 40">
              <controlPr defaultSize="0" autoFill="0" autoLine="0" autoPict="0">
                <anchor moveWithCells="1">
                  <from>
                    <xdr:col>16</xdr:col>
                    <xdr:colOff>104775</xdr:colOff>
                    <xdr:row>25</xdr:row>
                    <xdr:rowOff>57150</xdr:rowOff>
                  </from>
                  <to>
                    <xdr:col>17</xdr:col>
                    <xdr:colOff>0</xdr:colOff>
                    <xdr:row>25</xdr:row>
                    <xdr:rowOff>285750</xdr:rowOff>
                  </to>
                </anchor>
              </controlPr>
            </control>
          </mc:Choice>
        </mc:AlternateContent>
        <mc:AlternateContent xmlns:mc="http://schemas.openxmlformats.org/markup-compatibility/2006">
          <mc:Choice Requires="x14">
            <control shapeId="42025" r:id="rId44" name="Check Box 41">
              <controlPr defaultSize="0" autoFill="0" autoLine="0" autoPict="0">
                <anchor moveWithCells="1">
                  <from>
                    <xdr:col>19</xdr:col>
                    <xdr:colOff>95250</xdr:colOff>
                    <xdr:row>25</xdr:row>
                    <xdr:rowOff>57150</xdr:rowOff>
                  </from>
                  <to>
                    <xdr:col>20</xdr:col>
                    <xdr:colOff>0</xdr:colOff>
                    <xdr:row>25</xdr:row>
                    <xdr:rowOff>285750</xdr:rowOff>
                  </to>
                </anchor>
              </controlPr>
            </control>
          </mc:Choice>
        </mc:AlternateContent>
        <mc:AlternateContent xmlns:mc="http://schemas.openxmlformats.org/markup-compatibility/2006">
          <mc:Choice Requires="x14">
            <control shapeId="42026" r:id="rId45" name="Check Box 42">
              <controlPr defaultSize="0" autoFill="0" autoLine="0" autoPict="0">
                <anchor moveWithCells="1">
                  <from>
                    <xdr:col>16</xdr:col>
                    <xdr:colOff>104775</xdr:colOff>
                    <xdr:row>26</xdr:row>
                    <xdr:rowOff>57150</xdr:rowOff>
                  </from>
                  <to>
                    <xdr:col>17</xdr:col>
                    <xdr:colOff>0</xdr:colOff>
                    <xdr:row>26</xdr:row>
                    <xdr:rowOff>285750</xdr:rowOff>
                  </to>
                </anchor>
              </controlPr>
            </control>
          </mc:Choice>
        </mc:AlternateContent>
        <mc:AlternateContent xmlns:mc="http://schemas.openxmlformats.org/markup-compatibility/2006">
          <mc:Choice Requires="x14">
            <control shapeId="42027" r:id="rId46" name="Check Box 43">
              <controlPr defaultSize="0" autoFill="0" autoLine="0" autoPict="0">
                <anchor moveWithCells="1">
                  <from>
                    <xdr:col>19</xdr:col>
                    <xdr:colOff>95250</xdr:colOff>
                    <xdr:row>26</xdr:row>
                    <xdr:rowOff>57150</xdr:rowOff>
                  </from>
                  <to>
                    <xdr:col>20</xdr:col>
                    <xdr:colOff>0</xdr:colOff>
                    <xdr:row>26</xdr:row>
                    <xdr:rowOff>285750</xdr:rowOff>
                  </to>
                </anchor>
              </controlPr>
            </control>
          </mc:Choice>
        </mc:AlternateContent>
        <mc:AlternateContent xmlns:mc="http://schemas.openxmlformats.org/markup-compatibility/2006">
          <mc:Choice Requires="x14">
            <control shapeId="42028" r:id="rId47" name="Check Box 44">
              <controlPr defaultSize="0" autoFill="0" autoLine="0" autoPict="0">
                <anchor moveWithCells="1">
                  <from>
                    <xdr:col>16</xdr:col>
                    <xdr:colOff>104775</xdr:colOff>
                    <xdr:row>27</xdr:row>
                    <xdr:rowOff>57150</xdr:rowOff>
                  </from>
                  <to>
                    <xdr:col>17</xdr:col>
                    <xdr:colOff>0</xdr:colOff>
                    <xdr:row>27</xdr:row>
                    <xdr:rowOff>285750</xdr:rowOff>
                  </to>
                </anchor>
              </controlPr>
            </control>
          </mc:Choice>
        </mc:AlternateContent>
        <mc:AlternateContent xmlns:mc="http://schemas.openxmlformats.org/markup-compatibility/2006">
          <mc:Choice Requires="x14">
            <control shapeId="42029" r:id="rId48" name="Check Box 45">
              <controlPr defaultSize="0" autoFill="0" autoLine="0" autoPict="0">
                <anchor moveWithCells="1">
                  <from>
                    <xdr:col>19</xdr:col>
                    <xdr:colOff>95250</xdr:colOff>
                    <xdr:row>27</xdr:row>
                    <xdr:rowOff>57150</xdr:rowOff>
                  </from>
                  <to>
                    <xdr:col>20</xdr:col>
                    <xdr:colOff>0</xdr:colOff>
                    <xdr:row>27</xdr:row>
                    <xdr:rowOff>285750</xdr:rowOff>
                  </to>
                </anchor>
              </controlPr>
            </control>
          </mc:Choice>
        </mc:AlternateContent>
        <mc:AlternateContent xmlns:mc="http://schemas.openxmlformats.org/markup-compatibility/2006">
          <mc:Choice Requires="x14">
            <control shapeId="42030" r:id="rId49" name="Check Box 46">
              <controlPr defaultSize="0" autoFill="0" autoLine="0" autoPict="0">
                <anchor moveWithCells="1">
                  <from>
                    <xdr:col>16</xdr:col>
                    <xdr:colOff>104775</xdr:colOff>
                    <xdr:row>28</xdr:row>
                    <xdr:rowOff>57150</xdr:rowOff>
                  </from>
                  <to>
                    <xdr:col>17</xdr:col>
                    <xdr:colOff>0</xdr:colOff>
                    <xdr:row>28</xdr:row>
                    <xdr:rowOff>285750</xdr:rowOff>
                  </to>
                </anchor>
              </controlPr>
            </control>
          </mc:Choice>
        </mc:AlternateContent>
        <mc:AlternateContent xmlns:mc="http://schemas.openxmlformats.org/markup-compatibility/2006">
          <mc:Choice Requires="x14">
            <control shapeId="42031" r:id="rId50" name="Check Box 47">
              <controlPr defaultSize="0" autoFill="0" autoLine="0" autoPict="0">
                <anchor moveWithCells="1">
                  <from>
                    <xdr:col>19</xdr:col>
                    <xdr:colOff>95250</xdr:colOff>
                    <xdr:row>28</xdr:row>
                    <xdr:rowOff>57150</xdr:rowOff>
                  </from>
                  <to>
                    <xdr:col>20</xdr:col>
                    <xdr:colOff>0</xdr:colOff>
                    <xdr:row>28</xdr:row>
                    <xdr:rowOff>285750</xdr:rowOff>
                  </to>
                </anchor>
              </controlPr>
            </control>
          </mc:Choice>
        </mc:AlternateContent>
        <mc:AlternateContent xmlns:mc="http://schemas.openxmlformats.org/markup-compatibility/2006">
          <mc:Choice Requires="x14">
            <control shapeId="42032" r:id="rId51" name="Check Box 48">
              <controlPr defaultSize="0" autoFill="0" autoLine="0" autoPict="0">
                <anchor moveWithCells="1">
                  <from>
                    <xdr:col>16</xdr:col>
                    <xdr:colOff>104775</xdr:colOff>
                    <xdr:row>29</xdr:row>
                    <xdr:rowOff>57150</xdr:rowOff>
                  </from>
                  <to>
                    <xdr:col>17</xdr:col>
                    <xdr:colOff>0</xdr:colOff>
                    <xdr:row>29</xdr:row>
                    <xdr:rowOff>285750</xdr:rowOff>
                  </to>
                </anchor>
              </controlPr>
            </control>
          </mc:Choice>
        </mc:AlternateContent>
        <mc:AlternateContent xmlns:mc="http://schemas.openxmlformats.org/markup-compatibility/2006">
          <mc:Choice Requires="x14">
            <control shapeId="42033" r:id="rId52" name="Check Box 49">
              <controlPr defaultSize="0" autoFill="0" autoLine="0" autoPict="0">
                <anchor moveWithCells="1">
                  <from>
                    <xdr:col>19</xdr:col>
                    <xdr:colOff>95250</xdr:colOff>
                    <xdr:row>29</xdr:row>
                    <xdr:rowOff>57150</xdr:rowOff>
                  </from>
                  <to>
                    <xdr:col>20</xdr:col>
                    <xdr:colOff>0</xdr:colOff>
                    <xdr:row>29</xdr:row>
                    <xdr:rowOff>285750</xdr:rowOff>
                  </to>
                </anchor>
              </controlPr>
            </control>
          </mc:Choice>
        </mc:AlternateContent>
        <mc:AlternateContent xmlns:mc="http://schemas.openxmlformats.org/markup-compatibility/2006">
          <mc:Choice Requires="x14">
            <control shapeId="42034" r:id="rId53" name="Check Box 50">
              <controlPr defaultSize="0" autoFill="0" autoLine="0" autoPict="0">
                <anchor moveWithCells="1">
                  <from>
                    <xdr:col>16</xdr:col>
                    <xdr:colOff>104775</xdr:colOff>
                    <xdr:row>30</xdr:row>
                    <xdr:rowOff>57150</xdr:rowOff>
                  </from>
                  <to>
                    <xdr:col>17</xdr:col>
                    <xdr:colOff>0</xdr:colOff>
                    <xdr:row>30</xdr:row>
                    <xdr:rowOff>285750</xdr:rowOff>
                  </to>
                </anchor>
              </controlPr>
            </control>
          </mc:Choice>
        </mc:AlternateContent>
        <mc:AlternateContent xmlns:mc="http://schemas.openxmlformats.org/markup-compatibility/2006">
          <mc:Choice Requires="x14">
            <control shapeId="42035" r:id="rId54" name="Check Box 51">
              <controlPr defaultSize="0" autoFill="0" autoLine="0" autoPict="0">
                <anchor moveWithCells="1">
                  <from>
                    <xdr:col>19</xdr:col>
                    <xdr:colOff>95250</xdr:colOff>
                    <xdr:row>30</xdr:row>
                    <xdr:rowOff>57150</xdr:rowOff>
                  </from>
                  <to>
                    <xdr:col>20</xdr:col>
                    <xdr:colOff>0</xdr:colOff>
                    <xdr:row>30</xdr:row>
                    <xdr:rowOff>285750</xdr:rowOff>
                  </to>
                </anchor>
              </controlPr>
            </control>
          </mc:Choice>
        </mc:AlternateContent>
        <mc:AlternateContent xmlns:mc="http://schemas.openxmlformats.org/markup-compatibility/2006">
          <mc:Choice Requires="x14">
            <control shapeId="42036" r:id="rId55" name="Check Box 52">
              <controlPr defaultSize="0" autoFill="0" autoLine="0" autoPict="0">
                <anchor moveWithCells="1">
                  <from>
                    <xdr:col>16</xdr:col>
                    <xdr:colOff>104775</xdr:colOff>
                    <xdr:row>31</xdr:row>
                    <xdr:rowOff>57150</xdr:rowOff>
                  </from>
                  <to>
                    <xdr:col>17</xdr:col>
                    <xdr:colOff>0</xdr:colOff>
                    <xdr:row>31</xdr:row>
                    <xdr:rowOff>285750</xdr:rowOff>
                  </to>
                </anchor>
              </controlPr>
            </control>
          </mc:Choice>
        </mc:AlternateContent>
        <mc:AlternateContent xmlns:mc="http://schemas.openxmlformats.org/markup-compatibility/2006">
          <mc:Choice Requires="x14">
            <control shapeId="42037" r:id="rId56" name="Check Box 53">
              <controlPr defaultSize="0" autoFill="0" autoLine="0" autoPict="0">
                <anchor moveWithCells="1">
                  <from>
                    <xdr:col>19</xdr:col>
                    <xdr:colOff>95250</xdr:colOff>
                    <xdr:row>31</xdr:row>
                    <xdr:rowOff>57150</xdr:rowOff>
                  </from>
                  <to>
                    <xdr:col>20</xdr:col>
                    <xdr:colOff>0</xdr:colOff>
                    <xdr:row>31</xdr:row>
                    <xdr:rowOff>285750</xdr:rowOff>
                  </to>
                </anchor>
              </controlPr>
            </control>
          </mc:Choice>
        </mc:AlternateContent>
        <mc:AlternateContent xmlns:mc="http://schemas.openxmlformats.org/markup-compatibility/2006">
          <mc:Choice Requires="x14">
            <control shapeId="42038" r:id="rId57" name="Check Box 54">
              <controlPr defaultSize="0" autoFill="0" autoLine="0" autoPict="0">
                <anchor moveWithCells="1">
                  <from>
                    <xdr:col>38</xdr:col>
                    <xdr:colOff>104775</xdr:colOff>
                    <xdr:row>4</xdr:row>
                    <xdr:rowOff>57150</xdr:rowOff>
                  </from>
                  <to>
                    <xdr:col>39</xdr:col>
                    <xdr:colOff>0</xdr:colOff>
                    <xdr:row>4</xdr:row>
                    <xdr:rowOff>285750</xdr:rowOff>
                  </to>
                </anchor>
              </controlPr>
            </control>
          </mc:Choice>
        </mc:AlternateContent>
        <mc:AlternateContent xmlns:mc="http://schemas.openxmlformats.org/markup-compatibility/2006">
          <mc:Choice Requires="x14">
            <control shapeId="42039" r:id="rId58" name="Check Box 55">
              <controlPr defaultSize="0" autoFill="0" autoLine="0" autoPict="0">
                <anchor moveWithCells="1">
                  <from>
                    <xdr:col>41</xdr:col>
                    <xdr:colOff>95250</xdr:colOff>
                    <xdr:row>4</xdr:row>
                    <xdr:rowOff>57150</xdr:rowOff>
                  </from>
                  <to>
                    <xdr:col>42</xdr:col>
                    <xdr:colOff>0</xdr:colOff>
                    <xdr:row>4</xdr:row>
                    <xdr:rowOff>285750</xdr:rowOff>
                  </to>
                </anchor>
              </controlPr>
            </control>
          </mc:Choice>
        </mc:AlternateContent>
        <mc:AlternateContent xmlns:mc="http://schemas.openxmlformats.org/markup-compatibility/2006">
          <mc:Choice Requires="x14">
            <control shapeId="42040" r:id="rId59" name="Check Box 56">
              <controlPr defaultSize="0" autoFill="0" autoLine="0" autoPict="0">
                <anchor moveWithCells="1">
                  <from>
                    <xdr:col>38</xdr:col>
                    <xdr:colOff>104775</xdr:colOff>
                    <xdr:row>5</xdr:row>
                    <xdr:rowOff>57150</xdr:rowOff>
                  </from>
                  <to>
                    <xdr:col>39</xdr:col>
                    <xdr:colOff>0</xdr:colOff>
                    <xdr:row>5</xdr:row>
                    <xdr:rowOff>285750</xdr:rowOff>
                  </to>
                </anchor>
              </controlPr>
            </control>
          </mc:Choice>
        </mc:AlternateContent>
        <mc:AlternateContent xmlns:mc="http://schemas.openxmlformats.org/markup-compatibility/2006">
          <mc:Choice Requires="x14">
            <control shapeId="42041" r:id="rId60" name="Check Box 57">
              <controlPr defaultSize="0" autoFill="0" autoLine="0" autoPict="0">
                <anchor moveWithCells="1">
                  <from>
                    <xdr:col>41</xdr:col>
                    <xdr:colOff>95250</xdr:colOff>
                    <xdr:row>5</xdr:row>
                    <xdr:rowOff>57150</xdr:rowOff>
                  </from>
                  <to>
                    <xdr:col>42</xdr:col>
                    <xdr:colOff>0</xdr:colOff>
                    <xdr:row>5</xdr:row>
                    <xdr:rowOff>285750</xdr:rowOff>
                  </to>
                </anchor>
              </controlPr>
            </control>
          </mc:Choice>
        </mc:AlternateContent>
        <mc:AlternateContent xmlns:mc="http://schemas.openxmlformats.org/markup-compatibility/2006">
          <mc:Choice Requires="x14">
            <control shapeId="42042" r:id="rId61" name="Check Box 58">
              <controlPr defaultSize="0" autoFill="0" autoLine="0" autoPict="0">
                <anchor moveWithCells="1">
                  <from>
                    <xdr:col>38</xdr:col>
                    <xdr:colOff>104775</xdr:colOff>
                    <xdr:row>6</xdr:row>
                    <xdr:rowOff>57150</xdr:rowOff>
                  </from>
                  <to>
                    <xdr:col>39</xdr:col>
                    <xdr:colOff>0</xdr:colOff>
                    <xdr:row>6</xdr:row>
                    <xdr:rowOff>285750</xdr:rowOff>
                  </to>
                </anchor>
              </controlPr>
            </control>
          </mc:Choice>
        </mc:AlternateContent>
        <mc:AlternateContent xmlns:mc="http://schemas.openxmlformats.org/markup-compatibility/2006">
          <mc:Choice Requires="x14">
            <control shapeId="42043" r:id="rId62" name="Check Box 59">
              <controlPr defaultSize="0" autoFill="0" autoLine="0" autoPict="0">
                <anchor moveWithCells="1">
                  <from>
                    <xdr:col>41</xdr:col>
                    <xdr:colOff>95250</xdr:colOff>
                    <xdr:row>6</xdr:row>
                    <xdr:rowOff>57150</xdr:rowOff>
                  </from>
                  <to>
                    <xdr:col>42</xdr:col>
                    <xdr:colOff>0</xdr:colOff>
                    <xdr:row>6</xdr:row>
                    <xdr:rowOff>285750</xdr:rowOff>
                  </to>
                </anchor>
              </controlPr>
            </control>
          </mc:Choice>
        </mc:AlternateContent>
        <mc:AlternateContent xmlns:mc="http://schemas.openxmlformats.org/markup-compatibility/2006">
          <mc:Choice Requires="x14">
            <control shapeId="42044" r:id="rId63" name="Check Box 60">
              <controlPr defaultSize="0" autoFill="0" autoLine="0" autoPict="0">
                <anchor moveWithCells="1">
                  <from>
                    <xdr:col>38</xdr:col>
                    <xdr:colOff>104775</xdr:colOff>
                    <xdr:row>7</xdr:row>
                    <xdr:rowOff>57150</xdr:rowOff>
                  </from>
                  <to>
                    <xdr:col>39</xdr:col>
                    <xdr:colOff>0</xdr:colOff>
                    <xdr:row>7</xdr:row>
                    <xdr:rowOff>285750</xdr:rowOff>
                  </to>
                </anchor>
              </controlPr>
            </control>
          </mc:Choice>
        </mc:AlternateContent>
        <mc:AlternateContent xmlns:mc="http://schemas.openxmlformats.org/markup-compatibility/2006">
          <mc:Choice Requires="x14">
            <control shapeId="42045" r:id="rId64" name="Check Box 61">
              <controlPr defaultSize="0" autoFill="0" autoLine="0" autoPict="0">
                <anchor moveWithCells="1">
                  <from>
                    <xdr:col>41</xdr:col>
                    <xdr:colOff>95250</xdr:colOff>
                    <xdr:row>7</xdr:row>
                    <xdr:rowOff>57150</xdr:rowOff>
                  </from>
                  <to>
                    <xdr:col>42</xdr:col>
                    <xdr:colOff>0</xdr:colOff>
                    <xdr:row>7</xdr:row>
                    <xdr:rowOff>285750</xdr:rowOff>
                  </to>
                </anchor>
              </controlPr>
            </control>
          </mc:Choice>
        </mc:AlternateContent>
        <mc:AlternateContent xmlns:mc="http://schemas.openxmlformats.org/markup-compatibility/2006">
          <mc:Choice Requires="x14">
            <control shapeId="42046" r:id="rId65" name="Check Box 62">
              <controlPr defaultSize="0" autoFill="0" autoLine="0" autoPict="0">
                <anchor moveWithCells="1">
                  <from>
                    <xdr:col>38</xdr:col>
                    <xdr:colOff>104775</xdr:colOff>
                    <xdr:row>8</xdr:row>
                    <xdr:rowOff>57150</xdr:rowOff>
                  </from>
                  <to>
                    <xdr:col>39</xdr:col>
                    <xdr:colOff>0</xdr:colOff>
                    <xdr:row>8</xdr:row>
                    <xdr:rowOff>285750</xdr:rowOff>
                  </to>
                </anchor>
              </controlPr>
            </control>
          </mc:Choice>
        </mc:AlternateContent>
        <mc:AlternateContent xmlns:mc="http://schemas.openxmlformats.org/markup-compatibility/2006">
          <mc:Choice Requires="x14">
            <control shapeId="42047" r:id="rId66" name="Check Box 63">
              <controlPr defaultSize="0" autoFill="0" autoLine="0" autoPict="0">
                <anchor moveWithCells="1">
                  <from>
                    <xdr:col>41</xdr:col>
                    <xdr:colOff>95250</xdr:colOff>
                    <xdr:row>8</xdr:row>
                    <xdr:rowOff>57150</xdr:rowOff>
                  </from>
                  <to>
                    <xdr:col>42</xdr:col>
                    <xdr:colOff>0</xdr:colOff>
                    <xdr:row>8</xdr:row>
                    <xdr:rowOff>285750</xdr:rowOff>
                  </to>
                </anchor>
              </controlPr>
            </control>
          </mc:Choice>
        </mc:AlternateContent>
        <mc:AlternateContent xmlns:mc="http://schemas.openxmlformats.org/markup-compatibility/2006">
          <mc:Choice Requires="x14">
            <control shapeId="42048" r:id="rId67" name="Check Box 64">
              <controlPr defaultSize="0" autoFill="0" autoLine="0" autoPict="0">
                <anchor moveWithCells="1">
                  <from>
                    <xdr:col>38</xdr:col>
                    <xdr:colOff>104775</xdr:colOff>
                    <xdr:row>9</xdr:row>
                    <xdr:rowOff>57150</xdr:rowOff>
                  </from>
                  <to>
                    <xdr:col>39</xdr:col>
                    <xdr:colOff>0</xdr:colOff>
                    <xdr:row>9</xdr:row>
                    <xdr:rowOff>285750</xdr:rowOff>
                  </to>
                </anchor>
              </controlPr>
            </control>
          </mc:Choice>
        </mc:AlternateContent>
        <mc:AlternateContent xmlns:mc="http://schemas.openxmlformats.org/markup-compatibility/2006">
          <mc:Choice Requires="x14">
            <control shapeId="42049" r:id="rId68" name="Check Box 65">
              <controlPr defaultSize="0" autoFill="0" autoLine="0" autoPict="0">
                <anchor moveWithCells="1">
                  <from>
                    <xdr:col>41</xdr:col>
                    <xdr:colOff>95250</xdr:colOff>
                    <xdr:row>9</xdr:row>
                    <xdr:rowOff>57150</xdr:rowOff>
                  </from>
                  <to>
                    <xdr:col>42</xdr:col>
                    <xdr:colOff>0</xdr:colOff>
                    <xdr:row>9</xdr:row>
                    <xdr:rowOff>285750</xdr:rowOff>
                  </to>
                </anchor>
              </controlPr>
            </control>
          </mc:Choice>
        </mc:AlternateContent>
        <mc:AlternateContent xmlns:mc="http://schemas.openxmlformats.org/markup-compatibility/2006">
          <mc:Choice Requires="x14">
            <control shapeId="42050" r:id="rId69" name="Check Box 66">
              <controlPr defaultSize="0" autoFill="0" autoLine="0" autoPict="0">
                <anchor moveWithCells="1">
                  <from>
                    <xdr:col>38</xdr:col>
                    <xdr:colOff>104775</xdr:colOff>
                    <xdr:row>10</xdr:row>
                    <xdr:rowOff>57150</xdr:rowOff>
                  </from>
                  <to>
                    <xdr:col>39</xdr:col>
                    <xdr:colOff>0</xdr:colOff>
                    <xdr:row>10</xdr:row>
                    <xdr:rowOff>285750</xdr:rowOff>
                  </to>
                </anchor>
              </controlPr>
            </control>
          </mc:Choice>
        </mc:AlternateContent>
        <mc:AlternateContent xmlns:mc="http://schemas.openxmlformats.org/markup-compatibility/2006">
          <mc:Choice Requires="x14">
            <control shapeId="42051" r:id="rId70" name="Check Box 67">
              <controlPr defaultSize="0" autoFill="0" autoLine="0" autoPict="0">
                <anchor moveWithCells="1">
                  <from>
                    <xdr:col>41</xdr:col>
                    <xdr:colOff>95250</xdr:colOff>
                    <xdr:row>10</xdr:row>
                    <xdr:rowOff>57150</xdr:rowOff>
                  </from>
                  <to>
                    <xdr:col>42</xdr:col>
                    <xdr:colOff>0</xdr:colOff>
                    <xdr:row>10</xdr:row>
                    <xdr:rowOff>285750</xdr:rowOff>
                  </to>
                </anchor>
              </controlPr>
            </control>
          </mc:Choice>
        </mc:AlternateContent>
        <mc:AlternateContent xmlns:mc="http://schemas.openxmlformats.org/markup-compatibility/2006">
          <mc:Choice Requires="x14">
            <control shapeId="42052" r:id="rId71" name="Check Box 68">
              <controlPr defaultSize="0" autoFill="0" autoLine="0" autoPict="0">
                <anchor moveWithCells="1">
                  <from>
                    <xdr:col>38</xdr:col>
                    <xdr:colOff>104775</xdr:colOff>
                    <xdr:row>11</xdr:row>
                    <xdr:rowOff>57150</xdr:rowOff>
                  </from>
                  <to>
                    <xdr:col>39</xdr:col>
                    <xdr:colOff>0</xdr:colOff>
                    <xdr:row>11</xdr:row>
                    <xdr:rowOff>285750</xdr:rowOff>
                  </to>
                </anchor>
              </controlPr>
            </control>
          </mc:Choice>
        </mc:AlternateContent>
        <mc:AlternateContent xmlns:mc="http://schemas.openxmlformats.org/markup-compatibility/2006">
          <mc:Choice Requires="x14">
            <control shapeId="42053" r:id="rId72" name="Check Box 69">
              <controlPr defaultSize="0" autoFill="0" autoLine="0" autoPict="0">
                <anchor moveWithCells="1">
                  <from>
                    <xdr:col>41</xdr:col>
                    <xdr:colOff>95250</xdr:colOff>
                    <xdr:row>11</xdr:row>
                    <xdr:rowOff>57150</xdr:rowOff>
                  </from>
                  <to>
                    <xdr:col>42</xdr:col>
                    <xdr:colOff>0</xdr:colOff>
                    <xdr:row>11</xdr:row>
                    <xdr:rowOff>285750</xdr:rowOff>
                  </to>
                </anchor>
              </controlPr>
            </control>
          </mc:Choice>
        </mc:AlternateContent>
        <mc:AlternateContent xmlns:mc="http://schemas.openxmlformats.org/markup-compatibility/2006">
          <mc:Choice Requires="x14">
            <control shapeId="42054" r:id="rId73" name="Check Box 70">
              <controlPr defaultSize="0" autoFill="0" autoLine="0" autoPict="0">
                <anchor moveWithCells="1">
                  <from>
                    <xdr:col>38</xdr:col>
                    <xdr:colOff>104775</xdr:colOff>
                    <xdr:row>12</xdr:row>
                    <xdr:rowOff>57150</xdr:rowOff>
                  </from>
                  <to>
                    <xdr:col>39</xdr:col>
                    <xdr:colOff>0</xdr:colOff>
                    <xdr:row>12</xdr:row>
                    <xdr:rowOff>285750</xdr:rowOff>
                  </to>
                </anchor>
              </controlPr>
            </control>
          </mc:Choice>
        </mc:AlternateContent>
        <mc:AlternateContent xmlns:mc="http://schemas.openxmlformats.org/markup-compatibility/2006">
          <mc:Choice Requires="x14">
            <control shapeId="42055" r:id="rId74" name="Check Box 71">
              <controlPr defaultSize="0" autoFill="0" autoLine="0" autoPict="0">
                <anchor moveWithCells="1">
                  <from>
                    <xdr:col>41</xdr:col>
                    <xdr:colOff>95250</xdr:colOff>
                    <xdr:row>12</xdr:row>
                    <xdr:rowOff>57150</xdr:rowOff>
                  </from>
                  <to>
                    <xdr:col>42</xdr:col>
                    <xdr:colOff>0</xdr:colOff>
                    <xdr:row>12</xdr:row>
                    <xdr:rowOff>285750</xdr:rowOff>
                  </to>
                </anchor>
              </controlPr>
            </control>
          </mc:Choice>
        </mc:AlternateContent>
        <mc:AlternateContent xmlns:mc="http://schemas.openxmlformats.org/markup-compatibility/2006">
          <mc:Choice Requires="x14">
            <control shapeId="42056" r:id="rId75" name="Check Box 72">
              <controlPr defaultSize="0" autoFill="0" autoLine="0" autoPict="0">
                <anchor moveWithCells="1">
                  <from>
                    <xdr:col>38</xdr:col>
                    <xdr:colOff>104775</xdr:colOff>
                    <xdr:row>13</xdr:row>
                    <xdr:rowOff>57150</xdr:rowOff>
                  </from>
                  <to>
                    <xdr:col>39</xdr:col>
                    <xdr:colOff>0</xdr:colOff>
                    <xdr:row>13</xdr:row>
                    <xdr:rowOff>285750</xdr:rowOff>
                  </to>
                </anchor>
              </controlPr>
            </control>
          </mc:Choice>
        </mc:AlternateContent>
        <mc:AlternateContent xmlns:mc="http://schemas.openxmlformats.org/markup-compatibility/2006">
          <mc:Choice Requires="x14">
            <control shapeId="42057" r:id="rId76" name="Check Box 73">
              <controlPr defaultSize="0" autoFill="0" autoLine="0" autoPict="0">
                <anchor moveWithCells="1">
                  <from>
                    <xdr:col>41</xdr:col>
                    <xdr:colOff>95250</xdr:colOff>
                    <xdr:row>13</xdr:row>
                    <xdr:rowOff>57150</xdr:rowOff>
                  </from>
                  <to>
                    <xdr:col>42</xdr:col>
                    <xdr:colOff>0</xdr:colOff>
                    <xdr:row>13</xdr:row>
                    <xdr:rowOff>285750</xdr:rowOff>
                  </to>
                </anchor>
              </controlPr>
            </control>
          </mc:Choice>
        </mc:AlternateContent>
        <mc:AlternateContent xmlns:mc="http://schemas.openxmlformats.org/markup-compatibility/2006">
          <mc:Choice Requires="x14">
            <control shapeId="42058" r:id="rId77" name="Check Box 74">
              <controlPr defaultSize="0" autoFill="0" autoLine="0" autoPict="0">
                <anchor moveWithCells="1">
                  <from>
                    <xdr:col>38</xdr:col>
                    <xdr:colOff>104775</xdr:colOff>
                    <xdr:row>14</xdr:row>
                    <xdr:rowOff>57150</xdr:rowOff>
                  </from>
                  <to>
                    <xdr:col>39</xdr:col>
                    <xdr:colOff>0</xdr:colOff>
                    <xdr:row>14</xdr:row>
                    <xdr:rowOff>285750</xdr:rowOff>
                  </to>
                </anchor>
              </controlPr>
            </control>
          </mc:Choice>
        </mc:AlternateContent>
        <mc:AlternateContent xmlns:mc="http://schemas.openxmlformats.org/markup-compatibility/2006">
          <mc:Choice Requires="x14">
            <control shapeId="42059" r:id="rId78" name="Check Box 75">
              <controlPr defaultSize="0" autoFill="0" autoLine="0" autoPict="0">
                <anchor moveWithCells="1">
                  <from>
                    <xdr:col>41</xdr:col>
                    <xdr:colOff>95250</xdr:colOff>
                    <xdr:row>14</xdr:row>
                    <xdr:rowOff>57150</xdr:rowOff>
                  </from>
                  <to>
                    <xdr:col>42</xdr:col>
                    <xdr:colOff>0</xdr:colOff>
                    <xdr:row>14</xdr:row>
                    <xdr:rowOff>285750</xdr:rowOff>
                  </to>
                </anchor>
              </controlPr>
            </control>
          </mc:Choice>
        </mc:AlternateContent>
        <mc:AlternateContent xmlns:mc="http://schemas.openxmlformats.org/markup-compatibility/2006">
          <mc:Choice Requires="x14">
            <control shapeId="42060" r:id="rId79" name="Check Box 76">
              <controlPr defaultSize="0" autoFill="0" autoLine="0" autoPict="0">
                <anchor moveWithCells="1">
                  <from>
                    <xdr:col>38</xdr:col>
                    <xdr:colOff>104775</xdr:colOff>
                    <xdr:row>15</xdr:row>
                    <xdr:rowOff>57150</xdr:rowOff>
                  </from>
                  <to>
                    <xdr:col>39</xdr:col>
                    <xdr:colOff>0</xdr:colOff>
                    <xdr:row>15</xdr:row>
                    <xdr:rowOff>285750</xdr:rowOff>
                  </to>
                </anchor>
              </controlPr>
            </control>
          </mc:Choice>
        </mc:AlternateContent>
        <mc:AlternateContent xmlns:mc="http://schemas.openxmlformats.org/markup-compatibility/2006">
          <mc:Choice Requires="x14">
            <control shapeId="42061" r:id="rId80" name="Check Box 77">
              <controlPr defaultSize="0" autoFill="0" autoLine="0" autoPict="0">
                <anchor moveWithCells="1">
                  <from>
                    <xdr:col>41</xdr:col>
                    <xdr:colOff>95250</xdr:colOff>
                    <xdr:row>15</xdr:row>
                    <xdr:rowOff>57150</xdr:rowOff>
                  </from>
                  <to>
                    <xdr:col>42</xdr:col>
                    <xdr:colOff>0</xdr:colOff>
                    <xdr:row>15</xdr:row>
                    <xdr:rowOff>285750</xdr:rowOff>
                  </to>
                </anchor>
              </controlPr>
            </control>
          </mc:Choice>
        </mc:AlternateContent>
        <mc:AlternateContent xmlns:mc="http://schemas.openxmlformats.org/markup-compatibility/2006">
          <mc:Choice Requires="x14">
            <control shapeId="42062" r:id="rId81" name="Check Box 78">
              <controlPr defaultSize="0" autoFill="0" autoLine="0" autoPict="0">
                <anchor moveWithCells="1">
                  <from>
                    <xdr:col>38</xdr:col>
                    <xdr:colOff>104775</xdr:colOff>
                    <xdr:row>16</xdr:row>
                    <xdr:rowOff>57150</xdr:rowOff>
                  </from>
                  <to>
                    <xdr:col>39</xdr:col>
                    <xdr:colOff>0</xdr:colOff>
                    <xdr:row>16</xdr:row>
                    <xdr:rowOff>285750</xdr:rowOff>
                  </to>
                </anchor>
              </controlPr>
            </control>
          </mc:Choice>
        </mc:AlternateContent>
        <mc:AlternateContent xmlns:mc="http://schemas.openxmlformats.org/markup-compatibility/2006">
          <mc:Choice Requires="x14">
            <control shapeId="42063" r:id="rId82" name="Check Box 79">
              <controlPr defaultSize="0" autoFill="0" autoLine="0" autoPict="0">
                <anchor moveWithCells="1">
                  <from>
                    <xdr:col>41</xdr:col>
                    <xdr:colOff>95250</xdr:colOff>
                    <xdr:row>16</xdr:row>
                    <xdr:rowOff>57150</xdr:rowOff>
                  </from>
                  <to>
                    <xdr:col>42</xdr:col>
                    <xdr:colOff>0</xdr:colOff>
                    <xdr:row>16</xdr:row>
                    <xdr:rowOff>285750</xdr:rowOff>
                  </to>
                </anchor>
              </controlPr>
            </control>
          </mc:Choice>
        </mc:AlternateContent>
        <mc:AlternateContent xmlns:mc="http://schemas.openxmlformats.org/markup-compatibility/2006">
          <mc:Choice Requires="x14">
            <control shapeId="42064" r:id="rId83" name="Check Box 80">
              <controlPr defaultSize="0" autoFill="0" autoLine="0" autoPict="0">
                <anchor moveWithCells="1">
                  <from>
                    <xdr:col>38</xdr:col>
                    <xdr:colOff>104775</xdr:colOff>
                    <xdr:row>17</xdr:row>
                    <xdr:rowOff>57150</xdr:rowOff>
                  </from>
                  <to>
                    <xdr:col>39</xdr:col>
                    <xdr:colOff>0</xdr:colOff>
                    <xdr:row>17</xdr:row>
                    <xdr:rowOff>285750</xdr:rowOff>
                  </to>
                </anchor>
              </controlPr>
            </control>
          </mc:Choice>
        </mc:AlternateContent>
        <mc:AlternateContent xmlns:mc="http://schemas.openxmlformats.org/markup-compatibility/2006">
          <mc:Choice Requires="x14">
            <control shapeId="42065" r:id="rId84" name="Check Box 81">
              <controlPr defaultSize="0" autoFill="0" autoLine="0" autoPict="0">
                <anchor moveWithCells="1">
                  <from>
                    <xdr:col>41</xdr:col>
                    <xdr:colOff>95250</xdr:colOff>
                    <xdr:row>17</xdr:row>
                    <xdr:rowOff>57150</xdr:rowOff>
                  </from>
                  <to>
                    <xdr:col>42</xdr:col>
                    <xdr:colOff>0</xdr:colOff>
                    <xdr:row>17</xdr:row>
                    <xdr:rowOff>285750</xdr:rowOff>
                  </to>
                </anchor>
              </controlPr>
            </control>
          </mc:Choice>
        </mc:AlternateContent>
        <mc:AlternateContent xmlns:mc="http://schemas.openxmlformats.org/markup-compatibility/2006">
          <mc:Choice Requires="x14">
            <control shapeId="42066" r:id="rId85" name="Check Box 82">
              <controlPr defaultSize="0" autoFill="0" autoLine="0" autoPict="0">
                <anchor moveWithCells="1">
                  <from>
                    <xdr:col>38</xdr:col>
                    <xdr:colOff>104775</xdr:colOff>
                    <xdr:row>18</xdr:row>
                    <xdr:rowOff>57150</xdr:rowOff>
                  </from>
                  <to>
                    <xdr:col>39</xdr:col>
                    <xdr:colOff>0</xdr:colOff>
                    <xdr:row>18</xdr:row>
                    <xdr:rowOff>285750</xdr:rowOff>
                  </to>
                </anchor>
              </controlPr>
            </control>
          </mc:Choice>
        </mc:AlternateContent>
        <mc:AlternateContent xmlns:mc="http://schemas.openxmlformats.org/markup-compatibility/2006">
          <mc:Choice Requires="x14">
            <control shapeId="42067" r:id="rId86" name="Check Box 83">
              <controlPr defaultSize="0" autoFill="0" autoLine="0" autoPict="0">
                <anchor moveWithCells="1">
                  <from>
                    <xdr:col>41</xdr:col>
                    <xdr:colOff>95250</xdr:colOff>
                    <xdr:row>18</xdr:row>
                    <xdr:rowOff>57150</xdr:rowOff>
                  </from>
                  <to>
                    <xdr:col>42</xdr:col>
                    <xdr:colOff>0</xdr:colOff>
                    <xdr:row>18</xdr:row>
                    <xdr:rowOff>285750</xdr:rowOff>
                  </to>
                </anchor>
              </controlPr>
            </control>
          </mc:Choice>
        </mc:AlternateContent>
        <mc:AlternateContent xmlns:mc="http://schemas.openxmlformats.org/markup-compatibility/2006">
          <mc:Choice Requires="x14">
            <control shapeId="42068" r:id="rId87" name="Check Box 84">
              <controlPr defaultSize="0" autoFill="0" autoLine="0" autoPict="0">
                <anchor moveWithCells="1">
                  <from>
                    <xdr:col>38</xdr:col>
                    <xdr:colOff>104775</xdr:colOff>
                    <xdr:row>19</xdr:row>
                    <xdr:rowOff>57150</xdr:rowOff>
                  </from>
                  <to>
                    <xdr:col>39</xdr:col>
                    <xdr:colOff>0</xdr:colOff>
                    <xdr:row>19</xdr:row>
                    <xdr:rowOff>285750</xdr:rowOff>
                  </to>
                </anchor>
              </controlPr>
            </control>
          </mc:Choice>
        </mc:AlternateContent>
        <mc:AlternateContent xmlns:mc="http://schemas.openxmlformats.org/markup-compatibility/2006">
          <mc:Choice Requires="x14">
            <control shapeId="42069" r:id="rId88" name="Check Box 85">
              <controlPr defaultSize="0" autoFill="0" autoLine="0" autoPict="0">
                <anchor moveWithCells="1">
                  <from>
                    <xdr:col>41</xdr:col>
                    <xdr:colOff>95250</xdr:colOff>
                    <xdr:row>19</xdr:row>
                    <xdr:rowOff>57150</xdr:rowOff>
                  </from>
                  <to>
                    <xdr:col>42</xdr:col>
                    <xdr:colOff>0</xdr:colOff>
                    <xdr:row>19</xdr:row>
                    <xdr:rowOff>285750</xdr:rowOff>
                  </to>
                </anchor>
              </controlPr>
            </control>
          </mc:Choice>
        </mc:AlternateContent>
        <mc:AlternateContent xmlns:mc="http://schemas.openxmlformats.org/markup-compatibility/2006">
          <mc:Choice Requires="x14">
            <control shapeId="42070" r:id="rId89" name="Check Box 86">
              <controlPr defaultSize="0" autoFill="0" autoLine="0" autoPict="0">
                <anchor moveWithCells="1">
                  <from>
                    <xdr:col>38</xdr:col>
                    <xdr:colOff>104775</xdr:colOff>
                    <xdr:row>20</xdr:row>
                    <xdr:rowOff>57150</xdr:rowOff>
                  </from>
                  <to>
                    <xdr:col>39</xdr:col>
                    <xdr:colOff>0</xdr:colOff>
                    <xdr:row>20</xdr:row>
                    <xdr:rowOff>285750</xdr:rowOff>
                  </to>
                </anchor>
              </controlPr>
            </control>
          </mc:Choice>
        </mc:AlternateContent>
        <mc:AlternateContent xmlns:mc="http://schemas.openxmlformats.org/markup-compatibility/2006">
          <mc:Choice Requires="x14">
            <control shapeId="42071" r:id="rId90" name="Check Box 87">
              <controlPr defaultSize="0" autoFill="0" autoLine="0" autoPict="0">
                <anchor moveWithCells="1">
                  <from>
                    <xdr:col>41</xdr:col>
                    <xdr:colOff>95250</xdr:colOff>
                    <xdr:row>20</xdr:row>
                    <xdr:rowOff>57150</xdr:rowOff>
                  </from>
                  <to>
                    <xdr:col>42</xdr:col>
                    <xdr:colOff>0</xdr:colOff>
                    <xdr:row>20</xdr:row>
                    <xdr:rowOff>285750</xdr:rowOff>
                  </to>
                </anchor>
              </controlPr>
            </control>
          </mc:Choice>
        </mc:AlternateContent>
        <mc:AlternateContent xmlns:mc="http://schemas.openxmlformats.org/markup-compatibility/2006">
          <mc:Choice Requires="x14">
            <control shapeId="42072" r:id="rId91" name="Check Box 88">
              <controlPr defaultSize="0" autoFill="0" autoLine="0" autoPict="0">
                <anchor moveWithCells="1">
                  <from>
                    <xdr:col>38</xdr:col>
                    <xdr:colOff>104775</xdr:colOff>
                    <xdr:row>21</xdr:row>
                    <xdr:rowOff>57150</xdr:rowOff>
                  </from>
                  <to>
                    <xdr:col>39</xdr:col>
                    <xdr:colOff>0</xdr:colOff>
                    <xdr:row>21</xdr:row>
                    <xdr:rowOff>285750</xdr:rowOff>
                  </to>
                </anchor>
              </controlPr>
            </control>
          </mc:Choice>
        </mc:AlternateContent>
        <mc:AlternateContent xmlns:mc="http://schemas.openxmlformats.org/markup-compatibility/2006">
          <mc:Choice Requires="x14">
            <control shapeId="42073" r:id="rId92" name="Check Box 89">
              <controlPr defaultSize="0" autoFill="0" autoLine="0" autoPict="0">
                <anchor moveWithCells="1">
                  <from>
                    <xdr:col>41</xdr:col>
                    <xdr:colOff>95250</xdr:colOff>
                    <xdr:row>21</xdr:row>
                    <xdr:rowOff>57150</xdr:rowOff>
                  </from>
                  <to>
                    <xdr:col>42</xdr:col>
                    <xdr:colOff>0</xdr:colOff>
                    <xdr:row>21</xdr:row>
                    <xdr:rowOff>285750</xdr:rowOff>
                  </to>
                </anchor>
              </controlPr>
            </control>
          </mc:Choice>
        </mc:AlternateContent>
        <mc:AlternateContent xmlns:mc="http://schemas.openxmlformats.org/markup-compatibility/2006">
          <mc:Choice Requires="x14">
            <control shapeId="42074" r:id="rId93" name="Check Box 90">
              <controlPr defaultSize="0" autoFill="0" autoLine="0" autoPict="0">
                <anchor moveWithCells="1">
                  <from>
                    <xdr:col>0</xdr:col>
                    <xdr:colOff>76200</xdr:colOff>
                    <xdr:row>15</xdr:row>
                    <xdr:rowOff>47625</xdr:rowOff>
                  </from>
                  <to>
                    <xdr:col>0</xdr:col>
                    <xdr:colOff>314325</xdr:colOff>
                    <xdr:row>15</xdr:row>
                    <xdr:rowOff>276225</xdr:rowOff>
                  </to>
                </anchor>
              </controlPr>
            </control>
          </mc:Choice>
        </mc:AlternateContent>
        <mc:AlternateContent xmlns:mc="http://schemas.openxmlformats.org/markup-compatibility/2006">
          <mc:Choice Requires="x14">
            <control shapeId="42075" r:id="rId94" name="Check Box 91">
              <controlPr defaultSize="0" autoFill="0" autoLine="0" autoPict="0">
                <anchor moveWithCells="1">
                  <from>
                    <xdr:col>0</xdr:col>
                    <xdr:colOff>76200</xdr:colOff>
                    <xdr:row>16</xdr:row>
                    <xdr:rowOff>47625</xdr:rowOff>
                  </from>
                  <to>
                    <xdr:col>0</xdr:col>
                    <xdr:colOff>314325</xdr:colOff>
                    <xdr:row>16</xdr:row>
                    <xdr:rowOff>276225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A9AD6-C2C2-44BD-BC4A-93D65C4E7064}">
  <sheetPr>
    <tabColor theme="7" tint="0.79998168889431442"/>
    <pageSetUpPr fitToPage="1"/>
  </sheetPr>
  <dimension ref="A1:BW139"/>
  <sheetViews>
    <sheetView view="pageBreakPreview" zoomScale="68" zoomScaleNormal="82" zoomScaleSheetLayoutView="68" workbookViewId="0">
      <selection activeCell="J9" sqref="J9:K10"/>
    </sheetView>
  </sheetViews>
  <sheetFormatPr defaultRowHeight="16.5" x14ac:dyDescent="0.15"/>
  <cols>
    <col min="1" max="65" width="4.375" style="361" customWidth="1"/>
    <col min="66" max="73" width="4.375" style="653" customWidth="1"/>
    <col min="74" max="75" width="9" style="653"/>
    <col min="76" max="256" width="9" style="4"/>
    <col min="257" max="329" width="4.375" style="4" customWidth="1"/>
    <col min="330" max="512" width="9" style="4"/>
    <col min="513" max="585" width="4.375" style="4" customWidth="1"/>
    <col min="586" max="768" width="9" style="4"/>
    <col min="769" max="841" width="4.375" style="4" customWidth="1"/>
    <col min="842" max="1024" width="9" style="4"/>
    <col min="1025" max="1097" width="4.375" style="4" customWidth="1"/>
    <col min="1098" max="1280" width="9" style="4"/>
    <col min="1281" max="1353" width="4.375" style="4" customWidth="1"/>
    <col min="1354" max="1536" width="9" style="4"/>
    <col min="1537" max="1609" width="4.375" style="4" customWidth="1"/>
    <col min="1610" max="1792" width="9" style="4"/>
    <col min="1793" max="1865" width="4.375" style="4" customWidth="1"/>
    <col min="1866" max="2048" width="9" style="4"/>
    <col min="2049" max="2121" width="4.375" style="4" customWidth="1"/>
    <col min="2122" max="2304" width="9" style="4"/>
    <col min="2305" max="2377" width="4.375" style="4" customWidth="1"/>
    <col min="2378" max="2560" width="9" style="4"/>
    <col min="2561" max="2633" width="4.375" style="4" customWidth="1"/>
    <col min="2634" max="2816" width="9" style="4"/>
    <col min="2817" max="2889" width="4.375" style="4" customWidth="1"/>
    <col min="2890" max="3072" width="9" style="4"/>
    <col min="3073" max="3145" width="4.375" style="4" customWidth="1"/>
    <col min="3146" max="3328" width="9" style="4"/>
    <col min="3329" max="3401" width="4.375" style="4" customWidth="1"/>
    <col min="3402" max="3584" width="9" style="4"/>
    <col min="3585" max="3657" width="4.375" style="4" customWidth="1"/>
    <col min="3658" max="3840" width="9" style="4"/>
    <col min="3841" max="3913" width="4.375" style="4" customWidth="1"/>
    <col min="3914" max="4096" width="9" style="4"/>
    <col min="4097" max="4169" width="4.375" style="4" customWidth="1"/>
    <col min="4170" max="4352" width="9" style="4"/>
    <col min="4353" max="4425" width="4.375" style="4" customWidth="1"/>
    <col min="4426" max="4608" width="9" style="4"/>
    <col min="4609" max="4681" width="4.375" style="4" customWidth="1"/>
    <col min="4682" max="4864" width="9" style="4"/>
    <col min="4865" max="4937" width="4.375" style="4" customWidth="1"/>
    <col min="4938" max="5120" width="9" style="4"/>
    <col min="5121" max="5193" width="4.375" style="4" customWidth="1"/>
    <col min="5194" max="5376" width="9" style="4"/>
    <col min="5377" max="5449" width="4.375" style="4" customWidth="1"/>
    <col min="5450" max="5632" width="9" style="4"/>
    <col min="5633" max="5705" width="4.375" style="4" customWidth="1"/>
    <col min="5706" max="5888" width="9" style="4"/>
    <col min="5889" max="5961" width="4.375" style="4" customWidth="1"/>
    <col min="5962" max="6144" width="9" style="4"/>
    <col min="6145" max="6217" width="4.375" style="4" customWidth="1"/>
    <col min="6218" max="6400" width="9" style="4"/>
    <col min="6401" max="6473" width="4.375" style="4" customWidth="1"/>
    <col min="6474" max="6656" width="9" style="4"/>
    <col min="6657" max="6729" width="4.375" style="4" customWidth="1"/>
    <col min="6730" max="6912" width="9" style="4"/>
    <col min="6913" max="6985" width="4.375" style="4" customWidth="1"/>
    <col min="6986" max="7168" width="9" style="4"/>
    <col min="7169" max="7241" width="4.375" style="4" customWidth="1"/>
    <col min="7242" max="7424" width="9" style="4"/>
    <col min="7425" max="7497" width="4.375" style="4" customWidth="1"/>
    <col min="7498" max="7680" width="9" style="4"/>
    <col min="7681" max="7753" width="4.375" style="4" customWidth="1"/>
    <col min="7754" max="7936" width="9" style="4"/>
    <col min="7937" max="8009" width="4.375" style="4" customWidth="1"/>
    <col min="8010" max="8192" width="9" style="4"/>
    <col min="8193" max="8265" width="4.375" style="4" customWidth="1"/>
    <col min="8266" max="8448" width="9" style="4"/>
    <col min="8449" max="8521" width="4.375" style="4" customWidth="1"/>
    <col min="8522" max="8704" width="9" style="4"/>
    <col min="8705" max="8777" width="4.375" style="4" customWidth="1"/>
    <col min="8778" max="8960" width="9" style="4"/>
    <col min="8961" max="9033" width="4.375" style="4" customWidth="1"/>
    <col min="9034" max="9216" width="9" style="4"/>
    <col min="9217" max="9289" width="4.375" style="4" customWidth="1"/>
    <col min="9290" max="9472" width="9" style="4"/>
    <col min="9473" max="9545" width="4.375" style="4" customWidth="1"/>
    <col min="9546" max="9728" width="9" style="4"/>
    <col min="9729" max="9801" width="4.375" style="4" customWidth="1"/>
    <col min="9802" max="9984" width="9" style="4"/>
    <col min="9985" max="10057" width="4.375" style="4" customWidth="1"/>
    <col min="10058" max="10240" width="9" style="4"/>
    <col min="10241" max="10313" width="4.375" style="4" customWidth="1"/>
    <col min="10314" max="10496" width="9" style="4"/>
    <col min="10497" max="10569" width="4.375" style="4" customWidth="1"/>
    <col min="10570" max="10752" width="9" style="4"/>
    <col min="10753" max="10825" width="4.375" style="4" customWidth="1"/>
    <col min="10826" max="11008" width="9" style="4"/>
    <col min="11009" max="11081" width="4.375" style="4" customWidth="1"/>
    <col min="11082" max="11264" width="9" style="4"/>
    <col min="11265" max="11337" width="4.375" style="4" customWidth="1"/>
    <col min="11338" max="11520" width="9" style="4"/>
    <col min="11521" max="11593" width="4.375" style="4" customWidth="1"/>
    <col min="11594" max="11776" width="9" style="4"/>
    <col min="11777" max="11849" width="4.375" style="4" customWidth="1"/>
    <col min="11850" max="12032" width="9" style="4"/>
    <col min="12033" max="12105" width="4.375" style="4" customWidth="1"/>
    <col min="12106" max="12288" width="9" style="4"/>
    <col min="12289" max="12361" width="4.375" style="4" customWidth="1"/>
    <col min="12362" max="12544" width="9" style="4"/>
    <col min="12545" max="12617" width="4.375" style="4" customWidth="1"/>
    <col min="12618" max="12800" width="9" style="4"/>
    <col min="12801" max="12873" width="4.375" style="4" customWidth="1"/>
    <col min="12874" max="13056" width="9" style="4"/>
    <col min="13057" max="13129" width="4.375" style="4" customWidth="1"/>
    <col min="13130" max="13312" width="9" style="4"/>
    <col min="13313" max="13385" width="4.375" style="4" customWidth="1"/>
    <col min="13386" max="13568" width="9" style="4"/>
    <col min="13569" max="13641" width="4.375" style="4" customWidth="1"/>
    <col min="13642" max="13824" width="9" style="4"/>
    <col min="13825" max="13897" width="4.375" style="4" customWidth="1"/>
    <col min="13898" max="14080" width="9" style="4"/>
    <col min="14081" max="14153" width="4.375" style="4" customWidth="1"/>
    <col min="14154" max="14336" width="9" style="4"/>
    <col min="14337" max="14409" width="4.375" style="4" customWidth="1"/>
    <col min="14410" max="14592" width="9" style="4"/>
    <col min="14593" max="14665" width="4.375" style="4" customWidth="1"/>
    <col min="14666" max="14848" width="9" style="4"/>
    <col min="14849" max="14921" width="4.375" style="4" customWidth="1"/>
    <col min="14922" max="15104" width="9" style="4"/>
    <col min="15105" max="15177" width="4.375" style="4" customWidth="1"/>
    <col min="15178" max="15360" width="9" style="4"/>
    <col min="15361" max="15433" width="4.375" style="4" customWidth="1"/>
    <col min="15434" max="15616" width="9" style="4"/>
    <col min="15617" max="15689" width="4.375" style="4" customWidth="1"/>
    <col min="15690" max="15872" width="9" style="4"/>
    <col min="15873" max="15945" width="4.375" style="4" customWidth="1"/>
    <col min="15946" max="16128" width="9" style="4"/>
    <col min="16129" max="16201" width="4.375" style="4" customWidth="1"/>
    <col min="16202" max="16384" width="9" style="4"/>
  </cols>
  <sheetData>
    <row r="1" spans="1:38" ht="18.75" customHeight="1" x14ac:dyDescent="0.15">
      <c r="A1" s="93" t="s">
        <v>99</v>
      </c>
    </row>
    <row r="2" spans="1:38" ht="18.75" customHeight="1" x14ac:dyDescent="0.15">
      <c r="A2" s="641" t="s">
        <v>100</v>
      </c>
    </row>
    <row r="3" spans="1:38" ht="18.75" customHeight="1" thickBot="1" x14ac:dyDescent="0.2">
      <c r="A3" s="641" t="s">
        <v>129</v>
      </c>
      <c r="B3" s="32"/>
      <c r="C3" s="32"/>
      <c r="D3" s="32"/>
      <c r="E3" s="32"/>
      <c r="F3" s="32"/>
      <c r="G3" s="32"/>
      <c r="H3" s="32"/>
      <c r="I3" s="32"/>
      <c r="J3" s="32"/>
      <c r="K3" s="32"/>
      <c r="L3" s="32"/>
      <c r="M3" s="32"/>
      <c r="N3" s="630"/>
      <c r="O3" s="105"/>
      <c r="P3" s="105"/>
      <c r="Q3" s="105"/>
      <c r="R3" s="619"/>
      <c r="S3" s="105"/>
      <c r="T3" s="105"/>
      <c r="U3" s="619"/>
      <c r="W3" s="110" t="s">
        <v>130</v>
      </c>
      <c r="X3" s="32"/>
      <c r="Y3" s="32"/>
    </row>
    <row r="4" spans="1:38" ht="18.75" customHeight="1" x14ac:dyDescent="0.15">
      <c r="A4" s="95"/>
      <c r="B4" s="96"/>
      <c r="C4" s="96"/>
      <c r="D4" s="96"/>
      <c r="E4" s="96"/>
      <c r="F4" s="96"/>
      <c r="G4" s="96"/>
      <c r="H4" s="96"/>
      <c r="I4" s="96"/>
      <c r="J4" s="829" t="s">
        <v>220</v>
      </c>
      <c r="K4" s="830"/>
      <c r="L4" s="849" t="s">
        <v>213</v>
      </c>
      <c r="M4" s="850"/>
      <c r="N4" s="850"/>
      <c r="O4" s="850"/>
      <c r="P4" s="850"/>
      <c r="Q4" s="850"/>
      <c r="R4" s="772" t="s">
        <v>108</v>
      </c>
      <c r="S4" s="772"/>
      <c r="T4" s="772" t="s">
        <v>109</v>
      </c>
      <c r="U4" s="858"/>
      <c r="W4" s="788" t="s">
        <v>220</v>
      </c>
      <c r="X4" s="830"/>
      <c r="Y4" s="834" t="s">
        <v>213</v>
      </c>
      <c r="Z4" s="835"/>
      <c r="AA4" s="835"/>
      <c r="AB4" s="835"/>
      <c r="AC4" s="835"/>
      <c r="AD4" s="835"/>
      <c r="AE4" s="835"/>
      <c r="AF4" s="835"/>
      <c r="AG4" s="835"/>
      <c r="AH4" s="835"/>
      <c r="AI4" s="742" t="s">
        <v>108</v>
      </c>
      <c r="AJ4" s="789"/>
      <c r="AK4" s="742" t="s">
        <v>109</v>
      </c>
      <c r="AL4" s="744"/>
    </row>
    <row r="5" spans="1:38" ht="18.75" customHeight="1" x14ac:dyDescent="0.15">
      <c r="A5" s="826" t="s">
        <v>110</v>
      </c>
      <c r="B5" s="827"/>
      <c r="C5" s="827"/>
      <c r="D5" s="827"/>
      <c r="E5" s="827"/>
      <c r="F5" s="827"/>
      <c r="G5" s="827"/>
      <c r="H5" s="827"/>
      <c r="I5" s="828"/>
      <c r="J5" s="831"/>
      <c r="K5" s="832"/>
      <c r="L5" s="852"/>
      <c r="M5" s="853"/>
      <c r="N5" s="853"/>
      <c r="O5" s="853"/>
      <c r="P5" s="853"/>
      <c r="Q5" s="853"/>
      <c r="R5" s="755"/>
      <c r="S5" s="755"/>
      <c r="T5" s="755"/>
      <c r="U5" s="859"/>
      <c r="V5" s="619"/>
      <c r="W5" s="839"/>
      <c r="X5" s="832"/>
      <c r="Y5" s="836"/>
      <c r="Z5" s="837"/>
      <c r="AA5" s="837"/>
      <c r="AB5" s="837"/>
      <c r="AC5" s="837"/>
      <c r="AD5" s="837"/>
      <c r="AE5" s="837"/>
      <c r="AF5" s="837"/>
      <c r="AG5" s="837"/>
      <c r="AH5" s="837"/>
      <c r="AI5" s="815"/>
      <c r="AJ5" s="713"/>
      <c r="AK5" s="815"/>
      <c r="AL5" s="838"/>
    </row>
    <row r="6" spans="1:38" ht="18.75" customHeight="1" x14ac:dyDescent="0.15">
      <c r="A6" s="99"/>
      <c r="B6" s="100"/>
      <c r="C6" s="100"/>
      <c r="D6" s="100"/>
      <c r="E6" s="100"/>
      <c r="F6" s="100"/>
      <c r="G6" s="100"/>
      <c r="H6" s="100"/>
      <c r="I6" s="101"/>
      <c r="J6" s="831"/>
      <c r="K6" s="832"/>
      <c r="L6" s="759" t="s">
        <v>123</v>
      </c>
      <c r="M6" s="759"/>
      <c r="N6" s="817"/>
      <c r="O6" s="818"/>
      <c r="P6" s="798" t="s">
        <v>116</v>
      </c>
      <c r="Q6" s="726"/>
      <c r="R6" s="755"/>
      <c r="S6" s="755"/>
      <c r="T6" s="755"/>
      <c r="U6" s="859"/>
      <c r="W6" s="839"/>
      <c r="X6" s="832"/>
      <c r="Y6" s="759" t="s">
        <v>123</v>
      </c>
      <c r="Z6" s="759"/>
      <c r="AA6" s="759" t="s">
        <v>131</v>
      </c>
      <c r="AB6" s="759"/>
      <c r="AC6" s="759" t="s">
        <v>111</v>
      </c>
      <c r="AD6" s="759"/>
      <c r="AE6" s="817"/>
      <c r="AF6" s="818"/>
      <c r="AG6" s="798" t="s">
        <v>116</v>
      </c>
      <c r="AH6" s="726"/>
      <c r="AI6" s="815"/>
      <c r="AJ6" s="713"/>
      <c r="AK6" s="815"/>
      <c r="AL6" s="838"/>
    </row>
    <row r="7" spans="1:38" ht="18.75" customHeight="1" x14ac:dyDescent="0.15">
      <c r="A7" s="822" t="s">
        <v>118</v>
      </c>
      <c r="B7" s="823"/>
      <c r="C7" s="823"/>
      <c r="D7" s="823"/>
      <c r="E7" s="823"/>
      <c r="F7" s="823"/>
      <c r="G7" s="823"/>
      <c r="H7" s="823"/>
      <c r="I7" s="824"/>
      <c r="J7" s="831"/>
      <c r="K7" s="832"/>
      <c r="L7" s="759"/>
      <c r="M7" s="759"/>
      <c r="N7" s="820"/>
      <c r="O7" s="821"/>
      <c r="P7" s="815"/>
      <c r="Q7" s="712"/>
      <c r="R7" s="755"/>
      <c r="S7" s="755"/>
      <c r="T7" s="755"/>
      <c r="U7" s="859"/>
      <c r="W7" s="839"/>
      <c r="X7" s="832"/>
      <c r="Y7" s="759"/>
      <c r="Z7" s="759"/>
      <c r="AA7" s="759"/>
      <c r="AB7" s="759"/>
      <c r="AC7" s="759"/>
      <c r="AD7" s="759"/>
      <c r="AE7" s="820"/>
      <c r="AF7" s="821"/>
      <c r="AG7" s="815"/>
      <c r="AH7" s="712"/>
      <c r="AI7" s="815"/>
      <c r="AJ7" s="713"/>
      <c r="AK7" s="815"/>
      <c r="AL7" s="838"/>
    </row>
    <row r="8" spans="1:38" ht="18.75" customHeight="1" x14ac:dyDescent="0.15">
      <c r="A8" s="99"/>
      <c r="B8" s="100"/>
      <c r="C8" s="100"/>
      <c r="D8" s="100"/>
      <c r="E8" s="100"/>
      <c r="F8" s="100"/>
      <c r="G8" s="100"/>
      <c r="H8" s="100"/>
      <c r="I8" s="100"/>
      <c r="J8" s="833"/>
      <c r="K8" s="721"/>
      <c r="L8" s="759"/>
      <c r="M8" s="759"/>
      <c r="N8" s="682"/>
      <c r="O8" s="819"/>
      <c r="P8" s="769"/>
      <c r="Q8" s="767"/>
      <c r="R8" s="755"/>
      <c r="S8" s="755"/>
      <c r="T8" s="755"/>
      <c r="U8" s="859"/>
      <c r="W8" s="719"/>
      <c r="X8" s="721"/>
      <c r="Y8" s="759"/>
      <c r="Z8" s="759"/>
      <c r="AA8" s="759"/>
      <c r="AB8" s="759"/>
      <c r="AC8" s="759"/>
      <c r="AD8" s="759"/>
      <c r="AE8" s="682"/>
      <c r="AF8" s="819"/>
      <c r="AG8" s="769"/>
      <c r="AH8" s="767"/>
      <c r="AI8" s="769"/>
      <c r="AJ8" s="770"/>
      <c r="AK8" s="769"/>
      <c r="AL8" s="768"/>
    </row>
    <row r="9" spans="1:38" ht="18.75" customHeight="1" x14ac:dyDescent="0.15">
      <c r="A9" s="725" t="s">
        <v>140</v>
      </c>
      <c r="B9" s="726"/>
      <c r="C9" s="726"/>
      <c r="D9" s="726"/>
      <c r="E9" s="726"/>
      <c r="F9" s="726"/>
      <c r="G9" s="726"/>
      <c r="H9" s="726"/>
      <c r="I9" s="727"/>
      <c r="J9" s="805"/>
      <c r="K9" s="806"/>
      <c r="L9" s="805"/>
      <c r="M9" s="806"/>
      <c r="N9" s="817"/>
      <c r="O9" s="818"/>
      <c r="P9" s="798" t="str">
        <f>IF(SUM(L9:O10) = 0, "", SUM(L9:O10))</f>
        <v/>
      </c>
      <c r="Q9" s="726"/>
      <c r="R9" s="860"/>
      <c r="S9" s="861"/>
      <c r="T9" s="815" t="str">
        <f>IF(SUM(J9,L9:O10,R9) = 0, "", SUM(J9,L9:O10,R9))</f>
        <v/>
      </c>
      <c r="U9" s="838"/>
      <c r="W9" s="809"/>
      <c r="X9" s="806"/>
      <c r="Y9" s="805"/>
      <c r="Z9" s="806"/>
      <c r="AA9" s="805"/>
      <c r="AB9" s="806"/>
      <c r="AC9" s="805"/>
      <c r="AD9" s="806"/>
      <c r="AE9" s="817"/>
      <c r="AF9" s="818"/>
      <c r="AG9" s="798" t="str">
        <f>IF(SUM(Y9:AF10) = 0, "", SUM(Y9:AF10))</f>
        <v/>
      </c>
      <c r="AH9" s="726"/>
      <c r="AI9" s="805"/>
      <c r="AJ9" s="806"/>
      <c r="AK9" s="798" t="str">
        <f>IF(SUM(W9,Y9:AF10,AI9) = 0, "", SUM(W9,Y9:AF10,AI9))</f>
        <v/>
      </c>
      <c r="AL9" s="808"/>
    </row>
    <row r="10" spans="1:38" ht="18.75" customHeight="1" x14ac:dyDescent="0.15">
      <c r="A10" s="825"/>
      <c r="B10" s="767"/>
      <c r="C10" s="767"/>
      <c r="D10" s="767"/>
      <c r="E10" s="767"/>
      <c r="F10" s="767"/>
      <c r="G10" s="767"/>
      <c r="H10" s="767"/>
      <c r="I10" s="770"/>
      <c r="J10" s="684"/>
      <c r="K10" s="807"/>
      <c r="L10" s="684"/>
      <c r="M10" s="807"/>
      <c r="N10" s="682"/>
      <c r="O10" s="819"/>
      <c r="P10" s="769"/>
      <c r="Q10" s="767"/>
      <c r="R10" s="684"/>
      <c r="S10" s="807"/>
      <c r="T10" s="769"/>
      <c r="U10" s="768"/>
      <c r="W10" s="810"/>
      <c r="X10" s="807"/>
      <c r="Y10" s="684"/>
      <c r="Z10" s="807"/>
      <c r="AA10" s="684"/>
      <c r="AB10" s="807"/>
      <c r="AC10" s="684"/>
      <c r="AD10" s="807"/>
      <c r="AE10" s="682"/>
      <c r="AF10" s="819"/>
      <c r="AG10" s="769"/>
      <c r="AH10" s="767"/>
      <c r="AI10" s="684"/>
      <c r="AJ10" s="807"/>
      <c r="AK10" s="769"/>
      <c r="AL10" s="768"/>
    </row>
    <row r="11" spans="1:38" ht="18.75" customHeight="1" x14ac:dyDescent="0.15">
      <c r="A11" s="811" t="s">
        <v>1064</v>
      </c>
      <c r="B11" s="812"/>
      <c r="C11" s="812"/>
      <c r="D11" s="798" t="s">
        <v>141</v>
      </c>
      <c r="E11" s="726"/>
      <c r="F11" s="726"/>
      <c r="G11" s="726"/>
      <c r="H11" s="726"/>
      <c r="I11" s="727"/>
      <c r="J11" s="805"/>
      <c r="K11" s="806"/>
      <c r="L11" s="805"/>
      <c r="M11" s="806"/>
      <c r="N11" s="805"/>
      <c r="O11" s="806"/>
      <c r="P11" s="798" t="str">
        <f>IF(SUM(L11:O12) = 0, "", SUM(L11:O12))</f>
        <v/>
      </c>
      <c r="Q11" s="726"/>
      <c r="R11" s="805"/>
      <c r="S11" s="806"/>
      <c r="T11" s="798" t="str">
        <f>IF(SUM(J11,L11:O12,R11) = 0, "", SUM(J11,L11:O12,R11))</f>
        <v/>
      </c>
      <c r="U11" s="808"/>
      <c r="W11" s="809"/>
      <c r="X11" s="806"/>
      <c r="Y11" s="805"/>
      <c r="Z11" s="806"/>
      <c r="AA11" s="805"/>
      <c r="AB11" s="806"/>
      <c r="AC11" s="805"/>
      <c r="AD11" s="806"/>
      <c r="AE11" s="805"/>
      <c r="AF11" s="806"/>
      <c r="AG11" s="798" t="str">
        <f>IF(SUM(Y11:AF12) = 0, "", SUM(Y11:AF12))</f>
        <v/>
      </c>
      <c r="AH11" s="726"/>
      <c r="AI11" s="805"/>
      <c r="AJ11" s="806"/>
      <c r="AK11" s="798" t="str">
        <f>IF(SUM(W11,Y11:AF12,AI11) = 0, "", SUM(W11,Y11:AF12,AI11))</f>
        <v/>
      </c>
      <c r="AL11" s="808"/>
    </row>
    <row r="12" spans="1:38" ht="18.75" customHeight="1" x14ac:dyDescent="0.15">
      <c r="A12" s="813"/>
      <c r="B12" s="814"/>
      <c r="C12" s="814"/>
      <c r="D12" s="815"/>
      <c r="E12" s="712"/>
      <c r="F12" s="712"/>
      <c r="G12" s="712"/>
      <c r="H12" s="712"/>
      <c r="I12" s="713"/>
      <c r="J12" s="684"/>
      <c r="K12" s="807"/>
      <c r="L12" s="684"/>
      <c r="M12" s="807"/>
      <c r="N12" s="684"/>
      <c r="O12" s="807"/>
      <c r="P12" s="769"/>
      <c r="Q12" s="767"/>
      <c r="R12" s="684"/>
      <c r="S12" s="807"/>
      <c r="T12" s="769"/>
      <c r="U12" s="768"/>
      <c r="W12" s="810"/>
      <c r="X12" s="807"/>
      <c r="Y12" s="684"/>
      <c r="Z12" s="807"/>
      <c r="AA12" s="684"/>
      <c r="AB12" s="807"/>
      <c r="AC12" s="684"/>
      <c r="AD12" s="807"/>
      <c r="AE12" s="684"/>
      <c r="AF12" s="807"/>
      <c r="AG12" s="769"/>
      <c r="AH12" s="767"/>
      <c r="AI12" s="684"/>
      <c r="AJ12" s="807"/>
      <c r="AK12" s="769"/>
      <c r="AL12" s="768"/>
    </row>
    <row r="13" spans="1:38" ht="18.75" customHeight="1" x14ac:dyDescent="0.15">
      <c r="A13" s="813"/>
      <c r="B13" s="814"/>
      <c r="C13" s="814"/>
      <c r="D13" s="755" t="s">
        <v>119</v>
      </c>
      <c r="E13" s="755"/>
      <c r="F13" s="755"/>
      <c r="G13" s="755" t="s">
        <v>120</v>
      </c>
      <c r="H13" s="755"/>
      <c r="I13" s="755"/>
      <c r="J13" s="805"/>
      <c r="K13" s="806"/>
      <c r="L13" s="805"/>
      <c r="M13" s="806"/>
      <c r="N13" s="805"/>
      <c r="O13" s="806"/>
      <c r="P13" s="798" t="str">
        <f>IF(SUM(L13:O14) = 0, "", SUM(L13:O14))</f>
        <v/>
      </c>
      <c r="Q13" s="726"/>
      <c r="R13" s="805"/>
      <c r="S13" s="806"/>
      <c r="T13" s="798" t="str">
        <f>IF(SUM(J13,L13:O14,R13) = 0, "", SUM(J13,L13:O14,R13))</f>
        <v/>
      </c>
      <c r="U13" s="808"/>
      <c r="W13" s="809"/>
      <c r="X13" s="806"/>
      <c r="Y13" s="805"/>
      <c r="Z13" s="806"/>
      <c r="AA13" s="805"/>
      <c r="AB13" s="806"/>
      <c r="AC13" s="805"/>
      <c r="AD13" s="806"/>
      <c r="AE13" s="805"/>
      <c r="AF13" s="806"/>
      <c r="AG13" s="798" t="str">
        <f>IF(SUM(Y13:AF14) = 0, "", SUM(Y13:AF14))</f>
        <v/>
      </c>
      <c r="AH13" s="726"/>
      <c r="AI13" s="805"/>
      <c r="AJ13" s="806"/>
      <c r="AK13" s="798" t="str">
        <f>IF(SUM(W13,Y13:AF14,AI13) = 0, "", SUM(W13,Y13:AF14,AI13))</f>
        <v/>
      </c>
      <c r="AL13" s="808"/>
    </row>
    <row r="14" spans="1:38" ht="18.75" customHeight="1" x14ac:dyDescent="0.15">
      <c r="A14" s="813"/>
      <c r="B14" s="814"/>
      <c r="C14" s="814"/>
      <c r="D14" s="755"/>
      <c r="E14" s="755"/>
      <c r="F14" s="755"/>
      <c r="G14" s="755"/>
      <c r="H14" s="755"/>
      <c r="I14" s="755"/>
      <c r="J14" s="684"/>
      <c r="K14" s="807"/>
      <c r="L14" s="684"/>
      <c r="M14" s="807"/>
      <c r="N14" s="684"/>
      <c r="O14" s="807"/>
      <c r="P14" s="769"/>
      <c r="Q14" s="767"/>
      <c r="R14" s="684"/>
      <c r="S14" s="807"/>
      <c r="T14" s="769"/>
      <c r="U14" s="768"/>
      <c r="W14" s="810"/>
      <c r="X14" s="807"/>
      <c r="Y14" s="684"/>
      <c r="Z14" s="807"/>
      <c r="AA14" s="684"/>
      <c r="AB14" s="807"/>
      <c r="AC14" s="684"/>
      <c r="AD14" s="807"/>
      <c r="AE14" s="684"/>
      <c r="AF14" s="807"/>
      <c r="AG14" s="769"/>
      <c r="AH14" s="767"/>
      <c r="AI14" s="684"/>
      <c r="AJ14" s="807"/>
      <c r="AK14" s="769"/>
      <c r="AL14" s="768"/>
    </row>
    <row r="15" spans="1:38" ht="18.75" customHeight="1" x14ac:dyDescent="0.15">
      <c r="A15" s="813"/>
      <c r="B15" s="814"/>
      <c r="C15" s="814"/>
      <c r="D15" s="755"/>
      <c r="E15" s="755"/>
      <c r="F15" s="755"/>
      <c r="G15" s="759" t="s">
        <v>1125</v>
      </c>
      <c r="H15" s="755"/>
      <c r="I15" s="755"/>
      <c r="J15" s="805"/>
      <c r="K15" s="806"/>
      <c r="L15" s="805"/>
      <c r="M15" s="806"/>
      <c r="N15" s="805"/>
      <c r="O15" s="806"/>
      <c r="P15" s="798" t="str">
        <f>IF(SUM(L15:O16) = 0, "", SUM(L15:O16))</f>
        <v/>
      </c>
      <c r="Q15" s="726"/>
      <c r="R15" s="805"/>
      <c r="S15" s="806"/>
      <c r="T15" s="798" t="str">
        <f>IF(SUM(J15,L15:O16,R15) = 0, "", SUM(J15,L15:O16,R15))</f>
        <v/>
      </c>
      <c r="U15" s="808"/>
      <c r="W15" s="809"/>
      <c r="X15" s="806"/>
      <c r="Y15" s="805"/>
      <c r="Z15" s="806"/>
      <c r="AA15" s="805"/>
      <c r="AB15" s="806"/>
      <c r="AC15" s="805"/>
      <c r="AD15" s="806"/>
      <c r="AE15" s="805"/>
      <c r="AF15" s="806"/>
      <c r="AG15" s="798" t="str">
        <f>IF(SUM(Y15:AF16) = 0, "", SUM(Y15:AF16))</f>
        <v/>
      </c>
      <c r="AH15" s="726"/>
      <c r="AI15" s="805"/>
      <c r="AJ15" s="806"/>
      <c r="AK15" s="798" t="str">
        <f>IF(SUM(W15,Y15:AF16,AI15) = 0, "", SUM(W15,Y15:AF16,AI15))</f>
        <v/>
      </c>
      <c r="AL15" s="808"/>
    </row>
    <row r="16" spans="1:38" ht="18.75" customHeight="1" x14ac:dyDescent="0.15">
      <c r="A16" s="813"/>
      <c r="B16" s="814"/>
      <c r="C16" s="814"/>
      <c r="D16" s="816"/>
      <c r="E16" s="816"/>
      <c r="F16" s="816"/>
      <c r="G16" s="816"/>
      <c r="H16" s="816"/>
      <c r="I16" s="816"/>
      <c r="J16" s="684"/>
      <c r="K16" s="807"/>
      <c r="L16" s="684"/>
      <c r="M16" s="807"/>
      <c r="N16" s="684"/>
      <c r="O16" s="807"/>
      <c r="P16" s="769"/>
      <c r="Q16" s="767"/>
      <c r="R16" s="684"/>
      <c r="S16" s="807"/>
      <c r="T16" s="769"/>
      <c r="U16" s="768"/>
      <c r="W16" s="810"/>
      <c r="X16" s="807"/>
      <c r="Y16" s="684"/>
      <c r="Z16" s="807"/>
      <c r="AA16" s="684"/>
      <c r="AB16" s="807"/>
      <c r="AC16" s="684"/>
      <c r="AD16" s="807"/>
      <c r="AE16" s="684"/>
      <c r="AF16" s="807"/>
      <c r="AG16" s="769"/>
      <c r="AH16" s="767"/>
      <c r="AI16" s="684"/>
      <c r="AJ16" s="807"/>
      <c r="AK16" s="769"/>
      <c r="AL16" s="768"/>
    </row>
    <row r="17" spans="1:38" ht="18.75" customHeight="1" x14ac:dyDescent="0.15">
      <c r="A17" s="725" t="s">
        <v>142</v>
      </c>
      <c r="B17" s="726"/>
      <c r="C17" s="726"/>
      <c r="D17" s="726"/>
      <c r="E17" s="726"/>
      <c r="F17" s="726"/>
      <c r="G17" s="726"/>
      <c r="H17" s="726"/>
      <c r="I17" s="727"/>
      <c r="J17" s="798" t="str">
        <f>IF(AND(J9=0,J11=0,J15=0),"",(J11+J15)-J9)</f>
        <v/>
      </c>
      <c r="K17" s="727"/>
      <c r="L17" s="798" t="str">
        <f>IF(AND(L9=0,L11=0,L15=0),"",(L11+L15)-L9)</f>
        <v/>
      </c>
      <c r="M17" s="727"/>
      <c r="N17" s="798" t="str">
        <f>IF(AND(N9=0,N11=0,N15=0),"",(N11+N15)-N9)</f>
        <v/>
      </c>
      <c r="O17" s="727"/>
      <c r="P17" s="799"/>
      <c r="Q17" s="800"/>
      <c r="R17" s="798" t="str">
        <f>IF(AND(R9=0,R11=0,R15=0),"",(R11+R15)-R9)</f>
        <v/>
      </c>
      <c r="S17" s="727"/>
      <c r="T17" s="799"/>
      <c r="U17" s="803"/>
      <c r="W17" s="725" t="str">
        <f>IF(AND(W9=0,W11=0,W15=0),"",(W11+W15)-W9)</f>
        <v/>
      </c>
      <c r="X17" s="727"/>
      <c r="Y17" s="798" t="str">
        <f>IF(AND(Y9=0,Y11=0,Y15=0),"",(Y11+Y15)-Y9)</f>
        <v/>
      </c>
      <c r="Z17" s="727"/>
      <c r="AA17" s="798" t="str">
        <f>IF(AND(AA9=0,AA11=0,AA15=0),"",(AA11+AA15)-AA9)</f>
        <v/>
      </c>
      <c r="AB17" s="727"/>
      <c r="AC17" s="798" t="str">
        <f>IF(AND(AC9=0,AC11=0,AC15=0),"",(AC11+AC15)-AC9)</f>
        <v/>
      </c>
      <c r="AD17" s="727"/>
      <c r="AE17" s="798" t="str">
        <f>IF(AND(AE9=0,AE11=0,AE15=0),"",(AE11+AE15)-AE9)</f>
        <v/>
      </c>
      <c r="AF17" s="727"/>
      <c r="AG17" s="799"/>
      <c r="AH17" s="800"/>
      <c r="AI17" s="798" t="str">
        <f>IF(AND(AI9=0,AI11=0,AI15=0),"",(AI11+AI15)-AI9)</f>
        <v/>
      </c>
      <c r="AJ17" s="727"/>
      <c r="AK17" s="799"/>
      <c r="AL17" s="803"/>
    </row>
    <row r="18" spans="1:38" ht="18.75" customHeight="1" thickBot="1" x14ac:dyDescent="0.2">
      <c r="A18" s="672"/>
      <c r="B18" s="673"/>
      <c r="C18" s="673"/>
      <c r="D18" s="673"/>
      <c r="E18" s="673"/>
      <c r="F18" s="673"/>
      <c r="G18" s="673"/>
      <c r="H18" s="673"/>
      <c r="I18" s="674"/>
      <c r="J18" s="675"/>
      <c r="K18" s="674"/>
      <c r="L18" s="675"/>
      <c r="M18" s="674"/>
      <c r="N18" s="675"/>
      <c r="O18" s="674"/>
      <c r="P18" s="801"/>
      <c r="Q18" s="802"/>
      <c r="R18" s="675"/>
      <c r="S18" s="674"/>
      <c r="T18" s="801"/>
      <c r="U18" s="804"/>
      <c r="W18" s="672"/>
      <c r="X18" s="674"/>
      <c r="Y18" s="675"/>
      <c r="Z18" s="674"/>
      <c r="AA18" s="675"/>
      <c r="AB18" s="674"/>
      <c r="AC18" s="675"/>
      <c r="AD18" s="674"/>
      <c r="AE18" s="675"/>
      <c r="AF18" s="674"/>
      <c r="AG18" s="801"/>
      <c r="AH18" s="802"/>
      <c r="AI18" s="675"/>
      <c r="AJ18" s="674"/>
      <c r="AK18" s="801"/>
      <c r="AL18" s="804"/>
    </row>
    <row r="19" spans="1:38" ht="18.75" customHeight="1" x14ac:dyDescent="0.15"/>
    <row r="20" spans="1:38" ht="18.75" customHeight="1" thickBot="1" x14ac:dyDescent="0.2">
      <c r="A20" s="110" t="s">
        <v>132</v>
      </c>
      <c r="Y20" s="110" t="s">
        <v>133</v>
      </c>
    </row>
    <row r="21" spans="1:38" ht="18.75" customHeight="1" x14ac:dyDescent="0.15">
      <c r="A21" s="95"/>
      <c r="B21" s="96"/>
      <c r="C21" s="96"/>
      <c r="D21" s="96"/>
      <c r="E21" s="96"/>
      <c r="F21" s="96"/>
      <c r="G21" s="96"/>
      <c r="H21" s="96"/>
      <c r="I21" s="96"/>
      <c r="J21" s="829" t="s">
        <v>220</v>
      </c>
      <c r="K21" s="830"/>
      <c r="L21" s="856" t="s">
        <v>213</v>
      </c>
      <c r="M21" s="856"/>
      <c r="N21" s="856"/>
      <c r="O21" s="856"/>
      <c r="P21" s="856"/>
      <c r="Q21" s="856"/>
      <c r="R21" s="856"/>
      <c r="S21" s="856"/>
      <c r="T21" s="772" t="s">
        <v>108</v>
      </c>
      <c r="U21" s="772"/>
      <c r="V21" s="772" t="s">
        <v>109</v>
      </c>
      <c r="W21" s="858"/>
      <c r="Y21" s="788" t="s">
        <v>220</v>
      </c>
      <c r="Z21" s="830"/>
      <c r="AA21" s="856" t="s">
        <v>213</v>
      </c>
      <c r="AB21" s="856"/>
      <c r="AC21" s="856"/>
      <c r="AD21" s="856"/>
      <c r="AE21" s="856"/>
      <c r="AF21" s="856"/>
      <c r="AG21" s="856"/>
      <c r="AH21" s="856"/>
      <c r="AI21" s="772" t="s">
        <v>108</v>
      </c>
      <c r="AJ21" s="772"/>
      <c r="AK21" s="772" t="s">
        <v>109</v>
      </c>
      <c r="AL21" s="858"/>
    </row>
    <row r="22" spans="1:38" ht="18.75" customHeight="1" x14ac:dyDescent="0.15">
      <c r="A22" s="826" t="s">
        <v>110</v>
      </c>
      <c r="B22" s="827"/>
      <c r="C22" s="827"/>
      <c r="D22" s="827"/>
      <c r="E22" s="827"/>
      <c r="F22" s="827"/>
      <c r="G22" s="827"/>
      <c r="H22" s="827"/>
      <c r="I22" s="828"/>
      <c r="J22" s="831"/>
      <c r="K22" s="832"/>
      <c r="L22" s="857"/>
      <c r="M22" s="857"/>
      <c r="N22" s="857"/>
      <c r="O22" s="857"/>
      <c r="P22" s="857"/>
      <c r="Q22" s="857"/>
      <c r="R22" s="857"/>
      <c r="S22" s="857"/>
      <c r="T22" s="755"/>
      <c r="U22" s="755"/>
      <c r="V22" s="755"/>
      <c r="W22" s="859"/>
      <c r="Y22" s="839"/>
      <c r="Z22" s="832"/>
      <c r="AA22" s="857"/>
      <c r="AB22" s="857"/>
      <c r="AC22" s="857"/>
      <c r="AD22" s="857"/>
      <c r="AE22" s="857"/>
      <c r="AF22" s="857"/>
      <c r="AG22" s="857"/>
      <c r="AH22" s="857"/>
      <c r="AI22" s="755"/>
      <c r="AJ22" s="755"/>
      <c r="AK22" s="755"/>
      <c r="AL22" s="859"/>
    </row>
    <row r="23" spans="1:38" ht="18.75" customHeight="1" x14ac:dyDescent="0.15">
      <c r="A23" s="99"/>
      <c r="B23" s="100"/>
      <c r="C23" s="100"/>
      <c r="D23" s="100"/>
      <c r="E23" s="100"/>
      <c r="F23" s="100"/>
      <c r="G23" s="100"/>
      <c r="H23" s="100"/>
      <c r="I23" s="101"/>
      <c r="J23" s="831"/>
      <c r="K23" s="832"/>
      <c r="L23" s="759" t="s">
        <v>123</v>
      </c>
      <c r="M23" s="759"/>
      <c r="N23" s="759" t="s">
        <v>219</v>
      </c>
      <c r="O23" s="759"/>
      <c r="P23" s="855"/>
      <c r="Q23" s="855"/>
      <c r="R23" s="755" t="s">
        <v>116</v>
      </c>
      <c r="S23" s="755"/>
      <c r="T23" s="755"/>
      <c r="U23" s="755"/>
      <c r="V23" s="755"/>
      <c r="W23" s="859"/>
      <c r="Y23" s="839"/>
      <c r="Z23" s="832"/>
      <c r="AA23" s="759" t="s">
        <v>123</v>
      </c>
      <c r="AB23" s="759"/>
      <c r="AC23" s="759" t="s">
        <v>219</v>
      </c>
      <c r="AD23" s="759"/>
      <c r="AE23" s="855"/>
      <c r="AF23" s="855"/>
      <c r="AG23" s="755" t="s">
        <v>116</v>
      </c>
      <c r="AH23" s="755"/>
      <c r="AI23" s="755"/>
      <c r="AJ23" s="755"/>
      <c r="AK23" s="755"/>
      <c r="AL23" s="859"/>
    </row>
    <row r="24" spans="1:38" ht="18.75" customHeight="1" x14ac:dyDescent="0.15">
      <c r="A24" s="822" t="s">
        <v>118</v>
      </c>
      <c r="B24" s="823"/>
      <c r="C24" s="823"/>
      <c r="D24" s="823"/>
      <c r="E24" s="823"/>
      <c r="F24" s="823"/>
      <c r="G24" s="823"/>
      <c r="H24" s="823"/>
      <c r="I24" s="824"/>
      <c r="J24" s="831"/>
      <c r="K24" s="832"/>
      <c r="L24" s="759"/>
      <c r="M24" s="759"/>
      <c r="N24" s="759"/>
      <c r="O24" s="759"/>
      <c r="P24" s="855"/>
      <c r="Q24" s="855"/>
      <c r="R24" s="755"/>
      <c r="S24" s="755"/>
      <c r="T24" s="755"/>
      <c r="U24" s="755"/>
      <c r="V24" s="755"/>
      <c r="W24" s="859"/>
      <c r="X24" s="619"/>
      <c r="Y24" s="839"/>
      <c r="Z24" s="832"/>
      <c r="AA24" s="759"/>
      <c r="AB24" s="759"/>
      <c r="AC24" s="759"/>
      <c r="AD24" s="759"/>
      <c r="AE24" s="855"/>
      <c r="AF24" s="855"/>
      <c r="AG24" s="755"/>
      <c r="AH24" s="755"/>
      <c r="AI24" s="755"/>
      <c r="AJ24" s="755"/>
      <c r="AK24" s="755"/>
      <c r="AL24" s="859"/>
    </row>
    <row r="25" spans="1:38" ht="18.75" customHeight="1" x14ac:dyDescent="0.15">
      <c r="A25" s="99"/>
      <c r="B25" s="100"/>
      <c r="C25" s="100"/>
      <c r="D25" s="100"/>
      <c r="E25" s="100"/>
      <c r="F25" s="100"/>
      <c r="G25" s="100"/>
      <c r="H25" s="100"/>
      <c r="I25" s="100"/>
      <c r="J25" s="833"/>
      <c r="K25" s="721"/>
      <c r="L25" s="759"/>
      <c r="M25" s="759"/>
      <c r="N25" s="759"/>
      <c r="O25" s="759"/>
      <c r="P25" s="855"/>
      <c r="Q25" s="855"/>
      <c r="R25" s="755"/>
      <c r="S25" s="755"/>
      <c r="T25" s="755"/>
      <c r="U25" s="755"/>
      <c r="V25" s="755"/>
      <c r="W25" s="859"/>
      <c r="Y25" s="719"/>
      <c r="Z25" s="721"/>
      <c r="AA25" s="759"/>
      <c r="AB25" s="759"/>
      <c r="AC25" s="759"/>
      <c r="AD25" s="759"/>
      <c r="AE25" s="855"/>
      <c r="AF25" s="855"/>
      <c r="AG25" s="755"/>
      <c r="AH25" s="755"/>
      <c r="AI25" s="755"/>
      <c r="AJ25" s="755"/>
      <c r="AK25" s="755"/>
      <c r="AL25" s="859"/>
    </row>
    <row r="26" spans="1:38" ht="18.75" customHeight="1" x14ac:dyDescent="0.15">
      <c r="A26" s="725" t="s">
        <v>140</v>
      </c>
      <c r="B26" s="726"/>
      <c r="C26" s="726"/>
      <c r="D26" s="726"/>
      <c r="E26" s="726"/>
      <c r="F26" s="726"/>
      <c r="G26" s="726"/>
      <c r="H26" s="726"/>
      <c r="I26" s="727"/>
      <c r="J26" s="805"/>
      <c r="K26" s="806"/>
      <c r="L26" s="805"/>
      <c r="M26" s="806"/>
      <c r="N26" s="805"/>
      <c r="O26" s="806"/>
      <c r="P26" s="817"/>
      <c r="Q26" s="818"/>
      <c r="R26" s="798" t="str">
        <f>IF(SUM(L26:Q27) = 0, "", SUM(L26:Q27))</f>
        <v/>
      </c>
      <c r="S26" s="726"/>
      <c r="T26" s="805"/>
      <c r="U26" s="806"/>
      <c r="V26" s="798" t="str">
        <f>IF(SUM(J26,L26:Q27,T26) = 0, "", SUM(J26,L26:Q27,T26))</f>
        <v/>
      </c>
      <c r="W26" s="808"/>
      <c r="Y26" s="809"/>
      <c r="Z26" s="806"/>
      <c r="AA26" s="805"/>
      <c r="AB26" s="806"/>
      <c r="AC26" s="805"/>
      <c r="AD26" s="806"/>
      <c r="AE26" s="817"/>
      <c r="AF26" s="818"/>
      <c r="AG26" s="798" t="str">
        <f>IF(SUM(AA26:AF27) = 0, "", SUM(AA26:AF27))</f>
        <v/>
      </c>
      <c r="AH26" s="726"/>
      <c r="AI26" s="805"/>
      <c r="AJ26" s="806"/>
      <c r="AK26" s="798" t="str">
        <f>IF(SUM(Y26,AA26:AF27,AI26) = 0, "", SUM(Y26,AA26:AF27,AI26))</f>
        <v/>
      </c>
      <c r="AL26" s="808"/>
    </row>
    <row r="27" spans="1:38" ht="18.75" customHeight="1" x14ac:dyDescent="0.15">
      <c r="A27" s="825"/>
      <c r="B27" s="767"/>
      <c r="C27" s="767"/>
      <c r="D27" s="767"/>
      <c r="E27" s="767"/>
      <c r="F27" s="767"/>
      <c r="G27" s="767"/>
      <c r="H27" s="767"/>
      <c r="I27" s="770"/>
      <c r="J27" s="684"/>
      <c r="K27" s="807"/>
      <c r="L27" s="684"/>
      <c r="M27" s="807"/>
      <c r="N27" s="684"/>
      <c r="O27" s="807"/>
      <c r="P27" s="682"/>
      <c r="Q27" s="819"/>
      <c r="R27" s="769"/>
      <c r="S27" s="767"/>
      <c r="T27" s="684"/>
      <c r="U27" s="807"/>
      <c r="V27" s="769"/>
      <c r="W27" s="768"/>
      <c r="Y27" s="810"/>
      <c r="Z27" s="807"/>
      <c r="AA27" s="684"/>
      <c r="AB27" s="807"/>
      <c r="AC27" s="684"/>
      <c r="AD27" s="807"/>
      <c r="AE27" s="682"/>
      <c r="AF27" s="819"/>
      <c r="AG27" s="769"/>
      <c r="AH27" s="767"/>
      <c r="AI27" s="684"/>
      <c r="AJ27" s="807"/>
      <c r="AK27" s="769"/>
      <c r="AL27" s="768"/>
    </row>
    <row r="28" spans="1:38" ht="18.75" customHeight="1" x14ac:dyDescent="0.15">
      <c r="A28" s="811" t="s">
        <v>1064</v>
      </c>
      <c r="B28" s="812"/>
      <c r="C28" s="812"/>
      <c r="D28" s="798" t="s">
        <v>141</v>
      </c>
      <c r="E28" s="726"/>
      <c r="F28" s="726"/>
      <c r="G28" s="726"/>
      <c r="H28" s="726"/>
      <c r="I28" s="727"/>
      <c r="J28" s="805"/>
      <c r="K28" s="806"/>
      <c r="L28" s="805"/>
      <c r="M28" s="806"/>
      <c r="N28" s="805"/>
      <c r="O28" s="806"/>
      <c r="P28" s="805"/>
      <c r="Q28" s="806"/>
      <c r="R28" s="798" t="str">
        <f>IF(SUM(L28:Q29) = 0, "", SUM(L28:Q29))</f>
        <v/>
      </c>
      <c r="S28" s="726"/>
      <c r="T28" s="805"/>
      <c r="U28" s="806"/>
      <c r="V28" s="798" t="str">
        <f>IF(SUM(J28,L28:Q29,T28) = 0, "", SUM(J28,L28:Q29,T28))</f>
        <v/>
      </c>
      <c r="W28" s="808"/>
      <c r="Y28" s="809"/>
      <c r="Z28" s="806"/>
      <c r="AA28" s="805"/>
      <c r="AB28" s="806"/>
      <c r="AC28" s="805"/>
      <c r="AD28" s="806"/>
      <c r="AE28" s="805"/>
      <c r="AF28" s="806"/>
      <c r="AG28" s="798" t="str">
        <f>IF(SUM(AA28:AF29) = 0, "", SUM(AA28:AF29))</f>
        <v/>
      </c>
      <c r="AH28" s="726"/>
      <c r="AI28" s="805"/>
      <c r="AJ28" s="806"/>
      <c r="AK28" s="798" t="str">
        <f>IF(SUM(Y28,AA28:AF29,AI28) = 0, "", SUM(Y28,AA28:AF29,AI28))</f>
        <v/>
      </c>
      <c r="AL28" s="808"/>
    </row>
    <row r="29" spans="1:38" ht="18.75" customHeight="1" x14ac:dyDescent="0.15">
      <c r="A29" s="813"/>
      <c r="B29" s="814"/>
      <c r="C29" s="814"/>
      <c r="D29" s="815"/>
      <c r="E29" s="712"/>
      <c r="F29" s="712"/>
      <c r="G29" s="712"/>
      <c r="H29" s="712"/>
      <c r="I29" s="713"/>
      <c r="J29" s="684"/>
      <c r="K29" s="807"/>
      <c r="L29" s="684"/>
      <c r="M29" s="807"/>
      <c r="N29" s="684"/>
      <c r="O29" s="807"/>
      <c r="P29" s="684"/>
      <c r="Q29" s="807"/>
      <c r="R29" s="769"/>
      <c r="S29" s="767"/>
      <c r="T29" s="684"/>
      <c r="U29" s="807"/>
      <c r="V29" s="769"/>
      <c r="W29" s="768"/>
      <c r="Y29" s="810"/>
      <c r="Z29" s="807"/>
      <c r="AA29" s="684"/>
      <c r="AB29" s="807"/>
      <c r="AC29" s="684"/>
      <c r="AD29" s="807"/>
      <c r="AE29" s="684"/>
      <c r="AF29" s="807"/>
      <c r="AG29" s="769"/>
      <c r="AH29" s="767"/>
      <c r="AI29" s="684"/>
      <c r="AJ29" s="807"/>
      <c r="AK29" s="769"/>
      <c r="AL29" s="768"/>
    </row>
    <row r="30" spans="1:38" ht="18.75" customHeight="1" x14ac:dyDescent="0.15">
      <c r="A30" s="813"/>
      <c r="B30" s="814"/>
      <c r="C30" s="814"/>
      <c r="D30" s="755" t="s">
        <v>119</v>
      </c>
      <c r="E30" s="755"/>
      <c r="F30" s="755"/>
      <c r="G30" s="755" t="s">
        <v>120</v>
      </c>
      <c r="H30" s="755"/>
      <c r="I30" s="755"/>
      <c r="J30" s="805"/>
      <c r="K30" s="806"/>
      <c r="L30" s="805"/>
      <c r="M30" s="806"/>
      <c r="N30" s="805"/>
      <c r="O30" s="806"/>
      <c r="P30" s="805"/>
      <c r="Q30" s="806"/>
      <c r="R30" s="798" t="str">
        <f>IF(SUM(L30:Q31) = 0, "", SUM(L30:Q31))</f>
        <v/>
      </c>
      <c r="S30" s="726"/>
      <c r="T30" s="805"/>
      <c r="U30" s="806"/>
      <c r="V30" s="798" t="str">
        <f>IF(SUM(J30,L30:Q31,T30) = 0, "", SUM(J30,L30:Q31,T30))</f>
        <v/>
      </c>
      <c r="W30" s="808"/>
      <c r="Y30" s="809"/>
      <c r="Z30" s="806"/>
      <c r="AA30" s="805"/>
      <c r="AB30" s="806"/>
      <c r="AC30" s="805"/>
      <c r="AD30" s="806"/>
      <c r="AE30" s="805"/>
      <c r="AF30" s="806"/>
      <c r="AG30" s="798" t="str">
        <f>IF(SUM(AA30:AF31) = 0, "", SUM(AA30:AF31))</f>
        <v/>
      </c>
      <c r="AH30" s="726"/>
      <c r="AI30" s="805"/>
      <c r="AJ30" s="806"/>
      <c r="AK30" s="798" t="str">
        <f>IF(SUM(Y30,AA30:AF31,AI30) = 0, "", SUM(Y30,AA30:AF31,AI30))</f>
        <v/>
      </c>
      <c r="AL30" s="808"/>
    </row>
    <row r="31" spans="1:38" ht="18.75" customHeight="1" x14ac:dyDescent="0.15">
      <c r="A31" s="813"/>
      <c r="B31" s="814"/>
      <c r="C31" s="814"/>
      <c r="D31" s="755"/>
      <c r="E31" s="755"/>
      <c r="F31" s="755"/>
      <c r="G31" s="755"/>
      <c r="H31" s="755"/>
      <c r="I31" s="755"/>
      <c r="J31" s="684"/>
      <c r="K31" s="807"/>
      <c r="L31" s="684"/>
      <c r="M31" s="807"/>
      <c r="N31" s="684"/>
      <c r="O31" s="807"/>
      <c r="P31" s="684"/>
      <c r="Q31" s="807"/>
      <c r="R31" s="769"/>
      <c r="S31" s="767"/>
      <c r="T31" s="684"/>
      <c r="U31" s="807"/>
      <c r="V31" s="769"/>
      <c r="W31" s="768"/>
      <c r="Y31" s="810"/>
      <c r="Z31" s="807"/>
      <c r="AA31" s="684"/>
      <c r="AB31" s="807"/>
      <c r="AC31" s="684"/>
      <c r="AD31" s="807"/>
      <c r="AE31" s="684"/>
      <c r="AF31" s="807"/>
      <c r="AG31" s="769"/>
      <c r="AH31" s="767"/>
      <c r="AI31" s="684"/>
      <c r="AJ31" s="807"/>
      <c r="AK31" s="769"/>
      <c r="AL31" s="768"/>
    </row>
    <row r="32" spans="1:38" ht="18.75" customHeight="1" x14ac:dyDescent="0.15">
      <c r="A32" s="813"/>
      <c r="B32" s="814"/>
      <c r="C32" s="814"/>
      <c r="D32" s="755"/>
      <c r="E32" s="755"/>
      <c r="F32" s="755"/>
      <c r="G32" s="759" t="s">
        <v>1125</v>
      </c>
      <c r="H32" s="755"/>
      <c r="I32" s="755"/>
      <c r="J32" s="805"/>
      <c r="K32" s="806"/>
      <c r="L32" s="805"/>
      <c r="M32" s="806"/>
      <c r="N32" s="805"/>
      <c r="O32" s="806"/>
      <c r="P32" s="805"/>
      <c r="Q32" s="806"/>
      <c r="R32" s="798" t="str">
        <f>IF(SUM(L32:Q33) = 0, "", SUM(L32:Q33))</f>
        <v/>
      </c>
      <c r="S32" s="726"/>
      <c r="T32" s="805"/>
      <c r="U32" s="806"/>
      <c r="V32" s="798" t="str">
        <f>IF(SUM(J32,L32:Q33,T32) = 0, "", SUM(J32,L32:Q33,T32))</f>
        <v/>
      </c>
      <c r="W32" s="808"/>
      <c r="Y32" s="809"/>
      <c r="Z32" s="806"/>
      <c r="AA32" s="805"/>
      <c r="AB32" s="806"/>
      <c r="AC32" s="805"/>
      <c r="AD32" s="806"/>
      <c r="AE32" s="805"/>
      <c r="AF32" s="806"/>
      <c r="AG32" s="798" t="str">
        <f>IF(SUM(AA32:AF33) = 0, "", SUM(AA32:AF33))</f>
        <v/>
      </c>
      <c r="AH32" s="726"/>
      <c r="AI32" s="805"/>
      <c r="AJ32" s="806"/>
      <c r="AK32" s="798" t="str">
        <f>IF(SUM(Y32,AA32:AF33,AI32) = 0, "", SUM(Y32,AA32:AF33,AI32))</f>
        <v/>
      </c>
      <c r="AL32" s="808"/>
    </row>
    <row r="33" spans="1:38" ht="18.75" customHeight="1" x14ac:dyDescent="0.15">
      <c r="A33" s="813"/>
      <c r="B33" s="814"/>
      <c r="C33" s="814"/>
      <c r="D33" s="816"/>
      <c r="E33" s="816"/>
      <c r="F33" s="816"/>
      <c r="G33" s="816"/>
      <c r="H33" s="816"/>
      <c r="I33" s="816"/>
      <c r="J33" s="684"/>
      <c r="K33" s="807"/>
      <c r="L33" s="684"/>
      <c r="M33" s="807"/>
      <c r="N33" s="684"/>
      <c r="O33" s="807"/>
      <c r="P33" s="684"/>
      <c r="Q33" s="807"/>
      <c r="R33" s="769"/>
      <c r="S33" s="767"/>
      <c r="T33" s="684"/>
      <c r="U33" s="807"/>
      <c r="V33" s="769"/>
      <c r="W33" s="768"/>
      <c r="Y33" s="810"/>
      <c r="Z33" s="807"/>
      <c r="AA33" s="684"/>
      <c r="AB33" s="807"/>
      <c r="AC33" s="684"/>
      <c r="AD33" s="807"/>
      <c r="AE33" s="684"/>
      <c r="AF33" s="807"/>
      <c r="AG33" s="769"/>
      <c r="AH33" s="767"/>
      <c r="AI33" s="684"/>
      <c r="AJ33" s="807"/>
      <c r="AK33" s="769"/>
      <c r="AL33" s="768"/>
    </row>
    <row r="34" spans="1:38" ht="18.75" customHeight="1" x14ac:dyDescent="0.15">
      <c r="A34" s="725" t="s">
        <v>142</v>
      </c>
      <c r="B34" s="726"/>
      <c r="C34" s="726"/>
      <c r="D34" s="726"/>
      <c r="E34" s="726"/>
      <c r="F34" s="726"/>
      <c r="G34" s="726"/>
      <c r="H34" s="726"/>
      <c r="I34" s="727"/>
      <c r="J34" s="798" t="str">
        <f>IF(AND(J26=0,J28=0,J32=0),"",(J28+J32)-J26)</f>
        <v/>
      </c>
      <c r="K34" s="727"/>
      <c r="L34" s="798" t="str">
        <f>IF(AND(L26=0,L28=0,L32=0),"",(L28+L32)-L26)</f>
        <v/>
      </c>
      <c r="M34" s="727"/>
      <c r="N34" s="798" t="str">
        <f>IF(AND(N26=0,N28=0,N32=0),"",(N28+N32)-N26)</f>
        <v/>
      </c>
      <c r="O34" s="727"/>
      <c r="P34" s="798" t="str">
        <f>IF(AND(P26=0,P28=0,P32=0),"",(P28+P32)-P26)</f>
        <v/>
      </c>
      <c r="Q34" s="727"/>
      <c r="R34" s="799"/>
      <c r="S34" s="800"/>
      <c r="T34" s="798" t="str">
        <f>IF(AND(T26=0,T28=0,T32=0),"",(T28+T32)-T26)</f>
        <v/>
      </c>
      <c r="U34" s="727"/>
      <c r="V34" s="799"/>
      <c r="W34" s="803"/>
      <c r="Y34" s="725" t="str">
        <f>IF(AND(Y26=0,Y28=0,Y32=0),"",(Y28+Y32)-Y26)</f>
        <v/>
      </c>
      <c r="Z34" s="727"/>
      <c r="AA34" s="798" t="str">
        <f>IF(AND(AA26=0,AA28=0,AA32=0),"",(AA28+AA32)-AA26)</f>
        <v/>
      </c>
      <c r="AB34" s="727"/>
      <c r="AC34" s="798" t="str">
        <f>IF(AND(AC26=0,AC28=0,AC32=0),"",(AC28+AC32)-AC26)</f>
        <v/>
      </c>
      <c r="AD34" s="727"/>
      <c r="AE34" s="798" t="str">
        <f>IF(AND(AE26=0,AE28=0,AE32=0),"",(AE28+AE32)-AE26)</f>
        <v/>
      </c>
      <c r="AF34" s="727"/>
      <c r="AG34" s="799"/>
      <c r="AH34" s="800"/>
      <c r="AI34" s="798" t="str">
        <f>IF(AND(AI26=0,AI28=0,AI32=0),"",(AI28+AI32)-AI26)</f>
        <v/>
      </c>
      <c r="AJ34" s="727"/>
      <c r="AK34" s="799"/>
      <c r="AL34" s="803"/>
    </row>
    <row r="35" spans="1:38" ht="18.75" customHeight="1" thickBot="1" x14ac:dyDescent="0.2">
      <c r="A35" s="672"/>
      <c r="B35" s="673"/>
      <c r="C35" s="673"/>
      <c r="D35" s="673"/>
      <c r="E35" s="673"/>
      <c r="F35" s="673"/>
      <c r="G35" s="673"/>
      <c r="H35" s="673"/>
      <c r="I35" s="674"/>
      <c r="J35" s="675"/>
      <c r="K35" s="674"/>
      <c r="L35" s="675"/>
      <c r="M35" s="674"/>
      <c r="N35" s="675"/>
      <c r="O35" s="674"/>
      <c r="P35" s="675"/>
      <c r="Q35" s="674"/>
      <c r="R35" s="801"/>
      <c r="S35" s="802"/>
      <c r="T35" s="675"/>
      <c r="U35" s="674"/>
      <c r="V35" s="801"/>
      <c r="W35" s="804"/>
      <c r="Y35" s="672"/>
      <c r="Z35" s="674"/>
      <c r="AA35" s="675"/>
      <c r="AB35" s="674"/>
      <c r="AC35" s="675"/>
      <c r="AD35" s="674"/>
      <c r="AE35" s="675"/>
      <c r="AF35" s="674"/>
      <c r="AG35" s="801"/>
      <c r="AH35" s="802"/>
      <c r="AI35" s="675"/>
      <c r="AJ35" s="674"/>
      <c r="AK35" s="801"/>
      <c r="AL35" s="804"/>
    </row>
    <row r="36" spans="1:38" ht="18.75" customHeight="1" x14ac:dyDescent="0.15">
      <c r="A36" s="92" t="s">
        <v>124</v>
      </c>
      <c r="B36" s="641" t="s">
        <v>134</v>
      </c>
      <c r="C36" s="641"/>
    </row>
    <row r="37" spans="1:38" ht="18.75" customHeight="1" x14ac:dyDescent="0.15">
      <c r="A37" s="641"/>
      <c r="B37" s="641"/>
      <c r="C37" s="641"/>
    </row>
    <row r="38" spans="1:38" ht="18.75" customHeight="1" x14ac:dyDescent="0.15">
      <c r="A38" s="32" t="s">
        <v>127</v>
      </c>
    </row>
    <row r="39" spans="1:38" ht="18.75" customHeight="1" x14ac:dyDescent="0.15"/>
    <row r="40" spans="1:38" ht="18.75" customHeight="1" x14ac:dyDescent="0.15"/>
    <row r="41" spans="1:38" ht="18.75" customHeight="1" x14ac:dyDescent="0.15"/>
    <row r="42" spans="1:38" ht="18.75" customHeight="1" x14ac:dyDescent="0.15"/>
    <row r="43" spans="1:38" ht="18.75" customHeight="1" x14ac:dyDescent="0.15"/>
    <row r="44" spans="1:38" ht="18.75" customHeight="1" x14ac:dyDescent="0.15"/>
    <row r="45" spans="1:38" ht="18.75" customHeight="1" x14ac:dyDescent="0.15"/>
    <row r="46" spans="1:38" ht="18.75" customHeight="1" x14ac:dyDescent="0.15"/>
    <row r="47" spans="1:38" ht="18.75" customHeight="1" x14ac:dyDescent="0.15"/>
    <row r="48" spans="1:38"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sheetData>
  <mergeCells count="190">
    <mergeCell ref="A7:I7"/>
    <mergeCell ref="A9:I10"/>
    <mergeCell ref="J9:K10"/>
    <mergeCell ref="L9:M10"/>
    <mergeCell ref="N9:O10"/>
    <mergeCell ref="P9:Q10"/>
    <mergeCell ref="AI4:AJ8"/>
    <mergeCell ref="AK4:AL8"/>
    <mergeCell ref="A5:I5"/>
    <mergeCell ref="L6:M8"/>
    <mergeCell ref="N6:O8"/>
    <mergeCell ref="P6:Q8"/>
    <mergeCell ref="Y6:Z8"/>
    <mergeCell ref="AA6:AB8"/>
    <mergeCell ref="AC6:AD8"/>
    <mergeCell ref="AE6:AF8"/>
    <mergeCell ref="J4:K8"/>
    <mergeCell ref="L4:Q5"/>
    <mergeCell ref="R4:S8"/>
    <mergeCell ref="T4:U8"/>
    <mergeCell ref="W4:X8"/>
    <mergeCell ref="Y4:AH5"/>
    <mergeCell ref="AG6:AH8"/>
    <mergeCell ref="AE9:AF10"/>
    <mergeCell ref="AK9:AL10"/>
    <mergeCell ref="A11:C16"/>
    <mergeCell ref="D11:I12"/>
    <mergeCell ref="J11:K12"/>
    <mergeCell ref="L11:M12"/>
    <mergeCell ref="N11:O12"/>
    <mergeCell ref="P11:Q12"/>
    <mergeCell ref="R9:S10"/>
    <mergeCell ref="T9:U10"/>
    <mergeCell ref="W9:X10"/>
    <mergeCell ref="Y9:Z10"/>
    <mergeCell ref="AA9:AB10"/>
    <mergeCell ref="AC9:AD10"/>
    <mergeCell ref="AE11:AF12"/>
    <mergeCell ref="AG11:AH12"/>
    <mergeCell ref="AI11:AJ12"/>
    <mergeCell ref="AK11:AL12"/>
    <mergeCell ref="D13:F16"/>
    <mergeCell ref="G13:I14"/>
    <mergeCell ref="J13:K14"/>
    <mergeCell ref="L13:M14"/>
    <mergeCell ref="N13:O14"/>
    <mergeCell ref="R11:S12"/>
    <mergeCell ref="T11:U12"/>
    <mergeCell ref="W11:X12"/>
    <mergeCell ref="Y11:Z12"/>
    <mergeCell ref="AA11:AB12"/>
    <mergeCell ref="AC11:AD12"/>
    <mergeCell ref="AE13:AF14"/>
    <mergeCell ref="AG13:AH14"/>
    <mergeCell ref="AG9:AH10"/>
    <mergeCell ref="AI13:AJ14"/>
    <mergeCell ref="AI9:AJ10"/>
    <mergeCell ref="AK13:AL14"/>
    <mergeCell ref="G15:I16"/>
    <mergeCell ref="J15:K16"/>
    <mergeCell ref="L15:M16"/>
    <mergeCell ref="N15:O16"/>
    <mergeCell ref="P15:Q16"/>
    <mergeCell ref="R15:S16"/>
    <mergeCell ref="R13:S14"/>
    <mergeCell ref="T13:U14"/>
    <mergeCell ref="W13:X14"/>
    <mergeCell ref="Y13:Z14"/>
    <mergeCell ref="AA13:AB14"/>
    <mergeCell ref="AC13:AD14"/>
    <mergeCell ref="AG15:AH16"/>
    <mergeCell ref="AI15:AJ16"/>
    <mergeCell ref="AK15:AL16"/>
    <mergeCell ref="Y15:Z16"/>
    <mergeCell ref="AA15:AB16"/>
    <mergeCell ref="AC15:AD16"/>
    <mergeCell ref="AE15:AF16"/>
    <mergeCell ref="P13:Q14"/>
    <mergeCell ref="A17:I18"/>
    <mergeCell ref="J17:K18"/>
    <mergeCell ref="L17:M18"/>
    <mergeCell ref="N17:O18"/>
    <mergeCell ref="P17:Q18"/>
    <mergeCell ref="R17:S18"/>
    <mergeCell ref="T17:U18"/>
    <mergeCell ref="T15:U16"/>
    <mergeCell ref="W15:X16"/>
    <mergeCell ref="A22:I22"/>
    <mergeCell ref="L23:M25"/>
    <mergeCell ref="N23:O25"/>
    <mergeCell ref="P23:Q25"/>
    <mergeCell ref="R23:S25"/>
    <mergeCell ref="AA23:AB25"/>
    <mergeCell ref="AI17:AJ18"/>
    <mergeCell ref="AK17:AL18"/>
    <mergeCell ref="J21:K25"/>
    <mergeCell ref="L21:S22"/>
    <mergeCell ref="T21:U25"/>
    <mergeCell ref="V21:W25"/>
    <mergeCell ref="Y21:Z25"/>
    <mergeCell ref="AA21:AH22"/>
    <mergeCell ref="AI21:AJ25"/>
    <mergeCell ref="AK21:AL25"/>
    <mergeCell ref="W17:X18"/>
    <mergeCell ref="Y17:Z18"/>
    <mergeCell ref="AA17:AB18"/>
    <mergeCell ref="AC17:AD18"/>
    <mergeCell ref="AE17:AF18"/>
    <mergeCell ref="AG17:AH18"/>
    <mergeCell ref="AC23:AD25"/>
    <mergeCell ref="AE23:AF25"/>
    <mergeCell ref="AG23:AH25"/>
    <mergeCell ref="A24:I24"/>
    <mergeCell ref="A26:I27"/>
    <mergeCell ref="J26:K27"/>
    <mergeCell ref="L26:M27"/>
    <mergeCell ref="N26:O27"/>
    <mergeCell ref="P26:Q27"/>
    <mergeCell ref="R26:S27"/>
    <mergeCell ref="AG26:AH27"/>
    <mergeCell ref="AI26:AJ27"/>
    <mergeCell ref="AK30:AL31"/>
    <mergeCell ref="Y30:Z31"/>
    <mergeCell ref="AA30:AB31"/>
    <mergeCell ref="AC30:AD31"/>
    <mergeCell ref="AE30:AF31"/>
    <mergeCell ref="AK26:AL27"/>
    <mergeCell ref="A28:C33"/>
    <mergeCell ref="D28:I29"/>
    <mergeCell ref="J28:K29"/>
    <mergeCell ref="L28:M29"/>
    <mergeCell ref="N28:O29"/>
    <mergeCell ref="P28:Q29"/>
    <mergeCell ref="R28:S29"/>
    <mergeCell ref="T26:U27"/>
    <mergeCell ref="V26:W27"/>
    <mergeCell ref="Y26:Z27"/>
    <mergeCell ref="AA26:AB27"/>
    <mergeCell ref="AC26:AD27"/>
    <mergeCell ref="AE26:AF27"/>
    <mergeCell ref="AG28:AH29"/>
    <mergeCell ref="AI28:AJ29"/>
    <mergeCell ref="AK28:AL29"/>
    <mergeCell ref="R30:S31"/>
    <mergeCell ref="V28:W29"/>
    <mergeCell ref="Y28:Z29"/>
    <mergeCell ref="AA28:AB29"/>
    <mergeCell ref="AC28:AD29"/>
    <mergeCell ref="AE28:AF29"/>
    <mergeCell ref="AG30:AH31"/>
    <mergeCell ref="T28:U29"/>
    <mergeCell ref="AI30:AJ31"/>
    <mergeCell ref="A34:I35"/>
    <mergeCell ref="J34:K35"/>
    <mergeCell ref="L34:M35"/>
    <mergeCell ref="N34:O35"/>
    <mergeCell ref="P34:Q35"/>
    <mergeCell ref="R34:S35"/>
    <mergeCell ref="T34:U35"/>
    <mergeCell ref="V34:W35"/>
    <mergeCell ref="V32:W33"/>
    <mergeCell ref="G32:I33"/>
    <mergeCell ref="J32:K33"/>
    <mergeCell ref="L32:M33"/>
    <mergeCell ref="N32:O33"/>
    <mergeCell ref="P32:Q33"/>
    <mergeCell ref="R32:S33"/>
    <mergeCell ref="T32:U33"/>
    <mergeCell ref="D30:F33"/>
    <mergeCell ref="G30:I31"/>
    <mergeCell ref="J30:K31"/>
    <mergeCell ref="L30:M31"/>
    <mergeCell ref="N30:O31"/>
    <mergeCell ref="P30:Q31"/>
    <mergeCell ref="T30:U31"/>
    <mergeCell ref="V30:W31"/>
    <mergeCell ref="AK34:AL35"/>
    <mergeCell ref="Y34:Z35"/>
    <mergeCell ref="AA34:AB35"/>
    <mergeCell ref="AC34:AD35"/>
    <mergeCell ref="AE34:AF35"/>
    <mergeCell ref="AG34:AH35"/>
    <mergeCell ref="AI34:AJ35"/>
    <mergeCell ref="AI32:AJ33"/>
    <mergeCell ref="AK32:AL33"/>
    <mergeCell ref="Y32:Z33"/>
    <mergeCell ref="AA32:AB33"/>
    <mergeCell ref="AC32:AD33"/>
    <mergeCell ref="AE32:AF33"/>
    <mergeCell ref="AG32:AH33"/>
  </mergeCells>
  <phoneticPr fontId="3"/>
  <printOptions horizontalCentered="1" verticalCentered="1"/>
  <pageMargins left="0.70866141732283472" right="0.19685039370078741" top="0.39370078740157483" bottom="0.39370078740157483" header="0.39370078740157483" footer="0"/>
  <pageSetup paperSize="9" scale="75" orientation="landscape" blackAndWhite="1" r:id="rId1"/>
  <headerFooter scaleWithDoc="0">
    <oddFooter>&amp;C3/32&amp;R&amp;F</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6F3EF-6B94-44CB-AE09-33E5DCBE1E71}">
  <sheetPr>
    <tabColor theme="7" tint="0.79998168889431442"/>
    <pageSetUpPr fitToPage="1"/>
  </sheetPr>
  <dimension ref="A1:BO64"/>
  <sheetViews>
    <sheetView view="pageBreakPreview" zoomScale="66" zoomScaleNormal="70" zoomScaleSheetLayoutView="66" workbookViewId="0">
      <selection activeCell="K2" sqref="K2:M2"/>
    </sheetView>
  </sheetViews>
  <sheetFormatPr defaultRowHeight="16.5" x14ac:dyDescent="0.4"/>
  <cols>
    <col min="1" max="67" width="4.375" style="32" customWidth="1"/>
    <col min="68" max="256" width="9" style="3"/>
    <col min="257" max="323" width="4.375" style="3" customWidth="1"/>
    <col min="324" max="512" width="9" style="3"/>
    <col min="513" max="579" width="4.375" style="3" customWidth="1"/>
    <col min="580" max="768" width="9" style="3"/>
    <col min="769" max="835" width="4.375" style="3" customWidth="1"/>
    <col min="836" max="1024" width="9" style="3"/>
    <col min="1025" max="1091" width="4.375" style="3" customWidth="1"/>
    <col min="1092" max="1280" width="9" style="3"/>
    <col min="1281" max="1347" width="4.375" style="3" customWidth="1"/>
    <col min="1348" max="1536" width="9" style="3"/>
    <col min="1537" max="1603" width="4.375" style="3" customWidth="1"/>
    <col min="1604" max="1792" width="9" style="3"/>
    <col min="1793" max="1859" width="4.375" style="3" customWidth="1"/>
    <col min="1860" max="2048" width="9" style="3"/>
    <col min="2049" max="2115" width="4.375" style="3" customWidth="1"/>
    <col min="2116" max="2304" width="9" style="3"/>
    <col min="2305" max="2371" width="4.375" style="3" customWidth="1"/>
    <col min="2372" max="2560" width="9" style="3"/>
    <col min="2561" max="2627" width="4.375" style="3" customWidth="1"/>
    <col min="2628" max="2816" width="9" style="3"/>
    <col min="2817" max="2883" width="4.375" style="3" customWidth="1"/>
    <col min="2884" max="3072" width="9" style="3"/>
    <col min="3073" max="3139" width="4.375" style="3" customWidth="1"/>
    <col min="3140" max="3328" width="9" style="3"/>
    <col min="3329" max="3395" width="4.375" style="3" customWidth="1"/>
    <col min="3396" max="3584" width="9" style="3"/>
    <col min="3585" max="3651" width="4.375" style="3" customWidth="1"/>
    <col min="3652" max="3840" width="9" style="3"/>
    <col min="3841" max="3907" width="4.375" style="3" customWidth="1"/>
    <col min="3908" max="4096" width="9" style="3"/>
    <col min="4097" max="4163" width="4.375" style="3" customWidth="1"/>
    <col min="4164" max="4352" width="9" style="3"/>
    <col min="4353" max="4419" width="4.375" style="3" customWidth="1"/>
    <col min="4420" max="4608" width="9" style="3"/>
    <col min="4609" max="4675" width="4.375" style="3" customWidth="1"/>
    <col min="4676" max="4864" width="9" style="3"/>
    <col min="4865" max="4931" width="4.375" style="3" customWidth="1"/>
    <col min="4932" max="5120" width="9" style="3"/>
    <col min="5121" max="5187" width="4.375" style="3" customWidth="1"/>
    <col min="5188" max="5376" width="9" style="3"/>
    <col min="5377" max="5443" width="4.375" style="3" customWidth="1"/>
    <col min="5444" max="5632" width="9" style="3"/>
    <col min="5633" max="5699" width="4.375" style="3" customWidth="1"/>
    <col min="5700" max="5888" width="9" style="3"/>
    <col min="5889" max="5955" width="4.375" style="3" customWidth="1"/>
    <col min="5956" max="6144" width="9" style="3"/>
    <col min="6145" max="6211" width="4.375" style="3" customWidth="1"/>
    <col min="6212" max="6400" width="9" style="3"/>
    <col min="6401" max="6467" width="4.375" style="3" customWidth="1"/>
    <col min="6468" max="6656" width="9" style="3"/>
    <col min="6657" max="6723" width="4.375" style="3" customWidth="1"/>
    <col min="6724" max="6912" width="9" style="3"/>
    <col min="6913" max="6979" width="4.375" style="3" customWidth="1"/>
    <col min="6980" max="7168" width="9" style="3"/>
    <col min="7169" max="7235" width="4.375" style="3" customWidth="1"/>
    <col min="7236" max="7424" width="9" style="3"/>
    <col min="7425" max="7491" width="4.375" style="3" customWidth="1"/>
    <col min="7492" max="7680" width="9" style="3"/>
    <col min="7681" max="7747" width="4.375" style="3" customWidth="1"/>
    <col min="7748" max="7936" width="9" style="3"/>
    <col min="7937" max="8003" width="4.375" style="3" customWidth="1"/>
    <col min="8004" max="8192" width="9" style="3"/>
    <col min="8193" max="8259" width="4.375" style="3" customWidth="1"/>
    <col min="8260" max="8448" width="9" style="3"/>
    <col min="8449" max="8515" width="4.375" style="3" customWidth="1"/>
    <col min="8516" max="8704" width="9" style="3"/>
    <col min="8705" max="8771" width="4.375" style="3" customWidth="1"/>
    <col min="8772" max="8960" width="9" style="3"/>
    <col min="8961" max="9027" width="4.375" style="3" customWidth="1"/>
    <col min="9028" max="9216" width="9" style="3"/>
    <col min="9217" max="9283" width="4.375" style="3" customWidth="1"/>
    <col min="9284" max="9472" width="9" style="3"/>
    <col min="9473" max="9539" width="4.375" style="3" customWidth="1"/>
    <col min="9540" max="9728" width="9" style="3"/>
    <col min="9729" max="9795" width="4.375" style="3" customWidth="1"/>
    <col min="9796" max="9984" width="9" style="3"/>
    <col min="9985" max="10051" width="4.375" style="3" customWidth="1"/>
    <col min="10052" max="10240" width="9" style="3"/>
    <col min="10241" max="10307" width="4.375" style="3" customWidth="1"/>
    <col min="10308" max="10496" width="9" style="3"/>
    <col min="10497" max="10563" width="4.375" style="3" customWidth="1"/>
    <col min="10564" max="10752" width="9" style="3"/>
    <col min="10753" max="10819" width="4.375" style="3" customWidth="1"/>
    <col min="10820" max="11008" width="9" style="3"/>
    <col min="11009" max="11075" width="4.375" style="3" customWidth="1"/>
    <col min="11076" max="11264" width="9" style="3"/>
    <col min="11265" max="11331" width="4.375" style="3" customWidth="1"/>
    <col min="11332" max="11520" width="9" style="3"/>
    <col min="11521" max="11587" width="4.375" style="3" customWidth="1"/>
    <col min="11588" max="11776" width="9" style="3"/>
    <col min="11777" max="11843" width="4.375" style="3" customWidth="1"/>
    <col min="11844" max="12032" width="9" style="3"/>
    <col min="12033" max="12099" width="4.375" style="3" customWidth="1"/>
    <col min="12100" max="12288" width="9" style="3"/>
    <col min="12289" max="12355" width="4.375" style="3" customWidth="1"/>
    <col min="12356" max="12544" width="9" style="3"/>
    <col min="12545" max="12611" width="4.375" style="3" customWidth="1"/>
    <col min="12612" max="12800" width="9" style="3"/>
    <col min="12801" max="12867" width="4.375" style="3" customWidth="1"/>
    <col min="12868" max="13056" width="9" style="3"/>
    <col min="13057" max="13123" width="4.375" style="3" customWidth="1"/>
    <col min="13124" max="13312" width="9" style="3"/>
    <col min="13313" max="13379" width="4.375" style="3" customWidth="1"/>
    <col min="13380" max="13568" width="9" style="3"/>
    <col min="13569" max="13635" width="4.375" style="3" customWidth="1"/>
    <col min="13636" max="13824" width="9" style="3"/>
    <col min="13825" max="13891" width="4.375" style="3" customWidth="1"/>
    <col min="13892" max="14080" width="9" style="3"/>
    <col min="14081" max="14147" width="4.375" style="3" customWidth="1"/>
    <col min="14148" max="14336" width="9" style="3"/>
    <col min="14337" max="14403" width="4.375" style="3" customWidth="1"/>
    <col min="14404" max="14592" width="9" style="3"/>
    <col min="14593" max="14659" width="4.375" style="3" customWidth="1"/>
    <col min="14660" max="14848" width="9" style="3"/>
    <col min="14849" max="14915" width="4.375" style="3" customWidth="1"/>
    <col min="14916" max="15104" width="9" style="3"/>
    <col min="15105" max="15171" width="4.375" style="3" customWidth="1"/>
    <col min="15172" max="15360" width="9" style="3"/>
    <col min="15361" max="15427" width="4.375" style="3" customWidth="1"/>
    <col min="15428" max="15616" width="9" style="3"/>
    <col min="15617" max="15683" width="4.375" style="3" customWidth="1"/>
    <col min="15684" max="15872" width="9" style="3"/>
    <col min="15873" max="15939" width="4.375" style="3" customWidth="1"/>
    <col min="15940" max="16128" width="9" style="3"/>
    <col min="16129" max="16195" width="4.375" style="3" customWidth="1"/>
    <col min="16196" max="16384" width="9" style="3"/>
  </cols>
  <sheetData>
    <row r="1" spans="1:45" ht="18.75" customHeight="1" x14ac:dyDescent="0.4">
      <c r="A1" s="93" t="s">
        <v>99</v>
      </c>
    </row>
    <row r="2" spans="1:45" ht="18.75" customHeight="1" thickBot="1" x14ac:dyDescent="0.45">
      <c r="A2" s="54" t="s">
        <v>143</v>
      </c>
      <c r="J2" s="72" t="s">
        <v>102</v>
      </c>
      <c r="K2" s="842"/>
      <c r="L2" s="842"/>
      <c r="M2" s="842"/>
      <c r="N2" s="56" t="s">
        <v>26</v>
      </c>
      <c r="O2" s="842"/>
      <c r="P2" s="842"/>
      <c r="Q2" s="56" t="s">
        <v>27</v>
      </c>
      <c r="R2" s="714"/>
      <c r="S2" s="714"/>
      <c r="T2" s="712" t="s">
        <v>103</v>
      </c>
      <c r="U2" s="712"/>
      <c r="W2" s="54" t="s">
        <v>144</v>
      </c>
      <c r="AE2" s="72"/>
      <c r="AH2" s="72" t="s">
        <v>102</v>
      </c>
      <c r="AI2" s="752"/>
      <c r="AJ2" s="752"/>
      <c r="AK2" s="752"/>
      <c r="AL2" s="56" t="s">
        <v>26</v>
      </c>
      <c r="AM2" s="752"/>
      <c r="AN2" s="752"/>
      <c r="AO2" s="56" t="s">
        <v>27</v>
      </c>
      <c r="AP2" s="715"/>
      <c r="AQ2" s="715"/>
      <c r="AR2" s="673" t="s">
        <v>103</v>
      </c>
      <c r="AS2" s="673"/>
    </row>
    <row r="3" spans="1:45" ht="18.75" customHeight="1" x14ac:dyDescent="0.4">
      <c r="A3" s="95"/>
      <c r="B3" s="96" t="s">
        <v>145</v>
      </c>
      <c r="C3" s="96"/>
      <c r="D3" s="96"/>
      <c r="E3" s="96"/>
      <c r="F3" s="96"/>
      <c r="G3" s="862"/>
      <c r="H3" s="863"/>
      <c r="I3" s="863"/>
      <c r="J3" s="863"/>
      <c r="K3" s="864"/>
      <c r="L3" s="862"/>
      <c r="M3" s="863"/>
      <c r="N3" s="863"/>
      <c r="O3" s="863"/>
      <c r="P3" s="864"/>
      <c r="Q3" s="862"/>
      <c r="R3" s="863"/>
      <c r="S3" s="863"/>
      <c r="T3" s="863"/>
      <c r="U3" s="865"/>
      <c r="W3" s="771" t="s">
        <v>146</v>
      </c>
      <c r="X3" s="772"/>
      <c r="Y3" s="772"/>
      <c r="Z3" s="772"/>
      <c r="AA3" s="772"/>
      <c r="AB3" s="867"/>
      <c r="AC3" s="867"/>
      <c r="AD3" s="867"/>
      <c r="AE3" s="867"/>
      <c r="AF3" s="867"/>
      <c r="AG3" s="867"/>
      <c r="AH3" s="867"/>
      <c r="AI3" s="867"/>
      <c r="AJ3" s="867"/>
      <c r="AK3" s="867"/>
      <c r="AL3" s="867"/>
      <c r="AM3" s="867"/>
      <c r="AN3" s="867"/>
      <c r="AO3" s="867"/>
      <c r="AP3" s="867"/>
      <c r="AQ3" s="867"/>
      <c r="AR3" s="867"/>
      <c r="AS3" s="869"/>
    </row>
    <row r="4" spans="1:45" ht="18.75" customHeight="1" x14ac:dyDescent="0.4">
      <c r="A4" s="113" t="s">
        <v>1101</v>
      </c>
      <c r="B4" s="100"/>
      <c r="C4" s="100"/>
      <c r="D4" s="100"/>
      <c r="E4" s="100"/>
      <c r="F4" s="100"/>
      <c r="G4" s="684"/>
      <c r="H4" s="685"/>
      <c r="I4" s="685"/>
      <c r="J4" s="685"/>
      <c r="K4" s="807"/>
      <c r="L4" s="684"/>
      <c r="M4" s="685"/>
      <c r="N4" s="685"/>
      <c r="O4" s="685"/>
      <c r="P4" s="807"/>
      <c r="Q4" s="684"/>
      <c r="R4" s="685"/>
      <c r="S4" s="685"/>
      <c r="T4" s="685"/>
      <c r="U4" s="866"/>
      <c r="W4" s="754"/>
      <c r="X4" s="755"/>
      <c r="Y4" s="755"/>
      <c r="Z4" s="755"/>
      <c r="AA4" s="755"/>
      <c r="AB4" s="868"/>
      <c r="AC4" s="868"/>
      <c r="AD4" s="868"/>
      <c r="AE4" s="868"/>
      <c r="AF4" s="868"/>
      <c r="AG4" s="868"/>
      <c r="AH4" s="868"/>
      <c r="AI4" s="868"/>
      <c r="AJ4" s="868"/>
      <c r="AK4" s="868"/>
      <c r="AL4" s="868"/>
      <c r="AM4" s="868"/>
      <c r="AN4" s="868"/>
      <c r="AO4" s="868"/>
      <c r="AP4" s="868"/>
      <c r="AQ4" s="868"/>
      <c r="AR4" s="868"/>
      <c r="AS4" s="870"/>
    </row>
    <row r="5" spans="1:45" ht="18.75" customHeight="1" x14ac:dyDescent="0.4">
      <c r="A5" s="725" t="s">
        <v>147</v>
      </c>
      <c r="B5" s="726"/>
      <c r="C5" s="726"/>
      <c r="D5" s="726"/>
      <c r="E5" s="726"/>
      <c r="F5" s="727"/>
      <c r="G5" s="728"/>
      <c r="H5" s="729"/>
      <c r="I5" s="729"/>
      <c r="J5" s="729"/>
      <c r="K5" s="873"/>
      <c r="L5" s="728"/>
      <c r="M5" s="729"/>
      <c r="N5" s="729"/>
      <c r="O5" s="729"/>
      <c r="P5" s="873"/>
      <c r="Q5" s="728"/>
      <c r="R5" s="729"/>
      <c r="S5" s="729"/>
      <c r="T5" s="729"/>
      <c r="U5" s="730"/>
      <c r="W5" s="754" t="s">
        <v>148</v>
      </c>
      <c r="X5" s="755"/>
      <c r="Y5" s="755"/>
      <c r="Z5" s="755"/>
      <c r="AA5" s="755"/>
      <c r="AB5" s="868"/>
      <c r="AC5" s="868"/>
      <c r="AD5" s="868"/>
      <c r="AE5" s="868"/>
      <c r="AF5" s="868"/>
      <c r="AG5" s="868"/>
      <c r="AH5" s="868"/>
      <c r="AI5" s="868"/>
      <c r="AJ5" s="868"/>
      <c r="AK5" s="868"/>
      <c r="AL5" s="868"/>
      <c r="AM5" s="868"/>
      <c r="AN5" s="868"/>
      <c r="AO5" s="868"/>
      <c r="AP5" s="868"/>
      <c r="AQ5" s="868"/>
      <c r="AR5" s="868"/>
      <c r="AS5" s="870"/>
    </row>
    <row r="6" spans="1:45" ht="18.75" customHeight="1" x14ac:dyDescent="0.4">
      <c r="A6" s="825"/>
      <c r="B6" s="767"/>
      <c r="C6" s="767"/>
      <c r="D6" s="767"/>
      <c r="E6" s="767"/>
      <c r="F6" s="770"/>
      <c r="G6" s="874"/>
      <c r="H6" s="875"/>
      <c r="I6" s="875"/>
      <c r="J6" s="875"/>
      <c r="K6" s="876"/>
      <c r="L6" s="874"/>
      <c r="M6" s="875"/>
      <c r="N6" s="875"/>
      <c r="O6" s="875"/>
      <c r="P6" s="876"/>
      <c r="Q6" s="874"/>
      <c r="R6" s="875"/>
      <c r="S6" s="875"/>
      <c r="T6" s="875"/>
      <c r="U6" s="877"/>
      <c r="W6" s="754"/>
      <c r="X6" s="755"/>
      <c r="Y6" s="755"/>
      <c r="Z6" s="755"/>
      <c r="AA6" s="755"/>
      <c r="AB6" s="871"/>
      <c r="AC6" s="871"/>
      <c r="AD6" s="871"/>
      <c r="AE6" s="871"/>
      <c r="AF6" s="871"/>
      <c r="AG6" s="871"/>
      <c r="AH6" s="871"/>
      <c r="AI6" s="871"/>
      <c r="AJ6" s="871"/>
      <c r="AK6" s="871"/>
      <c r="AL6" s="871"/>
      <c r="AM6" s="871"/>
      <c r="AN6" s="871"/>
      <c r="AO6" s="871"/>
      <c r="AP6" s="871"/>
      <c r="AQ6" s="871"/>
      <c r="AR6" s="871"/>
      <c r="AS6" s="872"/>
    </row>
    <row r="7" spans="1:45" ht="18.75" customHeight="1" x14ac:dyDescent="0.4">
      <c r="A7" s="725" t="s">
        <v>149</v>
      </c>
      <c r="B7" s="726"/>
      <c r="C7" s="726"/>
      <c r="D7" s="726"/>
      <c r="E7" s="726"/>
      <c r="F7" s="727"/>
      <c r="G7" s="728"/>
      <c r="H7" s="729"/>
      <c r="I7" s="729"/>
      <c r="J7" s="729"/>
      <c r="K7" s="873"/>
      <c r="L7" s="728"/>
      <c r="M7" s="729"/>
      <c r="N7" s="729"/>
      <c r="O7" s="729"/>
      <c r="P7" s="873"/>
      <c r="Q7" s="728"/>
      <c r="R7" s="729"/>
      <c r="S7" s="729"/>
      <c r="T7" s="729"/>
      <c r="U7" s="730"/>
      <c r="W7" s="754" t="s">
        <v>150</v>
      </c>
      <c r="X7" s="755"/>
      <c r="Y7" s="755"/>
      <c r="Z7" s="755"/>
      <c r="AA7" s="755"/>
      <c r="AB7" s="728"/>
      <c r="AC7" s="729"/>
      <c r="AD7" s="729"/>
      <c r="AE7" s="729"/>
      <c r="AF7" s="729"/>
      <c r="AG7" s="873"/>
      <c r="AH7" s="728"/>
      <c r="AI7" s="729"/>
      <c r="AJ7" s="729"/>
      <c r="AK7" s="729"/>
      <c r="AL7" s="729"/>
      <c r="AM7" s="873"/>
      <c r="AN7" s="728"/>
      <c r="AO7" s="729"/>
      <c r="AP7" s="729"/>
      <c r="AQ7" s="729"/>
      <c r="AR7" s="729"/>
      <c r="AS7" s="730"/>
    </row>
    <row r="8" spans="1:45" ht="18.75" customHeight="1" x14ac:dyDescent="0.4">
      <c r="A8" s="825"/>
      <c r="B8" s="767"/>
      <c r="C8" s="767"/>
      <c r="D8" s="767"/>
      <c r="E8" s="767"/>
      <c r="F8" s="770"/>
      <c r="G8" s="874"/>
      <c r="H8" s="875"/>
      <c r="I8" s="875"/>
      <c r="J8" s="875"/>
      <c r="K8" s="876"/>
      <c r="L8" s="874"/>
      <c r="M8" s="875"/>
      <c r="N8" s="875"/>
      <c r="O8" s="875"/>
      <c r="P8" s="876"/>
      <c r="Q8" s="874"/>
      <c r="R8" s="875"/>
      <c r="S8" s="875"/>
      <c r="T8" s="875"/>
      <c r="U8" s="877"/>
      <c r="W8" s="754"/>
      <c r="X8" s="755"/>
      <c r="Y8" s="755"/>
      <c r="Z8" s="755"/>
      <c r="AA8" s="755"/>
      <c r="AB8" s="785"/>
      <c r="AC8" s="786"/>
      <c r="AD8" s="786"/>
      <c r="AE8" s="786"/>
      <c r="AF8" s="786"/>
      <c r="AG8" s="878"/>
      <c r="AH8" s="785"/>
      <c r="AI8" s="786"/>
      <c r="AJ8" s="786"/>
      <c r="AK8" s="786"/>
      <c r="AL8" s="786"/>
      <c r="AM8" s="878"/>
      <c r="AN8" s="785"/>
      <c r="AO8" s="786"/>
      <c r="AP8" s="786"/>
      <c r="AQ8" s="786"/>
      <c r="AR8" s="786"/>
      <c r="AS8" s="879"/>
    </row>
    <row r="9" spans="1:45" ht="18.75" customHeight="1" x14ac:dyDescent="0.4">
      <c r="A9" s="716" t="s">
        <v>151</v>
      </c>
      <c r="B9" s="718"/>
      <c r="C9" s="798" t="s">
        <v>152</v>
      </c>
      <c r="D9" s="726"/>
      <c r="E9" s="726"/>
      <c r="F9" s="727"/>
      <c r="G9" s="880"/>
      <c r="H9" s="881"/>
      <c r="I9" s="881"/>
      <c r="J9" s="881"/>
      <c r="K9" s="727" t="s">
        <v>63</v>
      </c>
      <c r="L9" s="880"/>
      <c r="M9" s="881"/>
      <c r="N9" s="881"/>
      <c r="O9" s="881"/>
      <c r="P9" s="727" t="s">
        <v>63</v>
      </c>
      <c r="Q9" s="880"/>
      <c r="R9" s="881"/>
      <c r="S9" s="881"/>
      <c r="T9" s="881"/>
      <c r="U9" s="808" t="s">
        <v>63</v>
      </c>
      <c r="W9" s="754"/>
      <c r="X9" s="755"/>
      <c r="Y9" s="755"/>
      <c r="Z9" s="755"/>
      <c r="AA9" s="755"/>
      <c r="AB9" s="896"/>
      <c r="AC9" s="896"/>
      <c r="AD9" s="896"/>
      <c r="AE9" s="896"/>
      <c r="AF9" s="896"/>
      <c r="AG9" s="896"/>
      <c r="AH9" s="896"/>
      <c r="AI9" s="896"/>
      <c r="AJ9" s="896"/>
      <c r="AK9" s="896"/>
      <c r="AL9" s="896"/>
      <c r="AM9" s="896"/>
      <c r="AN9" s="896"/>
      <c r="AO9" s="896"/>
      <c r="AP9" s="896"/>
      <c r="AQ9" s="896"/>
      <c r="AR9" s="896"/>
      <c r="AS9" s="898"/>
    </row>
    <row r="10" spans="1:45" ht="18.75" customHeight="1" x14ac:dyDescent="0.4">
      <c r="A10" s="839"/>
      <c r="B10" s="832"/>
      <c r="C10" s="769"/>
      <c r="D10" s="767"/>
      <c r="E10" s="767"/>
      <c r="F10" s="770"/>
      <c r="G10" s="884"/>
      <c r="H10" s="885"/>
      <c r="I10" s="885"/>
      <c r="J10" s="885"/>
      <c r="K10" s="770"/>
      <c r="L10" s="884"/>
      <c r="M10" s="885"/>
      <c r="N10" s="885"/>
      <c r="O10" s="885"/>
      <c r="P10" s="770"/>
      <c r="Q10" s="884"/>
      <c r="R10" s="885"/>
      <c r="S10" s="885"/>
      <c r="T10" s="885"/>
      <c r="U10" s="768"/>
      <c r="W10" s="754"/>
      <c r="X10" s="755"/>
      <c r="Y10" s="755"/>
      <c r="Z10" s="755"/>
      <c r="AA10" s="755"/>
      <c r="AB10" s="897"/>
      <c r="AC10" s="897"/>
      <c r="AD10" s="897"/>
      <c r="AE10" s="897"/>
      <c r="AF10" s="897"/>
      <c r="AG10" s="897"/>
      <c r="AH10" s="897"/>
      <c r="AI10" s="897"/>
      <c r="AJ10" s="897"/>
      <c r="AK10" s="897"/>
      <c r="AL10" s="897"/>
      <c r="AM10" s="897"/>
      <c r="AN10" s="897"/>
      <c r="AO10" s="897"/>
      <c r="AP10" s="897"/>
      <c r="AQ10" s="897"/>
      <c r="AR10" s="897"/>
      <c r="AS10" s="899"/>
    </row>
    <row r="11" spans="1:45" ht="18.75" customHeight="1" x14ac:dyDescent="0.4">
      <c r="A11" s="839"/>
      <c r="B11" s="832"/>
      <c r="C11" s="886" t="str">
        <f>"R"&amp;表紙・鑑!S3-1&amp;"年度総支給額"</f>
        <v>R3年度総支給額</v>
      </c>
      <c r="D11" s="887"/>
      <c r="E11" s="887"/>
      <c r="F11" s="888"/>
      <c r="G11" s="880"/>
      <c r="H11" s="881"/>
      <c r="I11" s="881"/>
      <c r="J11" s="881"/>
      <c r="K11" s="727" t="s">
        <v>63</v>
      </c>
      <c r="L11" s="880"/>
      <c r="M11" s="881"/>
      <c r="N11" s="881"/>
      <c r="O11" s="881"/>
      <c r="P11" s="727" t="s">
        <v>63</v>
      </c>
      <c r="Q11" s="880"/>
      <c r="R11" s="881"/>
      <c r="S11" s="881"/>
      <c r="T11" s="881"/>
      <c r="U11" s="808" t="s">
        <v>63</v>
      </c>
      <c r="W11" s="754" t="s">
        <v>153</v>
      </c>
      <c r="X11" s="755"/>
      <c r="Y11" s="755"/>
      <c r="Z11" s="755"/>
      <c r="AA11" s="755"/>
      <c r="AB11" s="889"/>
      <c r="AC11" s="889"/>
      <c r="AD11" s="889"/>
      <c r="AE11" s="889"/>
      <c r="AF11" s="889"/>
      <c r="AG11" s="889"/>
      <c r="AH11" s="889"/>
      <c r="AI11" s="889"/>
      <c r="AJ11" s="889"/>
      <c r="AK11" s="889"/>
      <c r="AL11" s="889"/>
      <c r="AM11" s="889"/>
      <c r="AN11" s="889"/>
      <c r="AO11" s="889"/>
      <c r="AP11" s="889"/>
      <c r="AQ11" s="889"/>
      <c r="AR11" s="889"/>
      <c r="AS11" s="890"/>
    </row>
    <row r="12" spans="1:45" ht="18.75" customHeight="1" x14ac:dyDescent="0.4">
      <c r="A12" s="839"/>
      <c r="B12" s="832"/>
      <c r="C12" s="769" t="s">
        <v>154</v>
      </c>
      <c r="D12" s="767"/>
      <c r="E12" s="767"/>
      <c r="F12" s="770"/>
      <c r="G12" s="884"/>
      <c r="H12" s="885"/>
      <c r="I12" s="885"/>
      <c r="J12" s="885"/>
      <c r="K12" s="770"/>
      <c r="L12" s="884"/>
      <c r="M12" s="885"/>
      <c r="N12" s="885"/>
      <c r="O12" s="885"/>
      <c r="P12" s="770"/>
      <c r="Q12" s="884"/>
      <c r="R12" s="885"/>
      <c r="S12" s="885"/>
      <c r="T12" s="885"/>
      <c r="U12" s="768"/>
      <c r="W12" s="754"/>
      <c r="X12" s="755"/>
      <c r="Y12" s="755"/>
      <c r="Z12" s="755"/>
      <c r="AA12" s="755"/>
      <c r="AB12" s="889"/>
      <c r="AC12" s="889"/>
      <c r="AD12" s="889"/>
      <c r="AE12" s="889"/>
      <c r="AF12" s="889"/>
      <c r="AG12" s="889"/>
      <c r="AH12" s="889"/>
      <c r="AI12" s="889"/>
      <c r="AJ12" s="889"/>
      <c r="AK12" s="889"/>
      <c r="AL12" s="889"/>
      <c r="AM12" s="889"/>
      <c r="AN12" s="889"/>
      <c r="AO12" s="889"/>
      <c r="AP12" s="889"/>
      <c r="AQ12" s="889"/>
      <c r="AR12" s="889"/>
      <c r="AS12" s="890"/>
    </row>
    <row r="13" spans="1:45" ht="18.75" customHeight="1" x14ac:dyDescent="0.4">
      <c r="A13" s="839"/>
      <c r="B13" s="832"/>
      <c r="C13" s="841" t="s">
        <v>155</v>
      </c>
      <c r="D13" s="726"/>
      <c r="E13" s="726"/>
      <c r="F13" s="727"/>
      <c r="G13" s="880"/>
      <c r="H13" s="881"/>
      <c r="I13" s="881"/>
      <c r="J13" s="881"/>
      <c r="K13" s="727" t="s">
        <v>63</v>
      </c>
      <c r="L13" s="880"/>
      <c r="M13" s="881"/>
      <c r="N13" s="881"/>
      <c r="O13" s="881"/>
      <c r="P13" s="727" t="s">
        <v>63</v>
      </c>
      <c r="Q13" s="880"/>
      <c r="R13" s="881"/>
      <c r="S13" s="881"/>
      <c r="T13" s="881"/>
      <c r="U13" s="808" t="s">
        <v>63</v>
      </c>
      <c r="W13" s="754"/>
      <c r="X13" s="755"/>
      <c r="Y13" s="755"/>
      <c r="Z13" s="755"/>
      <c r="AA13" s="755"/>
      <c r="AB13" s="889"/>
      <c r="AC13" s="889"/>
      <c r="AD13" s="889"/>
      <c r="AE13" s="889"/>
      <c r="AF13" s="889"/>
      <c r="AG13" s="889"/>
      <c r="AH13" s="889"/>
      <c r="AI13" s="889"/>
      <c r="AJ13" s="889"/>
      <c r="AK13" s="889"/>
      <c r="AL13" s="889"/>
      <c r="AM13" s="889"/>
      <c r="AN13" s="889"/>
      <c r="AO13" s="889"/>
      <c r="AP13" s="889"/>
      <c r="AQ13" s="889"/>
      <c r="AR13" s="889"/>
      <c r="AS13" s="890"/>
    </row>
    <row r="14" spans="1:45" ht="18.75" customHeight="1" x14ac:dyDescent="0.4">
      <c r="A14" s="719"/>
      <c r="B14" s="721"/>
      <c r="C14" s="769"/>
      <c r="D14" s="767"/>
      <c r="E14" s="767"/>
      <c r="F14" s="770"/>
      <c r="G14" s="882"/>
      <c r="H14" s="883"/>
      <c r="I14" s="883"/>
      <c r="J14" s="883"/>
      <c r="K14" s="713"/>
      <c r="L14" s="882"/>
      <c r="M14" s="883"/>
      <c r="N14" s="883"/>
      <c r="O14" s="883"/>
      <c r="P14" s="713"/>
      <c r="Q14" s="882"/>
      <c r="R14" s="883"/>
      <c r="S14" s="883"/>
      <c r="T14" s="883"/>
      <c r="U14" s="838"/>
      <c r="W14" s="754"/>
      <c r="X14" s="755"/>
      <c r="Y14" s="755"/>
      <c r="Z14" s="755"/>
      <c r="AA14" s="755"/>
      <c r="AB14" s="889"/>
      <c r="AC14" s="889"/>
      <c r="AD14" s="889"/>
      <c r="AE14" s="889"/>
      <c r="AF14" s="889"/>
      <c r="AG14" s="889"/>
      <c r="AH14" s="889"/>
      <c r="AI14" s="889"/>
      <c r="AJ14" s="889"/>
      <c r="AK14" s="889"/>
      <c r="AL14" s="889"/>
      <c r="AM14" s="889"/>
      <c r="AN14" s="889"/>
      <c r="AO14" s="889"/>
      <c r="AP14" s="889"/>
      <c r="AQ14" s="889"/>
      <c r="AR14" s="889"/>
      <c r="AS14" s="890"/>
    </row>
    <row r="15" spans="1:45" ht="18.75" customHeight="1" x14ac:dyDescent="0.4">
      <c r="A15" s="725" t="s">
        <v>156</v>
      </c>
      <c r="B15" s="726"/>
      <c r="C15" s="726"/>
      <c r="D15" s="726"/>
      <c r="E15" s="726"/>
      <c r="F15" s="727"/>
      <c r="G15" s="817"/>
      <c r="H15" s="722" t="s">
        <v>66</v>
      </c>
      <c r="I15" s="75"/>
      <c r="J15" s="722"/>
      <c r="K15" s="818" t="s">
        <v>54</v>
      </c>
      <c r="L15" s="817"/>
      <c r="M15" s="722" t="s">
        <v>66</v>
      </c>
      <c r="N15" s="75"/>
      <c r="O15" s="722"/>
      <c r="P15" s="818" t="s">
        <v>54</v>
      </c>
      <c r="Q15" s="817"/>
      <c r="R15" s="722" t="s">
        <v>66</v>
      </c>
      <c r="S15" s="75"/>
      <c r="T15" s="722"/>
      <c r="U15" s="893" t="s">
        <v>54</v>
      </c>
      <c r="W15" s="754"/>
      <c r="X15" s="755"/>
      <c r="Y15" s="755"/>
      <c r="Z15" s="755"/>
      <c r="AA15" s="755"/>
      <c r="AB15" s="889"/>
      <c r="AC15" s="889"/>
      <c r="AD15" s="889"/>
      <c r="AE15" s="889"/>
      <c r="AF15" s="889"/>
      <c r="AG15" s="889"/>
      <c r="AH15" s="889"/>
      <c r="AI15" s="889"/>
      <c r="AJ15" s="889"/>
      <c r="AK15" s="889"/>
      <c r="AL15" s="889"/>
      <c r="AM15" s="889"/>
      <c r="AN15" s="889"/>
      <c r="AO15" s="889"/>
      <c r="AP15" s="889"/>
      <c r="AQ15" s="889"/>
      <c r="AR15" s="889"/>
      <c r="AS15" s="890"/>
    </row>
    <row r="16" spans="1:45" ht="18.75" customHeight="1" x14ac:dyDescent="0.4">
      <c r="A16" s="825"/>
      <c r="B16" s="767"/>
      <c r="C16" s="767"/>
      <c r="D16" s="767"/>
      <c r="E16" s="767"/>
      <c r="F16" s="770"/>
      <c r="G16" s="682"/>
      <c r="H16" s="683"/>
      <c r="I16" s="79"/>
      <c r="J16" s="683"/>
      <c r="K16" s="819"/>
      <c r="L16" s="682"/>
      <c r="M16" s="683"/>
      <c r="N16" s="79"/>
      <c r="O16" s="683"/>
      <c r="P16" s="819"/>
      <c r="Q16" s="682"/>
      <c r="R16" s="683"/>
      <c r="S16" s="79"/>
      <c r="T16" s="683"/>
      <c r="U16" s="894"/>
      <c r="W16" s="754"/>
      <c r="X16" s="755"/>
      <c r="Y16" s="755"/>
      <c r="Z16" s="755"/>
      <c r="AA16" s="755"/>
      <c r="AB16" s="889"/>
      <c r="AC16" s="889"/>
      <c r="AD16" s="889"/>
      <c r="AE16" s="889"/>
      <c r="AF16" s="889"/>
      <c r="AG16" s="889"/>
      <c r="AH16" s="889"/>
      <c r="AI16" s="889"/>
      <c r="AJ16" s="889"/>
      <c r="AK16" s="889"/>
      <c r="AL16" s="889"/>
      <c r="AM16" s="889"/>
      <c r="AN16" s="889"/>
      <c r="AO16" s="889"/>
      <c r="AP16" s="889"/>
      <c r="AQ16" s="889"/>
      <c r="AR16" s="889"/>
      <c r="AS16" s="890"/>
    </row>
    <row r="17" spans="1:45" ht="18.75" customHeight="1" x14ac:dyDescent="0.4">
      <c r="A17" s="725" t="s">
        <v>157</v>
      </c>
      <c r="B17" s="726"/>
      <c r="C17" s="726"/>
      <c r="D17" s="726"/>
      <c r="E17" s="726"/>
      <c r="F17" s="727"/>
      <c r="G17" s="785"/>
      <c r="H17" s="786"/>
      <c r="I17" s="786"/>
      <c r="J17" s="786"/>
      <c r="K17" s="878"/>
      <c r="L17" s="785"/>
      <c r="M17" s="786"/>
      <c r="N17" s="786"/>
      <c r="O17" s="786"/>
      <c r="P17" s="878"/>
      <c r="Q17" s="785"/>
      <c r="R17" s="786"/>
      <c r="S17" s="786"/>
      <c r="T17" s="786"/>
      <c r="U17" s="879"/>
      <c r="W17" s="754"/>
      <c r="X17" s="755"/>
      <c r="Y17" s="755"/>
      <c r="Z17" s="755"/>
      <c r="AA17" s="755"/>
      <c r="AB17" s="889"/>
      <c r="AC17" s="889"/>
      <c r="AD17" s="889"/>
      <c r="AE17" s="889"/>
      <c r="AF17" s="889"/>
      <c r="AG17" s="889"/>
      <c r="AH17" s="889"/>
      <c r="AI17" s="889"/>
      <c r="AJ17" s="889"/>
      <c r="AK17" s="889"/>
      <c r="AL17" s="889"/>
      <c r="AM17" s="889"/>
      <c r="AN17" s="889"/>
      <c r="AO17" s="889"/>
      <c r="AP17" s="889"/>
      <c r="AQ17" s="889"/>
      <c r="AR17" s="889"/>
      <c r="AS17" s="890"/>
    </row>
    <row r="18" spans="1:45" ht="18.75" customHeight="1" x14ac:dyDescent="0.4">
      <c r="A18" s="825"/>
      <c r="B18" s="767"/>
      <c r="C18" s="767"/>
      <c r="D18" s="767"/>
      <c r="E18" s="767"/>
      <c r="F18" s="770"/>
      <c r="G18" s="874"/>
      <c r="H18" s="875"/>
      <c r="I18" s="875"/>
      <c r="J18" s="875"/>
      <c r="K18" s="876"/>
      <c r="L18" s="874"/>
      <c r="M18" s="875"/>
      <c r="N18" s="875"/>
      <c r="O18" s="875"/>
      <c r="P18" s="876"/>
      <c r="Q18" s="874"/>
      <c r="R18" s="875"/>
      <c r="S18" s="875"/>
      <c r="T18" s="875"/>
      <c r="U18" s="877"/>
      <c r="W18" s="754"/>
      <c r="X18" s="755"/>
      <c r="Y18" s="755"/>
      <c r="Z18" s="755"/>
      <c r="AA18" s="755"/>
      <c r="AB18" s="889"/>
      <c r="AC18" s="889"/>
      <c r="AD18" s="889"/>
      <c r="AE18" s="889"/>
      <c r="AF18" s="889"/>
      <c r="AG18" s="889"/>
      <c r="AH18" s="889"/>
      <c r="AI18" s="889"/>
      <c r="AJ18" s="889"/>
      <c r="AK18" s="889"/>
      <c r="AL18" s="889"/>
      <c r="AM18" s="889"/>
      <c r="AN18" s="889"/>
      <c r="AO18" s="889"/>
      <c r="AP18" s="889"/>
      <c r="AQ18" s="889"/>
      <c r="AR18" s="889"/>
      <c r="AS18" s="890"/>
    </row>
    <row r="19" spans="1:45" ht="18.75" customHeight="1" x14ac:dyDescent="0.4">
      <c r="A19" s="725" t="s">
        <v>210</v>
      </c>
      <c r="B19" s="726"/>
      <c r="C19" s="726"/>
      <c r="D19" s="726"/>
      <c r="E19" s="726"/>
      <c r="F19" s="727"/>
      <c r="G19" s="805"/>
      <c r="H19" s="900"/>
      <c r="I19" s="900"/>
      <c r="J19" s="900"/>
      <c r="K19" s="727" t="s">
        <v>19</v>
      </c>
      <c r="L19" s="805"/>
      <c r="M19" s="900"/>
      <c r="N19" s="900"/>
      <c r="O19" s="900"/>
      <c r="P19" s="727" t="s">
        <v>19</v>
      </c>
      <c r="Q19" s="805"/>
      <c r="R19" s="900"/>
      <c r="S19" s="900"/>
      <c r="T19" s="900"/>
      <c r="U19" s="808" t="s">
        <v>19</v>
      </c>
      <c r="W19" s="754"/>
      <c r="X19" s="755"/>
      <c r="Y19" s="755"/>
      <c r="Z19" s="755"/>
      <c r="AA19" s="755"/>
      <c r="AB19" s="889"/>
      <c r="AC19" s="889"/>
      <c r="AD19" s="889"/>
      <c r="AE19" s="889"/>
      <c r="AF19" s="889"/>
      <c r="AG19" s="889"/>
      <c r="AH19" s="889"/>
      <c r="AI19" s="889"/>
      <c r="AJ19" s="889"/>
      <c r="AK19" s="889"/>
      <c r="AL19" s="889"/>
      <c r="AM19" s="889"/>
      <c r="AN19" s="889"/>
      <c r="AO19" s="889"/>
      <c r="AP19" s="889"/>
      <c r="AQ19" s="889"/>
      <c r="AR19" s="889"/>
      <c r="AS19" s="890"/>
    </row>
    <row r="20" spans="1:45" ht="18.75" customHeight="1" x14ac:dyDescent="0.4">
      <c r="A20" s="825"/>
      <c r="B20" s="767"/>
      <c r="C20" s="767"/>
      <c r="D20" s="767"/>
      <c r="E20" s="767"/>
      <c r="F20" s="770"/>
      <c r="G20" s="684"/>
      <c r="H20" s="685"/>
      <c r="I20" s="685"/>
      <c r="J20" s="685"/>
      <c r="K20" s="770"/>
      <c r="L20" s="684"/>
      <c r="M20" s="685"/>
      <c r="N20" s="685"/>
      <c r="O20" s="685"/>
      <c r="P20" s="770"/>
      <c r="Q20" s="684"/>
      <c r="R20" s="685"/>
      <c r="S20" s="685"/>
      <c r="T20" s="685"/>
      <c r="U20" s="768"/>
      <c r="W20" s="754"/>
      <c r="X20" s="755"/>
      <c r="Y20" s="755"/>
      <c r="Z20" s="755"/>
      <c r="AA20" s="755"/>
      <c r="AB20" s="889"/>
      <c r="AC20" s="889"/>
      <c r="AD20" s="889"/>
      <c r="AE20" s="889"/>
      <c r="AF20" s="889"/>
      <c r="AG20" s="889"/>
      <c r="AH20" s="889"/>
      <c r="AI20" s="889"/>
      <c r="AJ20" s="889"/>
      <c r="AK20" s="889"/>
      <c r="AL20" s="889"/>
      <c r="AM20" s="889"/>
      <c r="AN20" s="889"/>
      <c r="AO20" s="889"/>
      <c r="AP20" s="889"/>
      <c r="AQ20" s="889"/>
      <c r="AR20" s="889"/>
      <c r="AS20" s="890"/>
    </row>
    <row r="21" spans="1:45" ht="18.75" customHeight="1" x14ac:dyDescent="0.4">
      <c r="A21" s="711" t="s">
        <v>158</v>
      </c>
      <c r="B21" s="712"/>
      <c r="C21" s="712"/>
      <c r="D21" s="712"/>
      <c r="E21" s="712"/>
      <c r="F21" s="713"/>
      <c r="G21" s="722"/>
      <c r="H21" s="722" t="s">
        <v>66</v>
      </c>
      <c r="I21" s="75"/>
      <c r="J21" s="722"/>
      <c r="K21" s="722" t="s">
        <v>54</v>
      </c>
      <c r="L21" s="817"/>
      <c r="M21" s="722" t="s">
        <v>66</v>
      </c>
      <c r="N21" s="75"/>
      <c r="O21" s="722"/>
      <c r="P21" s="722" t="s">
        <v>54</v>
      </c>
      <c r="Q21" s="817"/>
      <c r="R21" s="722" t="s">
        <v>66</v>
      </c>
      <c r="S21" s="75"/>
      <c r="T21" s="722"/>
      <c r="U21" s="893" t="s">
        <v>54</v>
      </c>
      <c r="W21" s="754"/>
      <c r="X21" s="755"/>
      <c r="Y21" s="755"/>
      <c r="Z21" s="755"/>
      <c r="AA21" s="755"/>
      <c r="AB21" s="889"/>
      <c r="AC21" s="889"/>
      <c r="AD21" s="889"/>
      <c r="AE21" s="889"/>
      <c r="AF21" s="889"/>
      <c r="AG21" s="889"/>
      <c r="AH21" s="889"/>
      <c r="AI21" s="889"/>
      <c r="AJ21" s="889"/>
      <c r="AK21" s="889"/>
      <c r="AL21" s="889"/>
      <c r="AM21" s="889"/>
      <c r="AN21" s="889"/>
      <c r="AO21" s="889"/>
      <c r="AP21" s="889"/>
      <c r="AQ21" s="889"/>
      <c r="AR21" s="889"/>
      <c r="AS21" s="890"/>
    </row>
    <row r="22" spans="1:45" ht="18.75" customHeight="1" thickBot="1" x14ac:dyDescent="0.45">
      <c r="A22" s="672"/>
      <c r="B22" s="673"/>
      <c r="C22" s="673"/>
      <c r="D22" s="673"/>
      <c r="E22" s="673"/>
      <c r="F22" s="674"/>
      <c r="G22" s="715"/>
      <c r="H22" s="715"/>
      <c r="I22" s="84"/>
      <c r="J22" s="715"/>
      <c r="K22" s="715"/>
      <c r="L22" s="901"/>
      <c r="M22" s="715"/>
      <c r="N22" s="84"/>
      <c r="O22" s="715"/>
      <c r="P22" s="715"/>
      <c r="Q22" s="901"/>
      <c r="R22" s="715"/>
      <c r="S22" s="84"/>
      <c r="T22" s="715"/>
      <c r="U22" s="895"/>
      <c r="W22" s="745"/>
      <c r="X22" s="746"/>
      <c r="Y22" s="746"/>
      <c r="Z22" s="746"/>
      <c r="AA22" s="746"/>
      <c r="AB22" s="891"/>
      <c r="AC22" s="891"/>
      <c r="AD22" s="891"/>
      <c r="AE22" s="891"/>
      <c r="AF22" s="891"/>
      <c r="AG22" s="891"/>
      <c r="AH22" s="891"/>
      <c r="AI22" s="891"/>
      <c r="AJ22" s="891"/>
      <c r="AK22" s="891"/>
      <c r="AL22" s="891"/>
      <c r="AM22" s="891"/>
      <c r="AN22" s="891"/>
      <c r="AO22" s="891"/>
      <c r="AP22" s="891"/>
      <c r="AQ22" s="891"/>
      <c r="AR22" s="891"/>
      <c r="AS22" s="892"/>
    </row>
    <row r="23" spans="1:45" ht="18.75" customHeight="1" x14ac:dyDescent="0.4">
      <c r="S23" s="32" t="s">
        <v>159</v>
      </c>
      <c r="W23" s="92" t="s">
        <v>124</v>
      </c>
      <c r="X23" s="54" t="s">
        <v>1134</v>
      </c>
      <c r="Y23" s="54"/>
    </row>
    <row r="24" spans="1:45" ht="18.75" customHeight="1" x14ac:dyDescent="0.4">
      <c r="W24" s="54"/>
      <c r="X24" s="54"/>
      <c r="Y24" s="54"/>
    </row>
    <row r="25" spans="1:45" ht="18.75" customHeight="1" x14ac:dyDescent="0.4"/>
    <row r="26" spans="1:45" ht="18.75" customHeight="1" x14ac:dyDescent="0.4"/>
    <row r="27" spans="1:45" ht="18.75" customHeight="1" x14ac:dyDescent="0.4"/>
    <row r="28" spans="1:45" ht="18.75" customHeight="1" x14ac:dyDescent="0.4"/>
    <row r="29" spans="1:45" ht="18.75" customHeight="1" x14ac:dyDescent="0.4"/>
    <row r="30" spans="1:45" ht="18.75" customHeight="1" x14ac:dyDescent="0.4"/>
    <row r="31" spans="1:45" ht="18.75" customHeight="1" x14ac:dyDescent="0.4"/>
    <row r="32" spans="1:45" ht="18.75" customHeight="1" x14ac:dyDescent="0.4"/>
    <row r="33" ht="18.75" customHeight="1" x14ac:dyDescent="0.4"/>
    <row r="34" ht="18.75" customHeight="1" x14ac:dyDescent="0.4"/>
    <row r="35" ht="18.75" customHeight="1" x14ac:dyDescent="0.4"/>
    <row r="36" ht="18.75" customHeight="1" x14ac:dyDescent="0.4"/>
    <row r="37" ht="18.75" customHeight="1" x14ac:dyDescent="0.4"/>
    <row r="38" ht="18.75" customHeight="1" x14ac:dyDescent="0.4"/>
    <row r="39" ht="18.75" customHeight="1" x14ac:dyDescent="0.4"/>
    <row r="40" ht="18.75" customHeight="1" x14ac:dyDescent="0.4"/>
    <row r="41" ht="18.75" customHeight="1" x14ac:dyDescent="0.4"/>
    <row r="42" ht="18.75" customHeight="1" x14ac:dyDescent="0.4"/>
    <row r="43" ht="18.75" customHeight="1" x14ac:dyDescent="0.4"/>
    <row r="44" ht="18.75" customHeight="1" x14ac:dyDescent="0.4"/>
    <row r="45" ht="18.75" customHeight="1" x14ac:dyDescent="0.4"/>
    <row r="46" ht="18.75" customHeight="1" x14ac:dyDescent="0.4"/>
    <row r="47" ht="18.75" customHeight="1" x14ac:dyDescent="0.4"/>
    <row r="48"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sheetData>
  <sheetProtection selectLockedCells="1"/>
  <mergeCells count="98">
    <mergeCell ref="T21:T22"/>
    <mergeCell ref="A21:F22"/>
    <mergeCell ref="G21:G22"/>
    <mergeCell ref="H21:H22"/>
    <mergeCell ref="J21:J22"/>
    <mergeCell ref="K21:K22"/>
    <mergeCell ref="L21:L22"/>
    <mergeCell ref="M21:M22"/>
    <mergeCell ref="O21:O22"/>
    <mergeCell ref="P21:P22"/>
    <mergeCell ref="Q21:Q22"/>
    <mergeCell ref="R21:R22"/>
    <mergeCell ref="A17:F18"/>
    <mergeCell ref="G17:K18"/>
    <mergeCell ref="L17:P18"/>
    <mergeCell ref="Q17:U18"/>
    <mergeCell ref="A19:F20"/>
    <mergeCell ref="G19:J20"/>
    <mergeCell ref="K19:K20"/>
    <mergeCell ref="L19:O20"/>
    <mergeCell ref="P19:P20"/>
    <mergeCell ref="Q19:T20"/>
    <mergeCell ref="U13:U14"/>
    <mergeCell ref="L15:L16"/>
    <mergeCell ref="M15:M16"/>
    <mergeCell ref="O15:O16"/>
    <mergeCell ref="P15:P16"/>
    <mergeCell ref="Q15:Q16"/>
    <mergeCell ref="R15:R16"/>
    <mergeCell ref="A15:F16"/>
    <mergeCell ref="G15:G16"/>
    <mergeCell ref="H15:H16"/>
    <mergeCell ref="J15:J16"/>
    <mergeCell ref="K15:K16"/>
    <mergeCell ref="AN11:AS22"/>
    <mergeCell ref="U15:U16"/>
    <mergeCell ref="U19:U20"/>
    <mergeCell ref="U21:U22"/>
    <mergeCell ref="Q9:T10"/>
    <mergeCell ref="U9:U10"/>
    <mergeCell ref="AB9:AG10"/>
    <mergeCell ref="AH9:AM10"/>
    <mergeCell ref="AN9:AS10"/>
    <mergeCell ref="Q11:T12"/>
    <mergeCell ref="U11:U12"/>
    <mergeCell ref="W11:AA22"/>
    <mergeCell ref="AB11:AG22"/>
    <mergeCell ref="AH11:AM22"/>
    <mergeCell ref="T15:T16"/>
    <mergeCell ref="Q13:T14"/>
    <mergeCell ref="A9:B14"/>
    <mergeCell ref="C9:F10"/>
    <mergeCell ref="G9:J10"/>
    <mergeCell ref="K9:K10"/>
    <mergeCell ref="L9:O10"/>
    <mergeCell ref="C11:F11"/>
    <mergeCell ref="G11:J12"/>
    <mergeCell ref="K11:K12"/>
    <mergeCell ref="L11:O12"/>
    <mergeCell ref="L13:O14"/>
    <mergeCell ref="P9:P10"/>
    <mergeCell ref="C12:F12"/>
    <mergeCell ref="C13:F14"/>
    <mergeCell ref="G13:J14"/>
    <mergeCell ref="K13:K14"/>
    <mergeCell ref="P11:P12"/>
    <mergeCell ref="P13:P14"/>
    <mergeCell ref="AH5:AM6"/>
    <mergeCell ref="AN5:AS6"/>
    <mergeCell ref="A7:F8"/>
    <mergeCell ref="G7:K8"/>
    <mergeCell ref="L7:P8"/>
    <mergeCell ref="Q7:U8"/>
    <mergeCell ref="W7:AA10"/>
    <mergeCell ref="AB7:AG8"/>
    <mergeCell ref="AH7:AM8"/>
    <mergeCell ref="AN7:AS8"/>
    <mergeCell ref="A5:F6"/>
    <mergeCell ref="G5:K6"/>
    <mergeCell ref="L5:P6"/>
    <mergeCell ref="Q5:U6"/>
    <mergeCell ref="W5:AA6"/>
    <mergeCell ref="AB5:AG6"/>
    <mergeCell ref="AP2:AQ2"/>
    <mergeCell ref="AR2:AS2"/>
    <mergeCell ref="G3:K4"/>
    <mergeCell ref="L3:P4"/>
    <mergeCell ref="Q3:U4"/>
    <mergeCell ref="W3:AA4"/>
    <mergeCell ref="AB3:AG4"/>
    <mergeCell ref="AH3:AM4"/>
    <mergeCell ref="AN3:AS4"/>
    <mergeCell ref="K2:M2"/>
    <mergeCell ref="O2:P2"/>
    <mergeCell ref="R2:S2"/>
    <mergeCell ref="T2:U2"/>
    <mergeCell ref="AI2:AK2"/>
    <mergeCell ref="AM2:AN2"/>
  </mergeCells>
  <phoneticPr fontId="3"/>
  <conditionalFormatting sqref="G15:G16 L15:L16 Q15:Q16 O15:O16 T15:T16">
    <cfRule type="expression" dxfId="39" priority="8" stopIfTrue="1">
      <formula>$H$2=TRUE</formula>
    </cfRule>
  </conditionalFormatting>
  <conditionalFormatting sqref="J15:J16">
    <cfRule type="expression" dxfId="38" priority="7" stopIfTrue="1">
      <formula>$H$2=TRUE</formula>
    </cfRule>
  </conditionalFormatting>
  <conditionalFormatting sqref="G21:G22">
    <cfRule type="expression" dxfId="37" priority="6" stopIfTrue="1">
      <formula>$H$2=TRUE</formula>
    </cfRule>
  </conditionalFormatting>
  <conditionalFormatting sqref="J21:J22">
    <cfRule type="expression" dxfId="36" priority="5" stopIfTrue="1">
      <formula>$H$2=TRUE</formula>
    </cfRule>
  </conditionalFormatting>
  <conditionalFormatting sqref="L21:L22">
    <cfRule type="expression" dxfId="35" priority="4" stopIfTrue="1">
      <formula>$H$2=TRUE</formula>
    </cfRule>
  </conditionalFormatting>
  <conditionalFormatting sqref="O21:O22">
    <cfRule type="expression" dxfId="34" priority="3" stopIfTrue="1">
      <formula>$H$2=TRUE</formula>
    </cfRule>
  </conditionalFormatting>
  <conditionalFormatting sqref="T21:T22">
    <cfRule type="expression" dxfId="33" priority="1" stopIfTrue="1">
      <formula>$H$2=TRUE</formula>
    </cfRule>
  </conditionalFormatting>
  <conditionalFormatting sqref="Q21:Q22">
    <cfRule type="expression" dxfId="32" priority="2" stopIfTrue="1">
      <formula>$H$2=TRUE</formula>
    </cfRule>
  </conditionalFormatting>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&amp;C4/32&amp;R&amp;F</oddFooter>
  </headerFooter>
  <rowBreaks count="1" manualBreakCount="1">
    <brk id="28"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6</xdr:col>
                    <xdr:colOff>66675</xdr:colOff>
                    <xdr:row>14</xdr:row>
                    <xdr:rowOff>0</xdr:rowOff>
                  </from>
                  <to>
                    <xdr:col>7</xdr:col>
                    <xdr:colOff>104775</xdr:colOff>
                    <xdr:row>16</xdr:row>
                    <xdr:rowOff>0</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9</xdr:col>
                    <xdr:colOff>66675</xdr:colOff>
                    <xdr:row>14</xdr:row>
                    <xdr:rowOff>0</xdr:rowOff>
                  </from>
                  <to>
                    <xdr:col>10</xdr:col>
                    <xdr:colOff>104775</xdr:colOff>
                    <xdr:row>16</xdr:row>
                    <xdr:rowOff>0</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11</xdr:col>
                    <xdr:colOff>66675</xdr:colOff>
                    <xdr:row>14</xdr:row>
                    <xdr:rowOff>0</xdr:rowOff>
                  </from>
                  <to>
                    <xdr:col>12</xdr:col>
                    <xdr:colOff>104775</xdr:colOff>
                    <xdr:row>16</xdr:row>
                    <xdr:rowOff>0</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14</xdr:col>
                    <xdr:colOff>66675</xdr:colOff>
                    <xdr:row>14</xdr:row>
                    <xdr:rowOff>0</xdr:rowOff>
                  </from>
                  <to>
                    <xdr:col>15</xdr:col>
                    <xdr:colOff>104775</xdr:colOff>
                    <xdr:row>16</xdr:row>
                    <xdr:rowOff>0</xdr:rowOff>
                  </to>
                </anchor>
              </controlPr>
            </control>
          </mc:Choice>
        </mc:AlternateContent>
        <mc:AlternateContent xmlns:mc="http://schemas.openxmlformats.org/markup-compatibility/2006">
          <mc:Choice Requires="x14">
            <control shapeId="6149" r:id="rId8" name="Check Box 5">
              <controlPr defaultSize="0" autoFill="0" autoLine="0" autoPict="0">
                <anchor moveWithCells="1">
                  <from>
                    <xdr:col>16</xdr:col>
                    <xdr:colOff>66675</xdr:colOff>
                    <xdr:row>14</xdr:row>
                    <xdr:rowOff>0</xdr:rowOff>
                  </from>
                  <to>
                    <xdr:col>17</xdr:col>
                    <xdr:colOff>104775</xdr:colOff>
                    <xdr:row>16</xdr:row>
                    <xdr:rowOff>0</xdr:rowOff>
                  </to>
                </anchor>
              </controlPr>
            </control>
          </mc:Choice>
        </mc:AlternateContent>
        <mc:AlternateContent xmlns:mc="http://schemas.openxmlformats.org/markup-compatibility/2006">
          <mc:Choice Requires="x14">
            <control shapeId="6150" r:id="rId9" name="Check Box 6">
              <controlPr defaultSize="0" autoFill="0" autoLine="0" autoPict="0">
                <anchor moveWithCells="1">
                  <from>
                    <xdr:col>19</xdr:col>
                    <xdr:colOff>66675</xdr:colOff>
                    <xdr:row>14</xdr:row>
                    <xdr:rowOff>0</xdr:rowOff>
                  </from>
                  <to>
                    <xdr:col>20</xdr:col>
                    <xdr:colOff>104775</xdr:colOff>
                    <xdr:row>16</xdr:row>
                    <xdr:rowOff>0</xdr:rowOff>
                  </to>
                </anchor>
              </controlPr>
            </control>
          </mc:Choice>
        </mc:AlternateContent>
        <mc:AlternateContent xmlns:mc="http://schemas.openxmlformats.org/markup-compatibility/2006">
          <mc:Choice Requires="x14">
            <control shapeId="6151" r:id="rId10" name="Check Box 7">
              <controlPr defaultSize="0" autoFill="0" autoLine="0" autoPict="0">
                <anchor moveWithCells="1">
                  <from>
                    <xdr:col>6</xdr:col>
                    <xdr:colOff>66675</xdr:colOff>
                    <xdr:row>20</xdr:row>
                    <xdr:rowOff>0</xdr:rowOff>
                  </from>
                  <to>
                    <xdr:col>7</xdr:col>
                    <xdr:colOff>104775</xdr:colOff>
                    <xdr:row>22</xdr:row>
                    <xdr:rowOff>0</xdr:rowOff>
                  </to>
                </anchor>
              </controlPr>
            </control>
          </mc:Choice>
        </mc:AlternateContent>
        <mc:AlternateContent xmlns:mc="http://schemas.openxmlformats.org/markup-compatibility/2006">
          <mc:Choice Requires="x14">
            <control shapeId="6152" r:id="rId11" name="Check Box 8">
              <controlPr defaultSize="0" autoFill="0" autoLine="0" autoPict="0">
                <anchor moveWithCells="1">
                  <from>
                    <xdr:col>9</xdr:col>
                    <xdr:colOff>66675</xdr:colOff>
                    <xdr:row>20</xdr:row>
                    <xdr:rowOff>0</xdr:rowOff>
                  </from>
                  <to>
                    <xdr:col>10</xdr:col>
                    <xdr:colOff>104775</xdr:colOff>
                    <xdr:row>22</xdr:row>
                    <xdr:rowOff>0</xdr:rowOff>
                  </to>
                </anchor>
              </controlPr>
            </control>
          </mc:Choice>
        </mc:AlternateContent>
        <mc:AlternateContent xmlns:mc="http://schemas.openxmlformats.org/markup-compatibility/2006">
          <mc:Choice Requires="x14">
            <control shapeId="6153" r:id="rId12" name="Check Box 9">
              <controlPr defaultSize="0" autoFill="0" autoLine="0" autoPict="0">
                <anchor moveWithCells="1">
                  <from>
                    <xdr:col>11</xdr:col>
                    <xdr:colOff>66675</xdr:colOff>
                    <xdr:row>20</xdr:row>
                    <xdr:rowOff>0</xdr:rowOff>
                  </from>
                  <to>
                    <xdr:col>12</xdr:col>
                    <xdr:colOff>104775</xdr:colOff>
                    <xdr:row>22</xdr:row>
                    <xdr:rowOff>0</xdr:rowOff>
                  </to>
                </anchor>
              </controlPr>
            </control>
          </mc:Choice>
        </mc:AlternateContent>
        <mc:AlternateContent xmlns:mc="http://schemas.openxmlformats.org/markup-compatibility/2006">
          <mc:Choice Requires="x14">
            <control shapeId="6154" r:id="rId13" name="Check Box 10">
              <controlPr defaultSize="0" autoFill="0" autoLine="0" autoPict="0">
                <anchor moveWithCells="1">
                  <from>
                    <xdr:col>14</xdr:col>
                    <xdr:colOff>66675</xdr:colOff>
                    <xdr:row>20</xdr:row>
                    <xdr:rowOff>0</xdr:rowOff>
                  </from>
                  <to>
                    <xdr:col>15</xdr:col>
                    <xdr:colOff>104775</xdr:colOff>
                    <xdr:row>22</xdr:row>
                    <xdr:rowOff>0</xdr:rowOff>
                  </to>
                </anchor>
              </controlPr>
            </control>
          </mc:Choice>
        </mc:AlternateContent>
        <mc:AlternateContent xmlns:mc="http://schemas.openxmlformats.org/markup-compatibility/2006">
          <mc:Choice Requires="x14">
            <control shapeId="6155" r:id="rId14" name="Check Box 11">
              <controlPr defaultSize="0" autoFill="0" autoLine="0" autoPict="0">
                <anchor moveWithCells="1">
                  <from>
                    <xdr:col>16</xdr:col>
                    <xdr:colOff>66675</xdr:colOff>
                    <xdr:row>20</xdr:row>
                    <xdr:rowOff>0</xdr:rowOff>
                  </from>
                  <to>
                    <xdr:col>17</xdr:col>
                    <xdr:colOff>104775</xdr:colOff>
                    <xdr:row>22</xdr:row>
                    <xdr:rowOff>0</xdr:rowOff>
                  </to>
                </anchor>
              </controlPr>
            </control>
          </mc:Choice>
        </mc:AlternateContent>
        <mc:AlternateContent xmlns:mc="http://schemas.openxmlformats.org/markup-compatibility/2006">
          <mc:Choice Requires="x14">
            <control shapeId="6156" r:id="rId15" name="Check Box 12">
              <controlPr defaultSize="0" autoFill="0" autoLine="0" autoPict="0">
                <anchor moveWithCells="1">
                  <from>
                    <xdr:col>19</xdr:col>
                    <xdr:colOff>66675</xdr:colOff>
                    <xdr:row>20</xdr:row>
                    <xdr:rowOff>0</xdr:rowOff>
                  </from>
                  <to>
                    <xdr:col>20</xdr:col>
                    <xdr:colOff>104775</xdr:colOff>
                    <xdr:row>22</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B61B5-6BF8-445C-AC71-402920EAC9DC}">
  <sheetPr>
    <tabColor theme="7" tint="0.79998168889431442"/>
    <pageSetUpPr fitToPage="1"/>
  </sheetPr>
  <dimension ref="A1:BK104"/>
  <sheetViews>
    <sheetView view="pageBreakPreview" zoomScale="73" zoomScaleNormal="70" zoomScaleSheetLayoutView="73" workbookViewId="0">
      <selection activeCell="K7" sqref="K7:L8"/>
    </sheetView>
  </sheetViews>
  <sheetFormatPr defaultRowHeight="16.5" x14ac:dyDescent="0.4"/>
  <cols>
    <col min="1" max="53" width="4.5" style="13" customWidth="1"/>
    <col min="54" max="63" width="9" style="13"/>
    <col min="64" max="256" width="9" style="3"/>
    <col min="257" max="309" width="4.5" style="3" customWidth="1"/>
    <col min="310" max="512" width="9" style="3"/>
    <col min="513" max="565" width="4.5" style="3" customWidth="1"/>
    <col min="566" max="768" width="9" style="3"/>
    <col min="769" max="821" width="4.5" style="3" customWidth="1"/>
    <col min="822" max="1024" width="9" style="3"/>
    <col min="1025" max="1077" width="4.5" style="3" customWidth="1"/>
    <col min="1078" max="1280" width="9" style="3"/>
    <col min="1281" max="1333" width="4.5" style="3" customWidth="1"/>
    <col min="1334" max="1536" width="9" style="3"/>
    <col min="1537" max="1589" width="4.5" style="3" customWidth="1"/>
    <col min="1590" max="1792" width="9" style="3"/>
    <col min="1793" max="1845" width="4.5" style="3" customWidth="1"/>
    <col min="1846" max="2048" width="9" style="3"/>
    <col min="2049" max="2101" width="4.5" style="3" customWidth="1"/>
    <col min="2102" max="2304" width="9" style="3"/>
    <col min="2305" max="2357" width="4.5" style="3" customWidth="1"/>
    <col min="2358" max="2560" width="9" style="3"/>
    <col min="2561" max="2613" width="4.5" style="3" customWidth="1"/>
    <col min="2614" max="2816" width="9" style="3"/>
    <col min="2817" max="2869" width="4.5" style="3" customWidth="1"/>
    <col min="2870" max="3072" width="9" style="3"/>
    <col min="3073" max="3125" width="4.5" style="3" customWidth="1"/>
    <col min="3126" max="3328" width="9" style="3"/>
    <col min="3329" max="3381" width="4.5" style="3" customWidth="1"/>
    <col min="3382" max="3584" width="9" style="3"/>
    <col min="3585" max="3637" width="4.5" style="3" customWidth="1"/>
    <col min="3638" max="3840" width="9" style="3"/>
    <col min="3841" max="3893" width="4.5" style="3" customWidth="1"/>
    <col min="3894" max="4096" width="9" style="3"/>
    <col min="4097" max="4149" width="4.5" style="3" customWidth="1"/>
    <col min="4150" max="4352" width="9" style="3"/>
    <col min="4353" max="4405" width="4.5" style="3" customWidth="1"/>
    <col min="4406" max="4608" width="9" style="3"/>
    <col min="4609" max="4661" width="4.5" style="3" customWidth="1"/>
    <col min="4662" max="4864" width="9" style="3"/>
    <col min="4865" max="4917" width="4.5" style="3" customWidth="1"/>
    <col min="4918" max="5120" width="9" style="3"/>
    <col min="5121" max="5173" width="4.5" style="3" customWidth="1"/>
    <col min="5174" max="5376" width="9" style="3"/>
    <col min="5377" max="5429" width="4.5" style="3" customWidth="1"/>
    <col min="5430" max="5632" width="9" style="3"/>
    <col min="5633" max="5685" width="4.5" style="3" customWidth="1"/>
    <col min="5686" max="5888" width="9" style="3"/>
    <col min="5889" max="5941" width="4.5" style="3" customWidth="1"/>
    <col min="5942" max="6144" width="9" style="3"/>
    <col min="6145" max="6197" width="4.5" style="3" customWidth="1"/>
    <col min="6198" max="6400" width="9" style="3"/>
    <col min="6401" max="6453" width="4.5" style="3" customWidth="1"/>
    <col min="6454" max="6656" width="9" style="3"/>
    <col min="6657" max="6709" width="4.5" style="3" customWidth="1"/>
    <col min="6710" max="6912" width="9" style="3"/>
    <col min="6913" max="6965" width="4.5" style="3" customWidth="1"/>
    <col min="6966" max="7168" width="9" style="3"/>
    <col min="7169" max="7221" width="4.5" style="3" customWidth="1"/>
    <col min="7222" max="7424" width="9" style="3"/>
    <col min="7425" max="7477" width="4.5" style="3" customWidth="1"/>
    <col min="7478" max="7680" width="9" style="3"/>
    <col min="7681" max="7733" width="4.5" style="3" customWidth="1"/>
    <col min="7734" max="7936" width="9" style="3"/>
    <col min="7937" max="7989" width="4.5" style="3" customWidth="1"/>
    <col min="7990" max="8192" width="9" style="3"/>
    <col min="8193" max="8245" width="4.5" style="3" customWidth="1"/>
    <col min="8246" max="8448" width="9" style="3"/>
    <col min="8449" max="8501" width="4.5" style="3" customWidth="1"/>
    <col min="8502" max="8704" width="9" style="3"/>
    <col min="8705" max="8757" width="4.5" style="3" customWidth="1"/>
    <col min="8758" max="8960" width="9" style="3"/>
    <col min="8961" max="9013" width="4.5" style="3" customWidth="1"/>
    <col min="9014" max="9216" width="9" style="3"/>
    <col min="9217" max="9269" width="4.5" style="3" customWidth="1"/>
    <col min="9270" max="9472" width="9" style="3"/>
    <col min="9473" max="9525" width="4.5" style="3" customWidth="1"/>
    <col min="9526" max="9728" width="9" style="3"/>
    <col min="9729" max="9781" width="4.5" style="3" customWidth="1"/>
    <col min="9782" max="9984" width="9" style="3"/>
    <col min="9985" max="10037" width="4.5" style="3" customWidth="1"/>
    <col min="10038" max="10240" width="9" style="3"/>
    <col min="10241" max="10293" width="4.5" style="3" customWidth="1"/>
    <col min="10294" max="10496" width="9" style="3"/>
    <col min="10497" max="10549" width="4.5" style="3" customWidth="1"/>
    <col min="10550" max="10752" width="9" style="3"/>
    <col min="10753" max="10805" width="4.5" style="3" customWidth="1"/>
    <col min="10806" max="11008" width="9" style="3"/>
    <col min="11009" max="11061" width="4.5" style="3" customWidth="1"/>
    <col min="11062" max="11264" width="9" style="3"/>
    <col min="11265" max="11317" width="4.5" style="3" customWidth="1"/>
    <col min="11318" max="11520" width="9" style="3"/>
    <col min="11521" max="11573" width="4.5" style="3" customWidth="1"/>
    <col min="11574" max="11776" width="9" style="3"/>
    <col min="11777" max="11829" width="4.5" style="3" customWidth="1"/>
    <col min="11830" max="12032" width="9" style="3"/>
    <col min="12033" max="12085" width="4.5" style="3" customWidth="1"/>
    <col min="12086" max="12288" width="9" style="3"/>
    <col min="12289" max="12341" width="4.5" style="3" customWidth="1"/>
    <col min="12342" max="12544" width="9" style="3"/>
    <col min="12545" max="12597" width="4.5" style="3" customWidth="1"/>
    <col min="12598" max="12800" width="9" style="3"/>
    <col min="12801" max="12853" width="4.5" style="3" customWidth="1"/>
    <col min="12854" max="13056" width="9" style="3"/>
    <col min="13057" max="13109" width="4.5" style="3" customWidth="1"/>
    <col min="13110" max="13312" width="9" style="3"/>
    <col min="13313" max="13365" width="4.5" style="3" customWidth="1"/>
    <col min="13366" max="13568" width="9" style="3"/>
    <col min="13569" max="13621" width="4.5" style="3" customWidth="1"/>
    <col min="13622" max="13824" width="9" style="3"/>
    <col min="13825" max="13877" width="4.5" style="3" customWidth="1"/>
    <col min="13878" max="14080" width="9" style="3"/>
    <col min="14081" max="14133" width="4.5" style="3" customWidth="1"/>
    <col min="14134" max="14336" width="9" style="3"/>
    <col min="14337" max="14389" width="4.5" style="3" customWidth="1"/>
    <col min="14390" max="14592" width="9" style="3"/>
    <col min="14593" max="14645" width="4.5" style="3" customWidth="1"/>
    <col min="14646" max="14848" width="9" style="3"/>
    <col min="14849" max="14901" width="4.5" style="3" customWidth="1"/>
    <col min="14902" max="15104" width="9" style="3"/>
    <col min="15105" max="15157" width="4.5" style="3" customWidth="1"/>
    <col min="15158" max="15360" width="9" style="3"/>
    <col min="15361" max="15413" width="4.5" style="3" customWidth="1"/>
    <col min="15414" max="15616" width="9" style="3"/>
    <col min="15617" max="15669" width="4.5" style="3" customWidth="1"/>
    <col min="15670" max="15872" width="9" style="3"/>
    <col min="15873" max="15925" width="4.5" style="3" customWidth="1"/>
    <col min="15926" max="16128" width="9" style="3"/>
    <col min="16129" max="16181" width="4.5" style="3" customWidth="1"/>
    <col min="16182" max="16384" width="9" style="3"/>
  </cols>
  <sheetData>
    <row r="1" spans="1:48" ht="18.75" customHeight="1" x14ac:dyDescent="0.4">
      <c r="A1" s="119" t="s">
        <v>160</v>
      </c>
      <c r="B1" s="120"/>
    </row>
    <row r="2" spans="1:48" ht="18.75" customHeight="1" thickBot="1" x14ac:dyDescent="0.45">
      <c r="A2" s="121" t="s">
        <v>161</v>
      </c>
      <c r="L2" s="912"/>
      <c r="M2" s="912"/>
      <c r="T2" s="912"/>
      <c r="U2" s="912"/>
    </row>
    <row r="3" spans="1:48" ht="18.75" customHeight="1" x14ac:dyDescent="0.4">
      <c r="A3" s="942"/>
      <c r="B3" s="943"/>
      <c r="C3" s="943"/>
      <c r="D3" s="943"/>
      <c r="E3" s="943"/>
      <c r="F3" s="943"/>
      <c r="G3" s="943"/>
      <c r="H3" s="943"/>
      <c r="I3" s="943"/>
      <c r="J3" s="944"/>
      <c r="K3" s="913" t="s">
        <v>104</v>
      </c>
      <c r="L3" s="913"/>
      <c r="M3" s="913" t="s">
        <v>105</v>
      </c>
      <c r="N3" s="913"/>
      <c r="O3" s="915" t="s">
        <v>162</v>
      </c>
      <c r="P3" s="915"/>
      <c r="Q3" s="916" t="s">
        <v>213</v>
      </c>
      <c r="R3" s="917"/>
      <c r="S3" s="917"/>
      <c r="T3" s="917"/>
      <c r="U3" s="917"/>
      <c r="V3" s="917"/>
      <c r="W3" s="917"/>
      <c r="X3" s="917"/>
      <c r="Y3" s="917"/>
      <c r="Z3" s="917"/>
      <c r="AA3" s="917"/>
      <c r="AB3" s="917"/>
      <c r="AC3" s="917"/>
      <c r="AD3" s="917"/>
      <c r="AE3" s="917"/>
      <c r="AF3" s="917"/>
      <c r="AG3" s="917"/>
      <c r="AH3" s="917"/>
      <c r="AI3" s="917"/>
      <c r="AJ3" s="918"/>
      <c r="AK3" s="902" t="s">
        <v>106</v>
      </c>
      <c r="AL3" s="903"/>
      <c r="AM3" s="939" t="s">
        <v>209</v>
      </c>
      <c r="AN3" s="940"/>
      <c r="AO3" s="940"/>
      <c r="AP3" s="941"/>
      <c r="AQ3" s="902" t="s">
        <v>107</v>
      </c>
      <c r="AR3" s="903"/>
      <c r="AS3" s="902" t="s">
        <v>108</v>
      </c>
      <c r="AT3" s="903"/>
      <c r="AU3" s="902" t="s">
        <v>109</v>
      </c>
      <c r="AV3" s="908"/>
    </row>
    <row r="4" spans="1:48" ht="18.75" customHeight="1" x14ac:dyDescent="0.4">
      <c r="A4" s="123"/>
      <c r="B4" s="143"/>
      <c r="C4" s="143"/>
      <c r="D4" s="143"/>
      <c r="E4" s="143"/>
      <c r="F4" s="945" t="s">
        <v>1102</v>
      </c>
      <c r="G4" s="945"/>
      <c r="H4" s="945"/>
      <c r="I4" s="945"/>
      <c r="J4" s="946"/>
      <c r="K4" s="914"/>
      <c r="L4" s="914"/>
      <c r="M4" s="914"/>
      <c r="N4" s="914"/>
      <c r="O4" s="911"/>
      <c r="P4" s="911"/>
      <c r="Q4" s="911" t="s">
        <v>221</v>
      </c>
      <c r="R4" s="911"/>
      <c r="S4" s="911" t="s">
        <v>222</v>
      </c>
      <c r="T4" s="911"/>
      <c r="U4" s="911" t="s">
        <v>224</v>
      </c>
      <c r="V4" s="911"/>
      <c r="W4" s="911" t="s">
        <v>223</v>
      </c>
      <c r="X4" s="911"/>
      <c r="Y4" s="911" t="s">
        <v>112</v>
      </c>
      <c r="Z4" s="911"/>
      <c r="AA4" s="911" t="s">
        <v>113</v>
      </c>
      <c r="AB4" s="911"/>
      <c r="AC4" s="911" t="s">
        <v>114</v>
      </c>
      <c r="AD4" s="911"/>
      <c r="AE4" s="919"/>
      <c r="AF4" s="919"/>
      <c r="AG4" s="919"/>
      <c r="AH4" s="919"/>
      <c r="AI4" s="920" t="s">
        <v>116</v>
      </c>
      <c r="AJ4" s="921"/>
      <c r="AK4" s="904"/>
      <c r="AL4" s="905"/>
      <c r="AM4" s="920" t="s">
        <v>117</v>
      </c>
      <c r="AN4" s="921"/>
      <c r="AO4" s="922" t="s">
        <v>1114</v>
      </c>
      <c r="AP4" s="923"/>
      <c r="AQ4" s="904"/>
      <c r="AR4" s="905"/>
      <c r="AS4" s="904"/>
      <c r="AT4" s="905"/>
      <c r="AU4" s="904"/>
      <c r="AV4" s="909"/>
    </row>
    <row r="5" spans="1:48" ht="18.75" customHeight="1" x14ac:dyDescent="0.4">
      <c r="A5" s="947" t="s">
        <v>1103</v>
      </c>
      <c r="B5" s="945"/>
      <c r="C5" s="945"/>
      <c r="D5" s="945"/>
      <c r="E5" s="945"/>
      <c r="F5" s="945"/>
      <c r="G5" s="143"/>
      <c r="H5" s="143"/>
      <c r="I5" s="143"/>
      <c r="J5" s="124"/>
      <c r="K5" s="914"/>
      <c r="L5" s="914"/>
      <c r="M5" s="914"/>
      <c r="N5" s="914"/>
      <c r="O5" s="911"/>
      <c r="P5" s="911"/>
      <c r="Q5" s="911"/>
      <c r="R5" s="911"/>
      <c r="S5" s="911"/>
      <c r="T5" s="911"/>
      <c r="U5" s="911"/>
      <c r="V5" s="911"/>
      <c r="W5" s="911"/>
      <c r="X5" s="911"/>
      <c r="Y5" s="911"/>
      <c r="Z5" s="911"/>
      <c r="AA5" s="911"/>
      <c r="AB5" s="911"/>
      <c r="AC5" s="911"/>
      <c r="AD5" s="911"/>
      <c r="AE5" s="919"/>
      <c r="AF5" s="919"/>
      <c r="AG5" s="919"/>
      <c r="AH5" s="919"/>
      <c r="AI5" s="904"/>
      <c r="AJ5" s="905"/>
      <c r="AK5" s="904"/>
      <c r="AL5" s="905"/>
      <c r="AM5" s="904"/>
      <c r="AN5" s="905"/>
      <c r="AO5" s="924"/>
      <c r="AP5" s="925"/>
      <c r="AQ5" s="904"/>
      <c r="AR5" s="905"/>
      <c r="AS5" s="904"/>
      <c r="AT5" s="905"/>
      <c r="AU5" s="904"/>
      <c r="AV5" s="909"/>
    </row>
    <row r="6" spans="1:48" ht="18.75" customHeight="1" x14ac:dyDescent="0.4">
      <c r="A6" s="928"/>
      <c r="B6" s="929"/>
      <c r="C6" s="929"/>
      <c r="D6" s="929"/>
      <c r="E6" s="929"/>
      <c r="F6" s="929"/>
      <c r="G6" s="929"/>
      <c r="H6" s="929"/>
      <c r="I6" s="929"/>
      <c r="J6" s="930"/>
      <c r="K6" s="914"/>
      <c r="L6" s="914"/>
      <c r="M6" s="914"/>
      <c r="N6" s="914"/>
      <c r="O6" s="911"/>
      <c r="P6" s="911"/>
      <c r="Q6" s="911"/>
      <c r="R6" s="911"/>
      <c r="S6" s="911"/>
      <c r="T6" s="911"/>
      <c r="U6" s="911"/>
      <c r="V6" s="911"/>
      <c r="W6" s="911"/>
      <c r="X6" s="911"/>
      <c r="Y6" s="911"/>
      <c r="Z6" s="911"/>
      <c r="AA6" s="911"/>
      <c r="AB6" s="911"/>
      <c r="AC6" s="911"/>
      <c r="AD6" s="911"/>
      <c r="AE6" s="919"/>
      <c r="AF6" s="919"/>
      <c r="AG6" s="919"/>
      <c r="AH6" s="919"/>
      <c r="AI6" s="906"/>
      <c r="AJ6" s="907"/>
      <c r="AK6" s="906"/>
      <c r="AL6" s="907"/>
      <c r="AM6" s="906"/>
      <c r="AN6" s="907"/>
      <c r="AO6" s="926"/>
      <c r="AP6" s="927"/>
      <c r="AQ6" s="906"/>
      <c r="AR6" s="907"/>
      <c r="AS6" s="906"/>
      <c r="AT6" s="907"/>
      <c r="AU6" s="906"/>
      <c r="AV6" s="910"/>
    </row>
    <row r="7" spans="1:48" ht="18.75" customHeight="1" x14ac:dyDescent="0.4">
      <c r="A7" s="931" t="str">
        <f>"R"&amp;表紙・鑑!S3-2&amp;"年度末職員数"</f>
        <v>R2年度末職員数</v>
      </c>
      <c r="B7" s="932"/>
      <c r="C7" s="932"/>
      <c r="D7" s="932"/>
      <c r="E7" s="932"/>
      <c r="F7" s="932"/>
      <c r="G7" s="932"/>
      <c r="H7" s="932"/>
      <c r="I7" s="932"/>
      <c r="J7" s="921"/>
      <c r="K7" s="935"/>
      <c r="L7" s="936"/>
      <c r="M7" s="935"/>
      <c r="N7" s="936"/>
      <c r="O7" s="935"/>
      <c r="P7" s="936"/>
      <c r="Q7" s="935"/>
      <c r="R7" s="936"/>
      <c r="S7" s="935"/>
      <c r="T7" s="936"/>
      <c r="U7" s="935"/>
      <c r="V7" s="936"/>
      <c r="W7" s="935"/>
      <c r="X7" s="936"/>
      <c r="Y7" s="935"/>
      <c r="Z7" s="936"/>
      <c r="AA7" s="935"/>
      <c r="AB7" s="936"/>
      <c r="AC7" s="935"/>
      <c r="AD7" s="936"/>
      <c r="AE7" s="935"/>
      <c r="AF7" s="936"/>
      <c r="AG7" s="935"/>
      <c r="AH7" s="936"/>
      <c r="AI7" s="920" t="str">
        <f>IF(SUM(Q7:AH8) = 0, "", SUM(Q7:AH8))</f>
        <v/>
      </c>
      <c r="AJ7" s="921"/>
      <c r="AK7" s="935"/>
      <c r="AL7" s="936"/>
      <c r="AM7" s="935"/>
      <c r="AN7" s="936"/>
      <c r="AO7" s="935"/>
      <c r="AP7" s="936"/>
      <c r="AQ7" s="935"/>
      <c r="AR7" s="936"/>
      <c r="AS7" s="935"/>
      <c r="AT7" s="936"/>
      <c r="AU7" s="920" t="str">
        <f>IF(SUM(AI7,AK7,AM7,AQ7,AS7,K7,M7) = 0,"",SUM(AI7,AK7,AM7,AQ7,AS7,K7,M7))</f>
        <v/>
      </c>
      <c r="AV7" s="948"/>
    </row>
    <row r="8" spans="1:48" ht="18.75" customHeight="1" x14ac:dyDescent="0.4">
      <c r="A8" s="933"/>
      <c r="B8" s="934"/>
      <c r="C8" s="934"/>
      <c r="D8" s="934"/>
      <c r="E8" s="934"/>
      <c r="F8" s="934"/>
      <c r="G8" s="934"/>
      <c r="H8" s="934"/>
      <c r="I8" s="934"/>
      <c r="J8" s="907"/>
      <c r="K8" s="937"/>
      <c r="L8" s="938"/>
      <c r="M8" s="937"/>
      <c r="N8" s="938"/>
      <c r="O8" s="937"/>
      <c r="P8" s="938"/>
      <c r="Q8" s="937"/>
      <c r="R8" s="938"/>
      <c r="S8" s="937"/>
      <c r="T8" s="938"/>
      <c r="U8" s="937"/>
      <c r="V8" s="938"/>
      <c r="W8" s="937"/>
      <c r="X8" s="938"/>
      <c r="Y8" s="937"/>
      <c r="Z8" s="938"/>
      <c r="AA8" s="937"/>
      <c r="AB8" s="938"/>
      <c r="AC8" s="937"/>
      <c r="AD8" s="938"/>
      <c r="AE8" s="937"/>
      <c r="AF8" s="938"/>
      <c r="AG8" s="937"/>
      <c r="AH8" s="938"/>
      <c r="AI8" s="906"/>
      <c r="AJ8" s="907"/>
      <c r="AK8" s="937"/>
      <c r="AL8" s="938"/>
      <c r="AM8" s="937"/>
      <c r="AN8" s="938"/>
      <c r="AO8" s="937"/>
      <c r="AP8" s="938"/>
      <c r="AQ8" s="937"/>
      <c r="AR8" s="938"/>
      <c r="AS8" s="937"/>
      <c r="AT8" s="938"/>
      <c r="AU8" s="906"/>
      <c r="AV8" s="910"/>
    </row>
    <row r="9" spans="1:48" ht="18.75" customHeight="1" x14ac:dyDescent="0.4">
      <c r="A9" s="949" t="str">
        <f>"R"&amp;表紙・鑑!S3-1</f>
        <v>R3</v>
      </c>
      <c r="B9" s="951" t="s">
        <v>163</v>
      </c>
      <c r="C9" s="952"/>
      <c r="D9" s="920" t="s">
        <v>164</v>
      </c>
      <c r="E9" s="932"/>
      <c r="F9" s="932"/>
      <c r="G9" s="932"/>
      <c r="H9" s="932"/>
      <c r="I9" s="932"/>
      <c r="J9" s="921"/>
      <c r="K9" s="935"/>
      <c r="L9" s="936"/>
      <c r="M9" s="935"/>
      <c r="N9" s="936"/>
      <c r="O9" s="935"/>
      <c r="P9" s="936"/>
      <c r="Q9" s="935"/>
      <c r="R9" s="936"/>
      <c r="S9" s="935"/>
      <c r="T9" s="936"/>
      <c r="U9" s="935"/>
      <c r="V9" s="936"/>
      <c r="W9" s="935"/>
      <c r="X9" s="936"/>
      <c r="Y9" s="935"/>
      <c r="Z9" s="936"/>
      <c r="AA9" s="935"/>
      <c r="AB9" s="936"/>
      <c r="AC9" s="935"/>
      <c r="AD9" s="936"/>
      <c r="AE9" s="935"/>
      <c r="AF9" s="936"/>
      <c r="AG9" s="935"/>
      <c r="AH9" s="936"/>
      <c r="AI9" s="920" t="str">
        <f t="shared" ref="AI9" si="0">IF(SUM(Q9:AH10) = 0, "", SUM(Q9:AH10))</f>
        <v/>
      </c>
      <c r="AJ9" s="921"/>
      <c r="AK9" s="935"/>
      <c r="AL9" s="936"/>
      <c r="AM9" s="935"/>
      <c r="AN9" s="936"/>
      <c r="AO9" s="935"/>
      <c r="AP9" s="936"/>
      <c r="AQ9" s="935"/>
      <c r="AR9" s="936"/>
      <c r="AS9" s="935"/>
      <c r="AT9" s="936"/>
      <c r="AU9" s="920" t="str">
        <f t="shared" ref="AU9" si="1">IF(SUM(AI9,AK9,AM9,AQ9,AS9,K9,M9) = 0,"",SUM(AI9,AK9,AM9,AQ9,AS9,K9,M9))</f>
        <v/>
      </c>
      <c r="AV9" s="948"/>
    </row>
    <row r="10" spans="1:48" ht="18.75" customHeight="1" x14ac:dyDescent="0.4">
      <c r="A10" s="950"/>
      <c r="B10" s="953"/>
      <c r="C10" s="954"/>
      <c r="D10" s="906"/>
      <c r="E10" s="934"/>
      <c r="F10" s="934"/>
      <c r="G10" s="934"/>
      <c r="H10" s="934"/>
      <c r="I10" s="934"/>
      <c r="J10" s="907"/>
      <c r="K10" s="937"/>
      <c r="L10" s="938"/>
      <c r="M10" s="937"/>
      <c r="N10" s="938"/>
      <c r="O10" s="937"/>
      <c r="P10" s="938"/>
      <c r="Q10" s="937"/>
      <c r="R10" s="938"/>
      <c r="S10" s="937"/>
      <c r="T10" s="938"/>
      <c r="U10" s="937"/>
      <c r="V10" s="938"/>
      <c r="W10" s="937"/>
      <c r="X10" s="938"/>
      <c r="Y10" s="937"/>
      <c r="Z10" s="938"/>
      <c r="AA10" s="937"/>
      <c r="AB10" s="938"/>
      <c r="AC10" s="937"/>
      <c r="AD10" s="938"/>
      <c r="AE10" s="937"/>
      <c r="AF10" s="938"/>
      <c r="AG10" s="937"/>
      <c r="AH10" s="938"/>
      <c r="AI10" s="906"/>
      <c r="AJ10" s="907"/>
      <c r="AK10" s="937"/>
      <c r="AL10" s="938"/>
      <c r="AM10" s="937"/>
      <c r="AN10" s="938"/>
      <c r="AO10" s="937"/>
      <c r="AP10" s="938"/>
      <c r="AQ10" s="937"/>
      <c r="AR10" s="938"/>
      <c r="AS10" s="937"/>
      <c r="AT10" s="938"/>
      <c r="AU10" s="906"/>
      <c r="AV10" s="910"/>
    </row>
    <row r="11" spans="1:48" ht="18.75" customHeight="1" x14ac:dyDescent="0.4">
      <c r="A11" s="950" t="s">
        <v>165</v>
      </c>
      <c r="B11" s="953"/>
      <c r="C11" s="954"/>
      <c r="D11" s="920" t="s">
        <v>166</v>
      </c>
      <c r="E11" s="932"/>
      <c r="F11" s="932"/>
      <c r="G11" s="932"/>
      <c r="H11" s="932"/>
      <c r="I11" s="932"/>
      <c r="J11" s="921"/>
      <c r="K11" s="935"/>
      <c r="L11" s="936"/>
      <c r="M11" s="935"/>
      <c r="N11" s="936"/>
      <c r="O11" s="935"/>
      <c r="P11" s="936"/>
      <c r="Q11" s="935"/>
      <c r="R11" s="936"/>
      <c r="S11" s="935"/>
      <c r="T11" s="936"/>
      <c r="U11" s="935"/>
      <c r="V11" s="936"/>
      <c r="W11" s="935"/>
      <c r="X11" s="936"/>
      <c r="Y11" s="935"/>
      <c r="Z11" s="936"/>
      <c r="AA11" s="935"/>
      <c r="AB11" s="936"/>
      <c r="AC11" s="935"/>
      <c r="AD11" s="936"/>
      <c r="AE11" s="935"/>
      <c r="AF11" s="936"/>
      <c r="AG11" s="935"/>
      <c r="AH11" s="936"/>
      <c r="AI11" s="920" t="str">
        <f t="shared" ref="AI11" si="2">IF(SUM(Q11:AH12) = 0, "", SUM(Q11:AH12))</f>
        <v/>
      </c>
      <c r="AJ11" s="921"/>
      <c r="AK11" s="935"/>
      <c r="AL11" s="936"/>
      <c r="AM11" s="935"/>
      <c r="AN11" s="936"/>
      <c r="AO11" s="935"/>
      <c r="AP11" s="936"/>
      <c r="AQ11" s="935"/>
      <c r="AR11" s="936"/>
      <c r="AS11" s="935"/>
      <c r="AT11" s="936"/>
      <c r="AU11" s="920" t="str">
        <f t="shared" ref="AU11" si="3">IF(SUM(AI11,AK11,AM11,AQ11,AS11,K11,M11) = 0,"",SUM(AI11,AK11,AM11,AQ11,AS11,K11,M11))</f>
        <v/>
      </c>
      <c r="AV11" s="948"/>
    </row>
    <row r="12" spans="1:48" ht="18.75" customHeight="1" x14ac:dyDescent="0.4">
      <c r="A12" s="950"/>
      <c r="B12" s="955"/>
      <c r="C12" s="956"/>
      <c r="D12" s="906"/>
      <c r="E12" s="934"/>
      <c r="F12" s="934"/>
      <c r="G12" s="934"/>
      <c r="H12" s="934"/>
      <c r="I12" s="934"/>
      <c r="J12" s="907"/>
      <c r="K12" s="937"/>
      <c r="L12" s="938"/>
      <c r="M12" s="937"/>
      <c r="N12" s="938"/>
      <c r="O12" s="937"/>
      <c r="P12" s="938"/>
      <c r="Q12" s="937"/>
      <c r="R12" s="938"/>
      <c r="S12" s="937"/>
      <c r="T12" s="938"/>
      <c r="U12" s="937"/>
      <c r="V12" s="938"/>
      <c r="W12" s="937"/>
      <c r="X12" s="938"/>
      <c r="Y12" s="937"/>
      <c r="Z12" s="938"/>
      <c r="AA12" s="937"/>
      <c r="AB12" s="938"/>
      <c r="AC12" s="937"/>
      <c r="AD12" s="938"/>
      <c r="AE12" s="937"/>
      <c r="AF12" s="938"/>
      <c r="AG12" s="937"/>
      <c r="AH12" s="938"/>
      <c r="AI12" s="906"/>
      <c r="AJ12" s="907"/>
      <c r="AK12" s="937"/>
      <c r="AL12" s="938"/>
      <c r="AM12" s="937"/>
      <c r="AN12" s="938"/>
      <c r="AO12" s="937"/>
      <c r="AP12" s="938"/>
      <c r="AQ12" s="937"/>
      <c r="AR12" s="938"/>
      <c r="AS12" s="937"/>
      <c r="AT12" s="938"/>
      <c r="AU12" s="906"/>
      <c r="AV12" s="910"/>
    </row>
    <row r="13" spans="1:48" ht="18.75" customHeight="1" x14ac:dyDescent="0.4">
      <c r="A13" s="950" t="s">
        <v>167</v>
      </c>
      <c r="B13" s="920" t="str">
        <f>"R"&amp;表紙・鑑!S3-1&amp;"年度末職員数"</f>
        <v>R3年度末職員数</v>
      </c>
      <c r="C13" s="932"/>
      <c r="D13" s="932"/>
      <c r="E13" s="932"/>
      <c r="F13" s="932"/>
      <c r="G13" s="932"/>
      <c r="H13" s="932"/>
      <c r="I13" s="932"/>
      <c r="J13" s="921"/>
      <c r="K13" s="920" t="str">
        <f>IF(AND(K7=0,K9=0,K11=0),"",K7+K9-K11)</f>
        <v/>
      </c>
      <c r="L13" s="921"/>
      <c r="M13" s="920" t="str">
        <f>IF(AND(M7=0,M9=0,M11=0),"",M7+M9-M11)</f>
        <v/>
      </c>
      <c r="N13" s="921"/>
      <c r="O13" s="920" t="str">
        <f>IF(AND(O7=0,O9=0,O11=0),"",O7+O9-O11)</f>
        <v/>
      </c>
      <c r="P13" s="921"/>
      <c r="Q13" s="920" t="str">
        <f>IF(AND(Q7=0,Q9=0,Q11=0),"",Q7+Q9-Q11)</f>
        <v/>
      </c>
      <c r="R13" s="921"/>
      <c r="S13" s="920" t="str">
        <f>IF(AND(S7=0,S9=0,S11=0),"",S7+S9-S11)</f>
        <v/>
      </c>
      <c r="T13" s="921"/>
      <c r="U13" s="920" t="str">
        <f>IF(AND(U7=0,U9=0,U11=0),"",U7+U9-U11)</f>
        <v/>
      </c>
      <c r="V13" s="921"/>
      <c r="W13" s="920" t="str">
        <f>IF(AND(W7=0,W9=0,W11=0),"",W7+W9-W11)</f>
        <v/>
      </c>
      <c r="X13" s="921"/>
      <c r="Y13" s="920" t="str">
        <f>IF(AND(Y7=0,Y9=0,Y11=0),"",Y7+Y9-Y11)</f>
        <v/>
      </c>
      <c r="Z13" s="921"/>
      <c r="AA13" s="920" t="str">
        <f>IF(AND(AA7=0,AA9=0,AA11=0),"",AA7+AA9-AA11)</f>
        <v/>
      </c>
      <c r="AB13" s="921"/>
      <c r="AC13" s="920" t="str">
        <f>IF(AND(AC7=0,AC9=0,AC11=0),"",AC7+AC9-AC11)</f>
        <v/>
      </c>
      <c r="AD13" s="921"/>
      <c r="AE13" s="920" t="str">
        <f>IF(AND(AE7=0,AE9=0,AE11=0),"",AE7+AE9-AE11)</f>
        <v/>
      </c>
      <c r="AF13" s="921"/>
      <c r="AG13" s="920" t="str">
        <f>IF(AND(AG7=0,AG9=0,AG11=0),"",AG7+AG9-AG11)</f>
        <v/>
      </c>
      <c r="AH13" s="921"/>
      <c r="AI13" s="920" t="str">
        <f>IF(SUM(Q13:AH14) = 0, "", SUM(Q13:AH14))</f>
        <v/>
      </c>
      <c r="AJ13" s="921"/>
      <c r="AK13" s="920" t="str">
        <f>IF(AND(AK7=0,AK9=0,AK11=0),"",AK7+AK9-AK11)</f>
        <v/>
      </c>
      <c r="AL13" s="921"/>
      <c r="AM13" s="920" t="str">
        <f>IF(AND(AM7=0,AM9=0,AM11=0),"",AM7+AM9-AM11)</f>
        <v/>
      </c>
      <c r="AN13" s="921"/>
      <c r="AO13" s="920" t="str">
        <f>IF(AND(AO7=0,AO9=0,AO11=0),"",AO7+AO9-AO11)</f>
        <v/>
      </c>
      <c r="AP13" s="921"/>
      <c r="AQ13" s="920" t="str">
        <f>IF(AND(AQ7=0,AQ9=0,AQ11=0),"",AQ7+AQ9-AQ11)</f>
        <v/>
      </c>
      <c r="AR13" s="921"/>
      <c r="AS13" s="920" t="str">
        <f>IF(AND(AS7=0,AS9=0,AS11=0),"",AS7+AS9-AS11)</f>
        <v/>
      </c>
      <c r="AT13" s="921"/>
      <c r="AU13" s="920" t="str">
        <f t="shared" ref="AU13" si="4">IF(SUM(AI13,AK13,AM13,AQ13,AS13,K13,M13) = 0,"",SUM(AI13,AK13,AM13,AQ13,AS13,K13,M13))</f>
        <v/>
      </c>
      <c r="AV13" s="948"/>
    </row>
    <row r="14" spans="1:48" ht="18.75" customHeight="1" x14ac:dyDescent="0.4">
      <c r="A14" s="957"/>
      <c r="B14" s="906"/>
      <c r="C14" s="934"/>
      <c r="D14" s="934"/>
      <c r="E14" s="934"/>
      <c r="F14" s="934"/>
      <c r="G14" s="934"/>
      <c r="H14" s="934"/>
      <c r="I14" s="934"/>
      <c r="J14" s="907"/>
      <c r="K14" s="906"/>
      <c r="L14" s="907"/>
      <c r="M14" s="906"/>
      <c r="N14" s="907"/>
      <c r="O14" s="906"/>
      <c r="P14" s="907"/>
      <c r="Q14" s="906"/>
      <c r="R14" s="907"/>
      <c r="S14" s="906"/>
      <c r="T14" s="907"/>
      <c r="U14" s="906"/>
      <c r="V14" s="907"/>
      <c r="W14" s="906"/>
      <c r="X14" s="907"/>
      <c r="Y14" s="906"/>
      <c r="Z14" s="907"/>
      <c r="AA14" s="906"/>
      <c r="AB14" s="907"/>
      <c r="AC14" s="906"/>
      <c r="AD14" s="907"/>
      <c r="AE14" s="906"/>
      <c r="AF14" s="907"/>
      <c r="AG14" s="906"/>
      <c r="AH14" s="907"/>
      <c r="AI14" s="906"/>
      <c r="AJ14" s="907"/>
      <c r="AK14" s="906"/>
      <c r="AL14" s="907"/>
      <c r="AM14" s="906"/>
      <c r="AN14" s="907"/>
      <c r="AO14" s="906"/>
      <c r="AP14" s="907"/>
      <c r="AQ14" s="906"/>
      <c r="AR14" s="907"/>
      <c r="AS14" s="906"/>
      <c r="AT14" s="907"/>
      <c r="AU14" s="906"/>
      <c r="AV14" s="910"/>
    </row>
    <row r="15" spans="1:48" ht="18.75" customHeight="1" x14ac:dyDescent="0.4">
      <c r="A15" s="949" t="str">
        <f>"R"&amp;表紙・鑑!S3</f>
        <v>R4</v>
      </c>
      <c r="B15" s="951" t="s">
        <v>163</v>
      </c>
      <c r="C15" s="952"/>
      <c r="D15" s="932" t="s">
        <v>164</v>
      </c>
      <c r="E15" s="932"/>
      <c r="F15" s="932"/>
      <c r="G15" s="932"/>
      <c r="H15" s="932"/>
      <c r="I15" s="932"/>
      <c r="J15" s="921"/>
      <c r="K15" s="935"/>
      <c r="L15" s="936"/>
      <c r="M15" s="935"/>
      <c r="N15" s="936"/>
      <c r="O15" s="935"/>
      <c r="P15" s="936"/>
      <c r="Q15" s="935"/>
      <c r="R15" s="936"/>
      <c r="S15" s="935"/>
      <c r="T15" s="936"/>
      <c r="U15" s="935"/>
      <c r="V15" s="936"/>
      <c r="W15" s="935"/>
      <c r="X15" s="936"/>
      <c r="Y15" s="935"/>
      <c r="Z15" s="936"/>
      <c r="AA15" s="935"/>
      <c r="AB15" s="936"/>
      <c r="AC15" s="935"/>
      <c r="AD15" s="936"/>
      <c r="AE15" s="935"/>
      <c r="AF15" s="936"/>
      <c r="AG15" s="935"/>
      <c r="AH15" s="936"/>
      <c r="AI15" s="920" t="str">
        <f t="shared" ref="AI15" si="5">IF(SUM(Q15:AH16) = 0, "", SUM(Q15:AH16))</f>
        <v/>
      </c>
      <c r="AJ15" s="921"/>
      <c r="AK15" s="935"/>
      <c r="AL15" s="936"/>
      <c r="AM15" s="935"/>
      <c r="AN15" s="936"/>
      <c r="AO15" s="935"/>
      <c r="AP15" s="936"/>
      <c r="AQ15" s="935"/>
      <c r="AR15" s="936"/>
      <c r="AS15" s="935"/>
      <c r="AT15" s="936"/>
      <c r="AU15" s="920" t="str">
        <f t="shared" ref="AU15" si="6">IF(SUM(AI15,AK15,AM15,AQ15,AS15,K15,M15) = 0,"",SUM(AI15,AK15,AM15,AQ15,AS15,K15,M15))</f>
        <v/>
      </c>
      <c r="AV15" s="948"/>
    </row>
    <row r="16" spans="1:48" ht="18.75" customHeight="1" x14ac:dyDescent="0.4">
      <c r="A16" s="950"/>
      <c r="B16" s="953"/>
      <c r="C16" s="954"/>
      <c r="D16" s="934"/>
      <c r="E16" s="934"/>
      <c r="F16" s="934"/>
      <c r="G16" s="934"/>
      <c r="H16" s="934"/>
      <c r="I16" s="934"/>
      <c r="J16" s="907"/>
      <c r="K16" s="937"/>
      <c r="L16" s="938"/>
      <c r="M16" s="937"/>
      <c r="N16" s="938"/>
      <c r="O16" s="937"/>
      <c r="P16" s="938"/>
      <c r="Q16" s="937"/>
      <c r="R16" s="938"/>
      <c r="S16" s="937"/>
      <c r="T16" s="938"/>
      <c r="U16" s="937"/>
      <c r="V16" s="938"/>
      <c r="W16" s="937"/>
      <c r="X16" s="938"/>
      <c r="Y16" s="937"/>
      <c r="Z16" s="938"/>
      <c r="AA16" s="937"/>
      <c r="AB16" s="938"/>
      <c r="AC16" s="937"/>
      <c r="AD16" s="938"/>
      <c r="AE16" s="937"/>
      <c r="AF16" s="938"/>
      <c r="AG16" s="937"/>
      <c r="AH16" s="938"/>
      <c r="AI16" s="906"/>
      <c r="AJ16" s="907"/>
      <c r="AK16" s="937"/>
      <c r="AL16" s="938"/>
      <c r="AM16" s="937"/>
      <c r="AN16" s="938"/>
      <c r="AO16" s="937"/>
      <c r="AP16" s="938"/>
      <c r="AQ16" s="937"/>
      <c r="AR16" s="938"/>
      <c r="AS16" s="937"/>
      <c r="AT16" s="938"/>
      <c r="AU16" s="906"/>
      <c r="AV16" s="910"/>
    </row>
    <row r="17" spans="1:48" ht="18.75" customHeight="1" x14ac:dyDescent="0.4">
      <c r="A17" s="950" t="s">
        <v>165</v>
      </c>
      <c r="B17" s="953"/>
      <c r="C17" s="954"/>
      <c r="D17" s="932" t="s">
        <v>166</v>
      </c>
      <c r="E17" s="932"/>
      <c r="F17" s="932"/>
      <c r="G17" s="932"/>
      <c r="H17" s="932"/>
      <c r="I17" s="932"/>
      <c r="J17" s="921"/>
      <c r="K17" s="935"/>
      <c r="L17" s="936"/>
      <c r="M17" s="935"/>
      <c r="N17" s="936"/>
      <c r="O17" s="935"/>
      <c r="P17" s="936"/>
      <c r="Q17" s="935"/>
      <c r="R17" s="936"/>
      <c r="S17" s="935"/>
      <c r="T17" s="936"/>
      <c r="U17" s="935"/>
      <c r="V17" s="936"/>
      <c r="W17" s="935"/>
      <c r="X17" s="936"/>
      <c r="Y17" s="935"/>
      <c r="Z17" s="936"/>
      <c r="AA17" s="935"/>
      <c r="AB17" s="936"/>
      <c r="AC17" s="935"/>
      <c r="AD17" s="936"/>
      <c r="AE17" s="935"/>
      <c r="AF17" s="936"/>
      <c r="AG17" s="935"/>
      <c r="AH17" s="936"/>
      <c r="AI17" s="920" t="str">
        <f t="shared" ref="AI17" si="7">IF(SUM(Q17:AH18) = 0, "", SUM(Q17:AH18))</f>
        <v/>
      </c>
      <c r="AJ17" s="921"/>
      <c r="AK17" s="935"/>
      <c r="AL17" s="936"/>
      <c r="AM17" s="935"/>
      <c r="AN17" s="936"/>
      <c r="AO17" s="935"/>
      <c r="AP17" s="936"/>
      <c r="AQ17" s="935"/>
      <c r="AR17" s="936"/>
      <c r="AS17" s="935"/>
      <c r="AT17" s="936"/>
      <c r="AU17" s="920" t="str">
        <f t="shared" ref="AU17" si="8">IF(SUM(AI17,AK17,AM17,AQ17,AS17,K17,M17) = 0,"",SUM(AI17,AK17,AM17,AQ17,AS17,K17,M17))</f>
        <v/>
      </c>
      <c r="AV17" s="948"/>
    </row>
    <row r="18" spans="1:48" ht="18.75" customHeight="1" x14ac:dyDescent="0.4">
      <c r="A18" s="950"/>
      <c r="B18" s="955"/>
      <c r="C18" s="956"/>
      <c r="D18" s="934"/>
      <c r="E18" s="934"/>
      <c r="F18" s="934"/>
      <c r="G18" s="934"/>
      <c r="H18" s="934"/>
      <c r="I18" s="934"/>
      <c r="J18" s="907"/>
      <c r="K18" s="937"/>
      <c r="L18" s="938"/>
      <c r="M18" s="937"/>
      <c r="N18" s="938"/>
      <c r="O18" s="937"/>
      <c r="P18" s="938"/>
      <c r="Q18" s="937"/>
      <c r="R18" s="938"/>
      <c r="S18" s="937"/>
      <c r="T18" s="938"/>
      <c r="U18" s="937"/>
      <c r="V18" s="938"/>
      <c r="W18" s="937"/>
      <c r="X18" s="938"/>
      <c r="Y18" s="937"/>
      <c r="Z18" s="938"/>
      <c r="AA18" s="937"/>
      <c r="AB18" s="938"/>
      <c r="AC18" s="937"/>
      <c r="AD18" s="938"/>
      <c r="AE18" s="937"/>
      <c r="AF18" s="938"/>
      <c r="AG18" s="937"/>
      <c r="AH18" s="938"/>
      <c r="AI18" s="906"/>
      <c r="AJ18" s="907"/>
      <c r="AK18" s="937"/>
      <c r="AL18" s="938"/>
      <c r="AM18" s="937"/>
      <c r="AN18" s="938"/>
      <c r="AO18" s="937"/>
      <c r="AP18" s="938"/>
      <c r="AQ18" s="937"/>
      <c r="AR18" s="938"/>
      <c r="AS18" s="937"/>
      <c r="AT18" s="938"/>
      <c r="AU18" s="906"/>
      <c r="AV18" s="910"/>
    </row>
    <row r="19" spans="1:48" ht="18.75" customHeight="1" x14ac:dyDescent="0.4">
      <c r="A19" s="950" t="s">
        <v>167</v>
      </c>
      <c r="B19" s="143"/>
      <c r="C19" s="962"/>
      <c r="D19" s="963"/>
      <c r="E19" s="965" t="s">
        <v>27</v>
      </c>
      <c r="F19" s="967"/>
      <c r="G19" s="967"/>
      <c r="H19" s="969" t="s">
        <v>168</v>
      </c>
      <c r="I19" s="969"/>
      <c r="J19" s="969"/>
      <c r="K19" s="914" t="str">
        <f>IF(ISERROR(K13+K15-K17),IF(K13="",IF(AND(K15=0,K17=0),"",K15-K17),K13),K13+K15-K17)</f>
        <v/>
      </c>
      <c r="L19" s="914"/>
      <c r="M19" s="914" t="str">
        <f>IF(ISERROR(M13+M15-M17),IF(M13="",IF(AND(M15=0,M17=0),"",M15-M17),M13),M13+M15-M17)</f>
        <v/>
      </c>
      <c r="N19" s="914"/>
      <c r="O19" s="914" t="str">
        <f>IF(ISERROR(O13+O15-O17),IF(O13="",IF(AND(O15=0,O17=0),"",O15-O17),O13),O13+O15-O17)</f>
        <v/>
      </c>
      <c r="P19" s="914"/>
      <c r="Q19" s="920" t="str">
        <f>IF(ISERROR(Q13+Q15-Q17),IF(Q13="",IF(AND(Q15=0,Q17=0),"",Q15-Q17),Q13),Q13+Q15-Q17)</f>
        <v/>
      </c>
      <c r="R19" s="921"/>
      <c r="S19" s="914" t="str">
        <f>IF(ISERROR(S13+S15-S17),IF(S13="",IF(AND(S15=0,S17=0),"",S15-S17),S13),S13+S15-S17)</f>
        <v/>
      </c>
      <c r="T19" s="914"/>
      <c r="U19" s="914" t="str">
        <f>IF(ISERROR(U13+U15-U17),IF(U13="",IF(AND(U15=0,U17=0),"",U15-U17),U13),U13+U15-U17)</f>
        <v/>
      </c>
      <c r="V19" s="914"/>
      <c r="W19" s="914" t="str">
        <f>IF(ISERROR(W13+W15-W17),IF(W13="",IF(AND(W15=0,W17=0),"",W15-W17),W13),W13+W15-W17)</f>
        <v/>
      </c>
      <c r="X19" s="914"/>
      <c r="Y19" s="914" t="str">
        <f>IF(ISERROR(Y13+Y15-Y17),IF(Y13="",IF(AND(Y15=0,Y17=0),"",Y15-Y17),Y13),Y13+Y15-Y17)</f>
        <v/>
      </c>
      <c r="Z19" s="914"/>
      <c r="AA19" s="914" t="str">
        <f>IF(ISERROR(AA13+AA15-AA17),IF(AA13="",IF(AND(AA15=0,AA17=0),"",AA15-AA17),AA13),AA13+AA15-AA17)</f>
        <v/>
      </c>
      <c r="AB19" s="914"/>
      <c r="AC19" s="914" t="str">
        <f>IF(ISERROR(AC13+AC15-AC17),IF(AC13="",IF(AND(AC15=0,AC17=0),"",AC15-AC17),AC13),AC13+AC15-AC17)</f>
        <v/>
      </c>
      <c r="AD19" s="914"/>
      <c r="AE19" s="914" t="str">
        <f>IF(ISERROR(AE13+AE15-AE17),IF(AE13="",IF(AND(AE15=0,AE17=0),"",AE15-AE17),AE13),AE13+AE15-AE17)</f>
        <v/>
      </c>
      <c r="AF19" s="914"/>
      <c r="AG19" s="914" t="str">
        <f>IF(ISERROR(AG13+AG15-AG17),IF(AG13="",IF(AND(AG15=0,AG17=0),"",AG15-AG17),AG13),AG13+AG15-AG17)</f>
        <v/>
      </c>
      <c r="AH19" s="914"/>
      <c r="AI19" s="920" t="str">
        <f>IF(SUM(Q19:AH20) = 0, "", SUM(Q19:AH20))</f>
        <v/>
      </c>
      <c r="AJ19" s="921"/>
      <c r="AK19" s="914" t="str">
        <f>IF(ISERROR(AK13+AK15-AK17),IF(AK13="",IF(AND(AK15=0,AK17=0),"",AK15-AK17),AK13),AK13+AK15-AK17)</f>
        <v/>
      </c>
      <c r="AL19" s="914"/>
      <c r="AM19" s="914" t="str">
        <f>IF(ISERROR(AM13+AM15-AM17),IF(AM13="",IF(AND(AM15=0,AM17=0),"",AM15-AM17),AM13),AM13+AM15-AM17)</f>
        <v/>
      </c>
      <c r="AN19" s="914"/>
      <c r="AO19" s="914" t="str">
        <f>IF(ISERROR(AO13+AO15-AO17),IF(AO13="",IF(AND(AO15=0,AO17=0),"",AO15-AO17),AO13),AO13+AO15-AO17)</f>
        <v/>
      </c>
      <c r="AP19" s="914"/>
      <c r="AQ19" s="914" t="str">
        <f>IF(ISERROR(AQ13+AQ15-AQ17),IF(AQ13="",IF(AND(AQ15=0,AQ17=0),"",AQ15-AQ17),AQ13),AQ13+AQ15-AQ17)</f>
        <v/>
      </c>
      <c r="AR19" s="914"/>
      <c r="AS19" s="914" t="str">
        <f>IF(ISERROR(AS13+AS15-AS17),IF(AS13="",IF(AND(AS15=0,AS17=0),"",AS15-AS17),AS13),AS13+AS15-AS17)</f>
        <v/>
      </c>
      <c r="AT19" s="914"/>
      <c r="AU19" s="920" t="str">
        <f t="shared" ref="AU19" si="9">IF(SUM(AI19,AK19,AM19,AQ19,AS19,K19,M19) = 0,"",SUM(AI19,AK19,AM19,AQ19,AS19,K19,M19))</f>
        <v/>
      </c>
      <c r="AV19" s="948"/>
    </row>
    <row r="20" spans="1:48" ht="18.75" customHeight="1" thickBot="1" x14ac:dyDescent="0.45">
      <c r="A20" s="961"/>
      <c r="B20" s="126"/>
      <c r="C20" s="964"/>
      <c r="D20" s="964"/>
      <c r="E20" s="966"/>
      <c r="F20" s="968"/>
      <c r="G20" s="968"/>
      <c r="H20" s="970"/>
      <c r="I20" s="970"/>
      <c r="J20" s="970"/>
      <c r="K20" s="958"/>
      <c r="L20" s="958"/>
      <c r="M20" s="958"/>
      <c r="N20" s="958"/>
      <c r="O20" s="958"/>
      <c r="P20" s="958"/>
      <c r="Q20" s="959"/>
      <c r="R20" s="960"/>
      <c r="S20" s="958"/>
      <c r="T20" s="958"/>
      <c r="U20" s="958"/>
      <c r="V20" s="958"/>
      <c r="W20" s="958"/>
      <c r="X20" s="958"/>
      <c r="Y20" s="958"/>
      <c r="Z20" s="958"/>
      <c r="AA20" s="958"/>
      <c r="AB20" s="958"/>
      <c r="AC20" s="958"/>
      <c r="AD20" s="958"/>
      <c r="AE20" s="958"/>
      <c r="AF20" s="958"/>
      <c r="AG20" s="958"/>
      <c r="AH20" s="958"/>
      <c r="AI20" s="959"/>
      <c r="AJ20" s="960"/>
      <c r="AK20" s="958"/>
      <c r="AL20" s="958"/>
      <c r="AM20" s="958"/>
      <c r="AN20" s="958"/>
      <c r="AO20" s="958"/>
      <c r="AP20" s="958"/>
      <c r="AQ20" s="958"/>
      <c r="AR20" s="958"/>
      <c r="AS20" s="958"/>
      <c r="AT20" s="958"/>
      <c r="AU20" s="959"/>
      <c r="AV20" s="971"/>
    </row>
    <row r="21" spans="1:48" ht="18.75" customHeight="1" x14ac:dyDescent="0.4">
      <c r="A21" s="30" t="s">
        <v>97</v>
      </c>
      <c r="B21" s="18" t="s">
        <v>211</v>
      </c>
      <c r="C21" s="18"/>
    </row>
    <row r="22" spans="1:48" ht="18.75" customHeight="1" x14ac:dyDescent="0.4">
      <c r="A22" s="18"/>
      <c r="B22" s="18" t="s">
        <v>169</v>
      </c>
      <c r="C22" s="18"/>
    </row>
    <row r="23" spans="1:48" ht="18.75" customHeight="1" x14ac:dyDescent="0.4">
      <c r="A23" s="18"/>
      <c r="B23" s="18" t="s">
        <v>214</v>
      </c>
      <c r="C23" s="18"/>
    </row>
    <row r="24" spans="1:48" ht="18.75" customHeight="1" x14ac:dyDescent="0.4">
      <c r="A24" s="18"/>
      <c r="B24" s="18" t="s">
        <v>170</v>
      </c>
      <c r="C24" s="18"/>
    </row>
    <row r="25" spans="1:48" ht="18.75" customHeight="1" x14ac:dyDescent="0.4">
      <c r="A25" s="18"/>
      <c r="B25" s="18" t="s">
        <v>171</v>
      </c>
      <c r="C25" s="18"/>
    </row>
    <row r="26" spans="1:48" ht="18.75" customHeight="1" x14ac:dyDescent="0.4">
      <c r="F26" s="127"/>
      <c r="G26" s="127"/>
      <c r="H26" s="127"/>
      <c r="I26" s="127"/>
      <c r="J26" s="127"/>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7"/>
      <c r="AI26" s="127"/>
      <c r="AJ26" s="127"/>
      <c r="AK26" s="127"/>
      <c r="AL26" s="127"/>
      <c r="AM26" s="127"/>
      <c r="AN26" s="127"/>
      <c r="AO26" s="127"/>
    </row>
    <row r="27" spans="1:48" ht="18.75" customHeight="1" thickBot="1" x14ac:dyDescent="0.45">
      <c r="A27" s="18" t="str">
        <f>"（２）退職者の状況（令和"&amp;表紙・鑑!S3-1&amp;"年4月1日以降）"</f>
        <v>（２）退職者の状況（令和3年4月1日以降）</v>
      </c>
    </row>
    <row r="28" spans="1:48" ht="18.75" customHeight="1" x14ac:dyDescent="0.4">
      <c r="A28" s="978" t="s">
        <v>172</v>
      </c>
      <c r="B28" s="976"/>
      <c r="C28" s="976"/>
      <c r="D28" s="903"/>
      <c r="E28" s="902" t="s">
        <v>173</v>
      </c>
      <c r="F28" s="976"/>
      <c r="G28" s="903"/>
      <c r="H28" s="972" t="s">
        <v>174</v>
      </c>
      <c r="I28" s="973"/>
      <c r="J28" s="973"/>
      <c r="K28" s="973"/>
      <c r="L28" s="974"/>
      <c r="M28" s="913" t="s">
        <v>175</v>
      </c>
      <c r="N28" s="913"/>
      <c r="O28" s="913"/>
      <c r="P28" s="975"/>
      <c r="Q28" s="976" t="s">
        <v>172</v>
      </c>
      <c r="R28" s="976"/>
      <c r="S28" s="976"/>
      <c r="T28" s="903"/>
      <c r="U28" s="902" t="s">
        <v>173</v>
      </c>
      <c r="V28" s="976"/>
      <c r="W28" s="903"/>
      <c r="X28" s="972" t="s">
        <v>174</v>
      </c>
      <c r="Y28" s="973"/>
      <c r="Z28" s="973"/>
      <c r="AA28" s="973"/>
      <c r="AB28" s="974"/>
      <c r="AC28" s="913" t="s">
        <v>175</v>
      </c>
      <c r="AD28" s="913"/>
      <c r="AE28" s="913"/>
      <c r="AF28" s="975"/>
      <c r="AG28" s="976" t="s">
        <v>172</v>
      </c>
      <c r="AH28" s="976"/>
      <c r="AI28" s="976"/>
      <c r="AJ28" s="903"/>
      <c r="AK28" s="902" t="s">
        <v>173</v>
      </c>
      <c r="AL28" s="976"/>
      <c r="AM28" s="903"/>
      <c r="AN28" s="972" t="s">
        <v>174</v>
      </c>
      <c r="AO28" s="973"/>
      <c r="AP28" s="973"/>
      <c r="AQ28" s="973"/>
      <c r="AR28" s="974"/>
      <c r="AS28" s="913" t="s">
        <v>175</v>
      </c>
      <c r="AT28" s="913"/>
      <c r="AU28" s="913"/>
      <c r="AV28" s="977"/>
    </row>
    <row r="29" spans="1:48" ht="18.75" customHeight="1" x14ac:dyDescent="0.4">
      <c r="A29" s="981"/>
      <c r="B29" s="967"/>
      <c r="C29" s="967"/>
      <c r="D29" s="128" t="s">
        <v>26</v>
      </c>
      <c r="E29" s="982"/>
      <c r="F29" s="983"/>
      <c r="G29" s="983"/>
      <c r="H29" s="935"/>
      <c r="I29" s="967"/>
      <c r="J29" s="967"/>
      <c r="K29" s="967"/>
      <c r="L29" s="936"/>
      <c r="M29" s="919"/>
      <c r="N29" s="919"/>
      <c r="O29" s="919"/>
      <c r="P29" s="980"/>
      <c r="Q29" s="981"/>
      <c r="R29" s="967"/>
      <c r="S29" s="967"/>
      <c r="T29" s="128" t="s">
        <v>26</v>
      </c>
      <c r="U29" s="982"/>
      <c r="V29" s="983"/>
      <c r="W29" s="983"/>
      <c r="X29" s="935"/>
      <c r="Y29" s="967"/>
      <c r="Z29" s="967"/>
      <c r="AA29" s="967"/>
      <c r="AB29" s="936"/>
      <c r="AC29" s="919"/>
      <c r="AD29" s="919"/>
      <c r="AE29" s="919"/>
      <c r="AF29" s="980"/>
      <c r="AG29" s="981"/>
      <c r="AH29" s="967"/>
      <c r="AI29" s="967"/>
      <c r="AJ29" s="128" t="s">
        <v>26</v>
      </c>
      <c r="AK29" s="982"/>
      <c r="AL29" s="983"/>
      <c r="AM29" s="983"/>
      <c r="AN29" s="935"/>
      <c r="AO29" s="967"/>
      <c r="AP29" s="967"/>
      <c r="AQ29" s="967"/>
      <c r="AR29" s="936"/>
      <c r="AS29" s="919"/>
      <c r="AT29" s="919"/>
      <c r="AU29" s="919"/>
      <c r="AV29" s="984"/>
    </row>
    <row r="30" spans="1:48" ht="18.75" customHeight="1" x14ac:dyDescent="0.4">
      <c r="A30" s="129"/>
      <c r="B30" s="130" t="s">
        <v>27</v>
      </c>
      <c r="C30" s="131"/>
      <c r="D30" s="132" t="s">
        <v>38</v>
      </c>
      <c r="E30" s="982"/>
      <c r="F30" s="983"/>
      <c r="G30" s="983"/>
      <c r="H30" s="937"/>
      <c r="I30" s="979"/>
      <c r="J30" s="979"/>
      <c r="K30" s="979"/>
      <c r="L30" s="938"/>
      <c r="M30" s="919"/>
      <c r="N30" s="919"/>
      <c r="O30" s="919"/>
      <c r="P30" s="980"/>
      <c r="Q30" s="129"/>
      <c r="R30" s="130" t="s">
        <v>27</v>
      </c>
      <c r="S30" s="131"/>
      <c r="T30" s="132" t="s">
        <v>38</v>
      </c>
      <c r="U30" s="982"/>
      <c r="V30" s="983"/>
      <c r="W30" s="983"/>
      <c r="X30" s="937"/>
      <c r="Y30" s="979"/>
      <c r="Z30" s="979"/>
      <c r="AA30" s="979"/>
      <c r="AB30" s="938"/>
      <c r="AC30" s="919"/>
      <c r="AD30" s="919"/>
      <c r="AE30" s="919"/>
      <c r="AF30" s="980"/>
      <c r="AG30" s="129"/>
      <c r="AH30" s="130" t="s">
        <v>27</v>
      </c>
      <c r="AI30" s="131"/>
      <c r="AJ30" s="132" t="s">
        <v>38</v>
      </c>
      <c r="AK30" s="982"/>
      <c r="AL30" s="983"/>
      <c r="AM30" s="983"/>
      <c r="AN30" s="937"/>
      <c r="AO30" s="979"/>
      <c r="AP30" s="979"/>
      <c r="AQ30" s="979"/>
      <c r="AR30" s="938"/>
      <c r="AS30" s="919"/>
      <c r="AT30" s="919"/>
      <c r="AU30" s="919"/>
      <c r="AV30" s="984"/>
    </row>
    <row r="31" spans="1:48" ht="18.75" customHeight="1" x14ac:dyDescent="0.4">
      <c r="A31" s="981"/>
      <c r="B31" s="967"/>
      <c r="C31" s="967"/>
      <c r="D31" s="128" t="s">
        <v>26</v>
      </c>
      <c r="E31" s="983"/>
      <c r="F31" s="983"/>
      <c r="G31" s="983"/>
      <c r="H31" s="935"/>
      <c r="I31" s="967"/>
      <c r="J31" s="967"/>
      <c r="K31" s="967"/>
      <c r="L31" s="936"/>
      <c r="M31" s="919"/>
      <c r="N31" s="919"/>
      <c r="O31" s="919"/>
      <c r="P31" s="980"/>
      <c r="Q31" s="981"/>
      <c r="R31" s="967"/>
      <c r="S31" s="967"/>
      <c r="T31" s="128" t="s">
        <v>26</v>
      </c>
      <c r="U31" s="983"/>
      <c r="V31" s="983"/>
      <c r="W31" s="983"/>
      <c r="X31" s="935"/>
      <c r="Y31" s="967"/>
      <c r="Z31" s="967"/>
      <c r="AA31" s="967"/>
      <c r="AB31" s="936"/>
      <c r="AC31" s="919"/>
      <c r="AD31" s="919"/>
      <c r="AE31" s="919"/>
      <c r="AF31" s="980"/>
      <c r="AG31" s="981"/>
      <c r="AH31" s="967"/>
      <c r="AI31" s="967"/>
      <c r="AJ31" s="128" t="s">
        <v>26</v>
      </c>
      <c r="AK31" s="983"/>
      <c r="AL31" s="983"/>
      <c r="AM31" s="983"/>
      <c r="AN31" s="935"/>
      <c r="AO31" s="967"/>
      <c r="AP31" s="967"/>
      <c r="AQ31" s="967"/>
      <c r="AR31" s="936"/>
      <c r="AS31" s="919"/>
      <c r="AT31" s="919"/>
      <c r="AU31" s="919"/>
      <c r="AV31" s="984"/>
    </row>
    <row r="32" spans="1:48" ht="18.75" customHeight="1" x14ac:dyDescent="0.4">
      <c r="A32" s="129"/>
      <c r="B32" s="130" t="s">
        <v>27</v>
      </c>
      <c r="C32" s="131"/>
      <c r="D32" s="132" t="s">
        <v>38</v>
      </c>
      <c r="E32" s="983"/>
      <c r="F32" s="983"/>
      <c r="G32" s="983"/>
      <c r="H32" s="937"/>
      <c r="I32" s="979"/>
      <c r="J32" s="979"/>
      <c r="K32" s="979"/>
      <c r="L32" s="938"/>
      <c r="M32" s="919"/>
      <c r="N32" s="919"/>
      <c r="O32" s="919"/>
      <c r="P32" s="980"/>
      <c r="Q32" s="129"/>
      <c r="R32" s="130" t="s">
        <v>27</v>
      </c>
      <c r="S32" s="131"/>
      <c r="T32" s="132" t="s">
        <v>38</v>
      </c>
      <c r="U32" s="983"/>
      <c r="V32" s="983"/>
      <c r="W32" s="983"/>
      <c r="X32" s="937"/>
      <c r="Y32" s="979"/>
      <c r="Z32" s="979"/>
      <c r="AA32" s="979"/>
      <c r="AB32" s="938"/>
      <c r="AC32" s="919"/>
      <c r="AD32" s="919"/>
      <c r="AE32" s="919"/>
      <c r="AF32" s="980"/>
      <c r="AG32" s="129"/>
      <c r="AH32" s="130" t="s">
        <v>27</v>
      </c>
      <c r="AI32" s="131"/>
      <c r="AJ32" s="132" t="s">
        <v>38</v>
      </c>
      <c r="AK32" s="983"/>
      <c r="AL32" s="983"/>
      <c r="AM32" s="983"/>
      <c r="AN32" s="937"/>
      <c r="AO32" s="979"/>
      <c r="AP32" s="979"/>
      <c r="AQ32" s="979"/>
      <c r="AR32" s="938"/>
      <c r="AS32" s="919"/>
      <c r="AT32" s="919"/>
      <c r="AU32" s="919"/>
      <c r="AV32" s="984"/>
    </row>
    <row r="33" spans="1:54" ht="18.75" customHeight="1" x14ac:dyDescent="0.4">
      <c r="A33" s="981"/>
      <c r="B33" s="967"/>
      <c r="C33" s="967"/>
      <c r="D33" s="128" t="s">
        <v>26</v>
      </c>
      <c r="E33" s="983"/>
      <c r="F33" s="983"/>
      <c r="G33" s="983"/>
      <c r="H33" s="935"/>
      <c r="I33" s="967"/>
      <c r="J33" s="967"/>
      <c r="K33" s="967"/>
      <c r="L33" s="936"/>
      <c r="M33" s="919"/>
      <c r="N33" s="919"/>
      <c r="O33" s="919"/>
      <c r="P33" s="980"/>
      <c r="Q33" s="981"/>
      <c r="R33" s="967"/>
      <c r="S33" s="967"/>
      <c r="T33" s="128" t="s">
        <v>26</v>
      </c>
      <c r="U33" s="983"/>
      <c r="V33" s="983"/>
      <c r="W33" s="983"/>
      <c r="X33" s="935"/>
      <c r="Y33" s="967"/>
      <c r="Z33" s="967"/>
      <c r="AA33" s="967"/>
      <c r="AB33" s="936"/>
      <c r="AC33" s="919"/>
      <c r="AD33" s="919"/>
      <c r="AE33" s="919"/>
      <c r="AF33" s="980"/>
      <c r="AG33" s="981"/>
      <c r="AH33" s="967"/>
      <c r="AI33" s="967"/>
      <c r="AJ33" s="128" t="s">
        <v>26</v>
      </c>
      <c r="AK33" s="983"/>
      <c r="AL33" s="983"/>
      <c r="AM33" s="983"/>
      <c r="AN33" s="935"/>
      <c r="AO33" s="967"/>
      <c r="AP33" s="967"/>
      <c r="AQ33" s="967"/>
      <c r="AR33" s="936"/>
      <c r="AS33" s="919"/>
      <c r="AT33" s="919"/>
      <c r="AU33" s="919"/>
      <c r="AV33" s="984"/>
    </row>
    <row r="34" spans="1:54" ht="18.75" customHeight="1" x14ac:dyDescent="0.4">
      <c r="A34" s="129"/>
      <c r="B34" s="130" t="s">
        <v>27</v>
      </c>
      <c r="C34" s="131"/>
      <c r="D34" s="132" t="s">
        <v>38</v>
      </c>
      <c r="E34" s="983"/>
      <c r="F34" s="983"/>
      <c r="G34" s="983"/>
      <c r="H34" s="937"/>
      <c r="I34" s="979"/>
      <c r="J34" s="979"/>
      <c r="K34" s="979"/>
      <c r="L34" s="938"/>
      <c r="M34" s="919"/>
      <c r="N34" s="919"/>
      <c r="O34" s="919"/>
      <c r="P34" s="980"/>
      <c r="Q34" s="129"/>
      <c r="R34" s="130" t="s">
        <v>27</v>
      </c>
      <c r="S34" s="131"/>
      <c r="T34" s="132" t="s">
        <v>38</v>
      </c>
      <c r="U34" s="983"/>
      <c r="V34" s="983"/>
      <c r="W34" s="983"/>
      <c r="X34" s="937"/>
      <c r="Y34" s="979"/>
      <c r="Z34" s="979"/>
      <c r="AA34" s="979"/>
      <c r="AB34" s="938"/>
      <c r="AC34" s="919"/>
      <c r="AD34" s="919"/>
      <c r="AE34" s="919"/>
      <c r="AF34" s="980"/>
      <c r="AG34" s="129"/>
      <c r="AH34" s="130" t="s">
        <v>27</v>
      </c>
      <c r="AI34" s="131"/>
      <c r="AJ34" s="132" t="s">
        <v>38</v>
      </c>
      <c r="AK34" s="983"/>
      <c r="AL34" s="983"/>
      <c r="AM34" s="983"/>
      <c r="AN34" s="937"/>
      <c r="AO34" s="979"/>
      <c r="AP34" s="979"/>
      <c r="AQ34" s="979"/>
      <c r="AR34" s="938"/>
      <c r="AS34" s="919"/>
      <c r="AT34" s="919"/>
      <c r="AU34" s="919"/>
      <c r="AV34" s="984"/>
    </row>
    <row r="35" spans="1:54" ht="18.75" customHeight="1" x14ac:dyDescent="0.4">
      <c r="A35" s="981"/>
      <c r="B35" s="967"/>
      <c r="C35" s="967"/>
      <c r="D35" s="128" t="s">
        <v>26</v>
      </c>
      <c r="E35" s="983"/>
      <c r="F35" s="983"/>
      <c r="G35" s="983"/>
      <c r="H35" s="935"/>
      <c r="I35" s="967"/>
      <c r="J35" s="967"/>
      <c r="K35" s="967"/>
      <c r="L35" s="936"/>
      <c r="M35" s="919"/>
      <c r="N35" s="919"/>
      <c r="O35" s="919"/>
      <c r="P35" s="980"/>
      <c r="Q35" s="981"/>
      <c r="R35" s="967"/>
      <c r="S35" s="967"/>
      <c r="T35" s="128" t="s">
        <v>26</v>
      </c>
      <c r="U35" s="983"/>
      <c r="V35" s="983"/>
      <c r="W35" s="983"/>
      <c r="X35" s="935"/>
      <c r="Y35" s="967"/>
      <c r="Z35" s="967"/>
      <c r="AA35" s="967"/>
      <c r="AB35" s="936"/>
      <c r="AC35" s="919"/>
      <c r="AD35" s="919"/>
      <c r="AE35" s="919"/>
      <c r="AF35" s="980"/>
      <c r="AG35" s="981"/>
      <c r="AH35" s="967"/>
      <c r="AI35" s="967"/>
      <c r="AJ35" s="128" t="s">
        <v>26</v>
      </c>
      <c r="AK35" s="983"/>
      <c r="AL35" s="983"/>
      <c r="AM35" s="983"/>
      <c r="AN35" s="935"/>
      <c r="AO35" s="967"/>
      <c r="AP35" s="967"/>
      <c r="AQ35" s="967"/>
      <c r="AR35" s="936"/>
      <c r="AS35" s="919"/>
      <c r="AT35" s="919"/>
      <c r="AU35" s="919"/>
      <c r="AV35" s="984"/>
    </row>
    <row r="36" spans="1:54" ht="18.75" customHeight="1" x14ac:dyDescent="0.4">
      <c r="A36" s="129"/>
      <c r="B36" s="130" t="s">
        <v>27</v>
      </c>
      <c r="C36" s="131"/>
      <c r="D36" s="132" t="s">
        <v>38</v>
      </c>
      <c r="E36" s="983"/>
      <c r="F36" s="983"/>
      <c r="G36" s="983"/>
      <c r="H36" s="937"/>
      <c r="I36" s="979"/>
      <c r="J36" s="979"/>
      <c r="K36" s="979"/>
      <c r="L36" s="938"/>
      <c r="M36" s="919"/>
      <c r="N36" s="919"/>
      <c r="O36" s="919"/>
      <c r="P36" s="980"/>
      <c r="Q36" s="129"/>
      <c r="R36" s="130" t="s">
        <v>27</v>
      </c>
      <c r="S36" s="131"/>
      <c r="T36" s="132" t="s">
        <v>38</v>
      </c>
      <c r="U36" s="983"/>
      <c r="V36" s="983"/>
      <c r="W36" s="983"/>
      <c r="X36" s="937"/>
      <c r="Y36" s="979"/>
      <c r="Z36" s="979"/>
      <c r="AA36" s="979"/>
      <c r="AB36" s="938"/>
      <c r="AC36" s="919"/>
      <c r="AD36" s="919"/>
      <c r="AE36" s="919"/>
      <c r="AF36" s="980"/>
      <c r="AG36" s="129"/>
      <c r="AH36" s="130" t="s">
        <v>27</v>
      </c>
      <c r="AI36" s="131"/>
      <c r="AJ36" s="132" t="s">
        <v>38</v>
      </c>
      <c r="AK36" s="983"/>
      <c r="AL36" s="983"/>
      <c r="AM36" s="983"/>
      <c r="AN36" s="937"/>
      <c r="AO36" s="979"/>
      <c r="AP36" s="979"/>
      <c r="AQ36" s="979"/>
      <c r="AR36" s="938"/>
      <c r="AS36" s="919"/>
      <c r="AT36" s="919"/>
      <c r="AU36" s="919"/>
      <c r="AV36" s="984"/>
    </row>
    <row r="37" spans="1:54" ht="18.75" customHeight="1" x14ac:dyDescent="0.4">
      <c r="A37" s="981"/>
      <c r="B37" s="967"/>
      <c r="C37" s="967"/>
      <c r="D37" s="128" t="s">
        <v>26</v>
      </c>
      <c r="E37" s="983"/>
      <c r="F37" s="983"/>
      <c r="G37" s="983"/>
      <c r="H37" s="935"/>
      <c r="I37" s="967"/>
      <c r="J37" s="967"/>
      <c r="K37" s="967"/>
      <c r="L37" s="936"/>
      <c r="M37" s="919"/>
      <c r="N37" s="919"/>
      <c r="O37" s="919"/>
      <c r="P37" s="980"/>
      <c r="Q37" s="981"/>
      <c r="R37" s="967"/>
      <c r="S37" s="967"/>
      <c r="T37" s="128" t="s">
        <v>26</v>
      </c>
      <c r="U37" s="983"/>
      <c r="V37" s="983"/>
      <c r="W37" s="983"/>
      <c r="X37" s="935"/>
      <c r="Y37" s="967"/>
      <c r="Z37" s="967"/>
      <c r="AA37" s="967"/>
      <c r="AB37" s="936"/>
      <c r="AC37" s="919"/>
      <c r="AD37" s="919"/>
      <c r="AE37" s="919"/>
      <c r="AF37" s="980"/>
      <c r="AG37" s="981"/>
      <c r="AH37" s="967"/>
      <c r="AI37" s="967"/>
      <c r="AJ37" s="128" t="s">
        <v>26</v>
      </c>
      <c r="AK37" s="983"/>
      <c r="AL37" s="983"/>
      <c r="AM37" s="983"/>
      <c r="AN37" s="935"/>
      <c r="AO37" s="967"/>
      <c r="AP37" s="967"/>
      <c r="AQ37" s="967"/>
      <c r="AR37" s="936"/>
      <c r="AS37" s="919"/>
      <c r="AT37" s="919"/>
      <c r="AU37" s="919"/>
      <c r="AV37" s="984"/>
    </row>
    <row r="38" spans="1:54" ht="18.75" customHeight="1" x14ac:dyDescent="0.4">
      <c r="A38" s="129"/>
      <c r="B38" s="130" t="s">
        <v>27</v>
      </c>
      <c r="C38" s="131"/>
      <c r="D38" s="132" t="s">
        <v>38</v>
      </c>
      <c r="E38" s="983"/>
      <c r="F38" s="983"/>
      <c r="G38" s="983"/>
      <c r="H38" s="937"/>
      <c r="I38" s="979"/>
      <c r="J38" s="979"/>
      <c r="K38" s="979"/>
      <c r="L38" s="938"/>
      <c r="M38" s="919"/>
      <c r="N38" s="919"/>
      <c r="O38" s="919"/>
      <c r="P38" s="980"/>
      <c r="Q38" s="129"/>
      <c r="R38" s="130" t="s">
        <v>27</v>
      </c>
      <c r="S38" s="131"/>
      <c r="T38" s="132" t="s">
        <v>38</v>
      </c>
      <c r="U38" s="983"/>
      <c r="V38" s="983"/>
      <c r="W38" s="983"/>
      <c r="X38" s="937"/>
      <c r="Y38" s="979"/>
      <c r="Z38" s="979"/>
      <c r="AA38" s="979"/>
      <c r="AB38" s="938"/>
      <c r="AC38" s="919"/>
      <c r="AD38" s="919"/>
      <c r="AE38" s="919"/>
      <c r="AF38" s="980"/>
      <c r="AG38" s="129"/>
      <c r="AH38" s="130" t="s">
        <v>27</v>
      </c>
      <c r="AI38" s="131"/>
      <c r="AJ38" s="132" t="s">
        <v>38</v>
      </c>
      <c r="AK38" s="983"/>
      <c r="AL38" s="983"/>
      <c r="AM38" s="983"/>
      <c r="AN38" s="937"/>
      <c r="AO38" s="979"/>
      <c r="AP38" s="979"/>
      <c r="AQ38" s="979"/>
      <c r="AR38" s="938"/>
      <c r="AS38" s="919"/>
      <c r="AT38" s="919"/>
      <c r="AU38" s="919"/>
      <c r="AV38" s="984"/>
    </row>
    <row r="39" spans="1:54" ht="18.75" customHeight="1" x14ac:dyDescent="0.4">
      <c r="A39" s="981"/>
      <c r="B39" s="967"/>
      <c r="C39" s="967"/>
      <c r="D39" s="128" t="s">
        <v>26</v>
      </c>
      <c r="E39" s="983"/>
      <c r="F39" s="983"/>
      <c r="G39" s="983"/>
      <c r="H39" s="935"/>
      <c r="I39" s="967"/>
      <c r="J39" s="967"/>
      <c r="K39" s="967"/>
      <c r="L39" s="936"/>
      <c r="M39" s="919"/>
      <c r="N39" s="919"/>
      <c r="O39" s="919"/>
      <c r="P39" s="980"/>
      <c r="Q39" s="981"/>
      <c r="R39" s="967"/>
      <c r="S39" s="967"/>
      <c r="T39" s="128" t="s">
        <v>26</v>
      </c>
      <c r="U39" s="983"/>
      <c r="V39" s="983"/>
      <c r="W39" s="983"/>
      <c r="X39" s="935"/>
      <c r="Y39" s="967"/>
      <c r="Z39" s="967"/>
      <c r="AA39" s="967"/>
      <c r="AB39" s="936"/>
      <c r="AC39" s="919"/>
      <c r="AD39" s="919"/>
      <c r="AE39" s="919"/>
      <c r="AF39" s="980"/>
      <c r="AG39" s="981"/>
      <c r="AH39" s="967"/>
      <c r="AI39" s="967"/>
      <c r="AJ39" s="128" t="s">
        <v>26</v>
      </c>
      <c r="AK39" s="983"/>
      <c r="AL39" s="983"/>
      <c r="AM39" s="983"/>
      <c r="AN39" s="935"/>
      <c r="AO39" s="967"/>
      <c r="AP39" s="967"/>
      <c r="AQ39" s="967"/>
      <c r="AR39" s="936"/>
      <c r="AS39" s="919"/>
      <c r="AT39" s="919"/>
      <c r="AU39" s="919"/>
      <c r="AV39" s="984"/>
    </row>
    <row r="40" spans="1:54" ht="18.75" customHeight="1" thickBot="1" x14ac:dyDescent="0.45">
      <c r="A40" s="133"/>
      <c r="B40" s="134" t="s">
        <v>27</v>
      </c>
      <c r="C40" s="135"/>
      <c r="D40" s="136" t="s">
        <v>38</v>
      </c>
      <c r="E40" s="989"/>
      <c r="F40" s="989"/>
      <c r="G40" s="989"/>
      <c r="H40" s="985"/>
      <c r="I40" s="968"/>
      <c r="J40" s="968"/>
      <c r="K40" s="968"/>
      <c r="L40" s="986"/>
      <c r="M40" s="987"/>
      <c r="N40" s="987"/>
      <c r="O40" s="987"/>
      <c r="P40" s="988"/>
      <c r="Q40" s="133"/>
      <c r="R40" s="134" t="s">
        <v>27</v>
      </c>
      <c r="S40" s="135"/>
      <c r="T40" s="136" t="s">
        <v>38</v>
      </c>
      <c r="U40" s="989"/>
      <c r="V40" s="989"/>
      <c r="W40" s="989"/>
      <c r="X40" s="985"/>
      <c r="Y40" s="968"/>
      <c r="Z40" s="968"/>
      <c r="AA40" s="968"/>
      <c r="AB40" s="986"/>
      <c r="AC40" s="987"/>
      <c r="AD40" s="987"/>
      <c r="AE40" s="987"/>
      <c r="AF40" s="988"/>
      <c r="AG40" s="133"/>
      <c r="AH40" s="134" t="s">
        <v>27</v>
      </c>
      <c r="AI40" s="135"/>
      <c r="AJ40" s="136" t="s">
        <v>38</v>
      </c>
      <c r="AK40" s="989"/>
      <c r="AL40" s="989"/>
      <c r="AM40" s="989"/>
      <c r="AN40" s="985"/>
      <c r="AO40" s="968"/>
      <c r="AP40" s="968"/>
      <c r="AQ40" s="968"/>
      <c r="AR40" s="986"/>
      <c r="AS40" s="987"/>
      <c r="AT40" s="987"/>
      <c r="AU40" s="987"/>
      <c r="AV40" s="990"/>
    </row>
    <row r="41" spans="1:54" ht="18.75" customHeight="1" x14ac:dyDescent="0.4">
      <c r="A41" s="30" t="s">
        <v>97</v>
      </c>
      <c r="B41" s="18" t="s">
        <v>1109</v>
      </c>
    </row>
    <row r="42" spans="1:54" ht="18.75" customHeight="1" x14ac:dyDescent="0.4">
      <c r="A42" s="137"/>
      <c r="B42" s="137"/>
    </row>
    <row r="43" spans="1:54" ht="18.75" customHeight="1" thickBot="1" x14ac:dyDescent="0.45">
      <c r="A43" s="18" t="s">
        <v>176</v>
      </c>
      <c r="Q43" s="19"/>
      <c r="V43" s="19"/>
      <c r="AA43" s="19"/>
      <c r="AC43" s="23"/>
    </row>
    <row r="44" spans="1:54" ht="18.75" customHeight="1" x14ac:dyDescent="0.4">
      <c r="A44" s="978" t="s">
        <v>177</v>
      </c>
      <c r="B44" s="976"/>
      <c r="C44" s="976"/>
      <c r="D44" s="976"/>
      <c r="E44" s="903"/>
      <c r="F44" s="1010"/>
      <c r="G44" s="1010" t="s">
        <v>53</v>
      </c>
      <c r="H44" s="138"/>
      <c r="I44" s="1010"/>
      <c r="J44" s="1010" t="s">
        <v>54</v>
      </c>
      <c r="K44" s="902" t="s">
        <v>178</v>
      </c>
      <c r="L44" s="976"/>
      <c r="M44" s="976"/>
      <c r="N44" s="976"/>
      <c r="O44" s="976"/>
      <c r="P44" s="991"/>
      <c r="Q44" s="991"/>
      <c r="R44" s="991"/>
      <c r="S44" s="991"/>
      <c r="T44" s="991"/>
      <c r="U44" s="991"/>
      <c r="V44" s="991"/>
      <c r="W44" s="991"/>
      <c r="X44" s="991"/>
      <c r="Y44" s="991"/>
      <c r="Z44" s="991"/>
      <c r="AA44" s="994" t="s">
        <v>179</v>
      </c>
      <c r="AB44" s="994"/>
      <c r="AC44" s="994"/>
      <c r="AD44" s="994"/>
      <c r="AE44" s="994"/>
      <c r="AF44" s="997"/>
      <c r="AG44" s="998"/>
      <c r="AH44" s="998"/>
      <c r="AI44" s="998"/>
      <c r="AJ44" s="998"/>
      <c r="AK44" s="998"/>
      <c r="AL44" s="998"/>
      <c r="AM44" s="998"/>
      <c r="AN44" s="998"/>
      <c r="AO44" s="998"/>
      <c r="AP44" s="998"/>
      <c r="AQ44" s="998"/>
      <c r="AR44" s="998"/>
      <c r="AS44" s="998"/>
      <c r="AT44" s="998"/>
      <c r="AU44" s="998"/>
      <c r="AV44" s="999"/>
      <c r="AW44" s="139"/>
      <c r="AX44" s="139"/>
      <c r="AY44" s="139"/>
      <c r="AZ44" s="139"/>
      <c r="BA44" s="139"/>
      <c r="BB44" s="139"/>
    </row>
    <row r="45" spans="1:54" ht="18.75" customHeight="1" x14ac:dyDescent="0.4">
      <c r="A45" s="1006"/>
      <c r="B45" s="1007"/>
      <c r="C45" s="1007"/>
      <c r="D45" s="1007"/>
      <c r="E45" s="905"/>
      <c r="F45" s="1011"/>
      <c r="G45" s="1011"/>
      <c r="H45" s="140"/>
      <c r="I45" s="1011"/>
      <c r="J45" s="1011"/>
      <c r="K45" s="904"/>
      <c r="L45" s="1007"/>
      <c r="M45" s="1007"/>
      <c r="N45" s="1007"/>
      <c r="O45" s="1007"/>
      <c r="P45" s="992"/>
      <c r="Q45" s="992"/>
      <c r="R45" s="992"/>
      <c r="S45" s="992"/>
      <c r="T45" s="992"/>
      <c r="U45" s="992"/>
      <c r="V45" s="992"/>
      <c r="W45" s="992"/>
      <c r="X45" s="992"/>
      <c r="Y45" s="992"/>
      <c r="Z45" s="992"/>
      <c r="AA45" s="995"/>
      <c r="AB45" s="995"/>
      <c r="AC45" s="995"/>
      <c r="AD45" s="995"/>
      <c r="AE45" s="995"/>
      <c r="AF45" s="1000"/>
      <c r="AG45" s="1001"/>
      <c r="AH45" s="1001"/>
      <c r="AI45" s="1001"/>
      <c r="AJ45" s="1001"/>
      <c r="AK45" s="1001"/>
      <c r="AL45" s="1001"/>
      <c r="AM45" s="1001"/>
      <c r="AN45" s="1001"/>
      <c r="AO45" s="1001"/>
      <c r="AP45" s="1001"/>
      <c r="AQ45" s="1001"/>
      <c r="AR45" s="1001"/>
      <c r="AS45" s="1001"/>
      <c r="AT45" s="1001"/>
      <c r="AU45" s="1001"/>
      <c r="AV45" s="1002"/>
      <c r="AW45" s="139"/>
      <c r="AX45" s="139"/>
      <c r="AY45" s="139"/>
      <c r="AZ45" s="139"/>
      <c r="BA45" s="139"/>
      <c r="BB45" s="139"/>
    </row>
    <row r="46" spans="1:54" ht="18.75" customHeight="1" thickBot="1" x14ac:dyDescent="0.45">
      <c r="A46" s="1008"/>
      <c r="B46" s="1009"/>
      <c r="C46" s="1009"/>
      <c r="D46" s="1009"/>
      <c r="E46" s="960"/>
      <c r="F46" s="964"/>
      <c r="G46" s="964"/>
      <c r="H46" s="135"/>
      <c r="I46" s="964"/>
      <c r="J46" s="964"/>
      <c r="K46" s="959"/>
      <c r="L46" s="1009"/>
      <c r="M46" s="1009"/>
      <c r="N46" s="1009"/>
      <c r="O46" s="1009"/>
      <c r="P46" s="993"/>
      <c r="Q46" s="993"/>
      <c r="R46" s="993"/>
      <c r="S46" s="993"/>
      <c r="T46" s="993"/>
      <c r="U46" s="993"/>
      <c r="V46" s="993"/>
      <c r="W46" s="993"/>
      <c r="X46" s="993"/>
      <c r="Y46" s="993"/>
      <c r="Z46" s="993"/>
      <c r="AA46" s="996"/>
      <c r="AB46" s="996"/>
      <c r="AC46" s="996"/>
      <c r="AD46" s="996"/>
      <c r="AE46" s="996"/>
      <c r="AF46" s="1003"/>
      <c r="AG46" s="1004"/>
      <c r="AH46" s="1004"/>
      <c r="AI46" s="1004"/>
      <c r="AJ46" s="1004"/>
      <c r="AK46" s="1004"/>
      <c r="AL46" s="1004"/>
      <c r="AM46" s="1004"/>
      <c r="AN46" s="1004"/>
      <c r="AO46" s="1004"/>
      <c r="AP46" s="1004"/>
      <c r="AQ46" s="1004"/>
      <c r="AR46" s="1004"/>
      <c r="AS46" s="1004"/>
      <c r="AT46" s="1004"/>
      <c r="AU46" s="1004"/>
      <c r="AV46" s="1005"/>
    </row>
    <row r="47" spans="1:54" ht="18.75" customHeight="1" x14ac:dyDescent="0.4"/>
    <row r="48" spans="1:54"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sheetData>
  <sheetProtection selectLockedCells="1"/>
  <mergeCells count="271">
    <mergeCell ref="P44:Z46"/>
    <mergeCell ref="AA44:AE46"/>
    <mergeCell ref="AF44:AV46"/>
    <mergeCell ref="A44:E46"/>
    <mergeCell ref="F44:F46"/>
    <mergeCell ref="G44:G46"/>
    <mergeCell ref="I44:I46"/>
    <mergeCell ref="J44:J46"/>
    <mergeCell ref="K44:O46"/>
    <mergeCell ref="X39:AB40"/>
    <mergeCell ref="AC39:AF40"/>
    <mergeCell ref="AG39:AI39"/>
    <mergeCell ref="AK39:AM40"/>
    <mergeCell ref="AN39:AR40"/>
    <mergeCell ref="AS39:AV40"/>
    <mergeCell ref="A39:C39"/>
    <mergeCell ref="E39:G40"/>
    <mergeCell ref="H39:L40"/>
    <mergeCell ref="M39:P40"/>
    <mergeCell ref="Q39:S39"/>
    <mergeCell ref="U39:W40"/>
    <mergeCell ref="X37:AB38"/>
    <mergeCell ref="AC37:AF38"/>
    <mergeCell ref="AG37:AI37"/>
    <mergeCell ref="AK37:AM38"/>
    <mergeCell ref="AN37:AR38"/>
    <mergeCell ref="AS37:AV38"/>
    <mergeCell ref="A37:C37"/>
    <mergeCell ref="E37:G38"/>
    <mergeCell ref="H37:L38"/>
    <mergeCell ref="M37:P38"/>
    <mergeCell ref="Q37:S37"/>
    <mergeCell ref="U37:W38"/>
    <mergeCell ref="X35:AB36"/>
    <mergeCell ref="AC35:AF36"/>
    <mergeCell ref="AG35:AI35"/>
    <mergeCell ref="AK35:AM36"/>
    <mergeCell ref="AN35:AR36"/>
    <mergeCell ref="AS35:AV36"/>
    <mergeCell ref="A35:C35"/>
    <mergeCell ref="E35:G36"/>
    <mergeCell ref="H35:L36"/>
    <mergeCell ref="M35:P36"/>
    <mergeCell ref="Q35:S35"/>
    <mergeCell ref="U35:W36"/>
    <mergeCell ref="X33:AB34"/>
    <mergeCell ref="AC33:AF34"/>
    <mergeCell ref="AG33:AI33"/>
    <mergeCell ref="AK33:AM34"/>
    <mergeCell ref="AN33:AR34"/>
    <mergeCell ref="AS33:AV34"/>
    <mergeCell ref="A33:C33"/>
    <mergeCell ref="E33:G34"/>
    <mergeCell ref="H33:L34"/>
    <mergeCell ref="M33:P34"/>
    <mergeCell ref="Q33:S33"/>
    <mergeCell ref="U33:W34"/>
    <mergeCell ref="X31:AB32"/>
    <mergeCell ref="AC31:AF32"/>
    <mergeCell ref="AG31:AI31"/>
    <mergeCell ref="AK31:AM32"/>
    <mergeCell ref="AN31:AR32"/>
    <mergeCell ref="AS31:AV32"/>
    <mergeCell ref="A31:C31"/>
    <mergeCell ref="E31:G32"/>
    <mergeCell ref="H31:L32"/>
    <mergeCell ref="M31:P32"/>
    <mergeCell ref="Q31:S31"/>
    <mergeCell ref="U31:W32"/>
    <mergeCell ref="X29:AB30"/>
    <mergeCell ref="AC29:AF30"/>
    <mergeCell ref="AG29:AI29"/>
    <mergeCell ref="AK29:AM30"/>
    <mergeCell ref="AN29:AR30"/>
    <mergeCell ref="AS29:AV30"/>
    <mergeCell ref="A29:C29"/>
    <mergeCell ref="E29:G30"/>
    <mergeCell ref="H29:L30"/>
    <mergeCell ref="M29:P30"/>
    <mergeCell ref="Q29:S29"/>
    <mergeCell ref="U29:W30"/>
    <mergeCell ref="X28:AB28"/>
    <mergeCell ref="AC28:AF28"/>
    <mergeCell ref="AG28:AJ28"/>
    <mergeCell ref="AK28:AM28"/>
    <mergeCell ref="AN28:AR28"/>
    <mergeCell ref="AS28:AV28"/>
    <mergeCell ref="A28:D28"/>
    <mergeCell ref="E28:G28"/>
    <mergeCell ref="H28:L28"/>
    <mergeCell ref="M28:P28"/>
    <mergeCell ref="Q28:T28"/>
    <mergeCell ref="U28:W28"/>
    <mergeCell ref="AK19:AL20"/>
    <mergeCell ref="AM19:AN20"/>
    <mergeCell ref="AO19:AP20"/>
    <mergeCell ref="AQ19:AR20"/>
    <mergeCell ref="AS19:AT20"/>
    <mergeCell ref="AU19:AV20"/>
    <mergeCell ref="Y19:Z20"/>
    <mergeCell ref="AA19:AB20"/>
    <mergeCell ref="AC19:AD20"/>
    <mergeCell ref="AE19:AF20"/>
    <mergeCell ref="AG19:AH20"/>
    <mergeCell ref="AI19:AJ20"/>
    <mergeCell ref="M19:N20"/>
    <mergeCell ref="O19:P20"/>
    <mergeCell ref="Q19:R20"/>
    <mergeCell ref="S19:T20"/>
    <mergeCell ref="U19:V20"/>
    <mergeCell ref="W19:X20"/>
    <mergeCell ref="A19:A20"/>
    <mergeCell ref="C19:D20"/>
    <mergeCell ref="E19:E20"/>
    <mergeCell ref="F19:G20"/>
    <mergeCell ref="H19:J20"/>
    <mergeCell ref="K19:L20"/>
    <mergeCell ref="AK17:AL18"/>
    <mergeCell ref="AM17:AN18"/>
    <mergeCell ref="AO17:AP18"/>
    <mergeCell ref="AQ17:AR18"/>
    <mergeCell ref="AS17:AT18"/>
    <mergeCell ref="AU17:AV18"/>
    <mergeCell ref="Y17:Z18"/>
    <mergeCell ref="AA17:AB18"/>
    <mergeCell ref="AC17:AD18"/>
    <mergeCell ref="AE17:AF18"/>
    <mergeCell ref="AG17:AH18"/>
    <mergeCell ref="AI17:AJ18"/>
    <mergeCell ref="AK15:AL16"/>
    <mergeCell ref="AM15:AN16"/>
    <mergeCell ref="AO15:AP16"/>
    <mergeCell ref="AQ15:AR16"/>
    <mergeCell ref="AS15:AT16"/>
    <mergeCell ref="W15:X16"/>
    <mergeCell ref="Y15:Z16"/>
    <mergeCell ref="AA15:AB16"/>
    <mergeCell ref="AC15:AD16"/>
    <mergeCell ref="AE15:AF16"/>
    <mergeCell ref="AG15:AH16"/>
    <mergeCell ref="D17:J18"/>
    <mergeCell ref="K17:L18"/>
    <mergeCell ref="M17:N18"/>
    <mergeCell ref="O17:P18"/>
    <mergeCell ref="Q17:R18"/>
    <mergeCell ref="S17:T18"/>
    <mergeCell ref="U17:V18"/>
    <mergeCell ref="W17:X18"/>
    <mergeCell ref="AI15:AJ16"/>
    <mergeCell ref="AU13:AV14"/>
    <mergeCell ref="A15:A16"/>
    <mergeCell ref="B15:C18"/>
    <mergeCell ref="D15:J16"/>
    <mergeCell ref="K15:L16"/>
    <mergeCell ref="M15:N16"/>
    <mergeCell ref="O15:P16"/>
    <mergeCell ref="Q15:R16"/>
    <mergeCell ref="S15:T16"/>
    <mergeCell ref="U15:V16"/>
    <mergeCell ref="AI13:AJ14"/>
    <mergeCell ref="AK13:AL14"/>
    <mergeCell ref="AM13:AN14"/>
    <mergeCell ref="AO13:AP14"/>
    <mergeCell ref="AQ13:AR14"/>
    <mergeCell ref="AS13:AT14"/>
    <mergeCell ref="W13:X14"/>
    <mergeCell ref="Y13:Z14"/>
    <mergeCell ref="AA13:AB14"/>
    <mergeCell ref="AC13:AD14"/>
    <mergeCell ref="AE13:AF14"/>
    <mergeCell ref="AG13:AH14"/>
    <mergeCell ref="AU15:AV16"/>
    <mergeCell ref="A17:A18"/>
    <mergeCell ref="AM11:AN12"/>
    <mergeCell ref="AO11:AP12"/>
    <mergeCell ref="AQ11:AR12"/>
    <mergeCell ref="U11:V12"/>
    <mergeCell ref="W11:X12"/>
    <mergeCell ref="Y11:Z12"/>
    <mergeCell ref="AA11:AB12"/>
    <mergeCell ref="AC11:AD12"/>
    <mergeCell ref="AE11:AF12"/>
    <mergeCell ref="A13:A14"/>
    <mergeCell ref="B13:J14"/>
    <mergeCell ref="K13:L14"/>
    <mergeCell ref="M13:N14"/>
    <mergeCell ref="O13:P14"/>
    <mergeCell ref="Q13:R14"/>
    <mergeCell ref="S13:T14"/>
    <mergeCell ref="U13:V14"/>
    <mergeCell ref="AG11:AH12"/>
    <mergeCell ref="AU9:AV10"/>
    <mergeCell ref="A11:A12"/>
    <mergeCell ref="D11:J12"/>
    <mergeCell ref="K11:L12"/>
    <mergeCell ref="M11:N12"/>
    <mergeCell ref="O11:P12"/>
    <mergeCell ref="Q11:R12"/>
    <mergeCell ref="S11:T12"/>
    <mergeCell ref="AE9:AF10"/>
    <mergeCell ref="AG9:AH10"/>
    <mergeCell ref="AI9:AJ10"/>
    <mergeCell ref="AK9:AL10"/>
    <mergeCell ref="AM9:AN10"/>
    <mergeCell ref="AO9:AP10"/>
    <mergeCell ref="S9:T10"/>
    <mergeCell ref="U9:V10"/>
    <mergeCell ref="W9:X10"/>
    <mergeCell ref="Y9:Z10"/>
    <mergeCell ref="AA9:AB10"/>
    <mergeCell ref="AC9:AD10"/>
    <mergeCell ref="AS11:AT12"/>
    <mergeCell ref="AU11:AV12"/>
    <mergeCell ref="AI11:AJ12"/>
    <mergeCell ref="AK11:AL12"/>
    <mergeCell ref="AQ7:AR8"/>
    <mergeCell ref="AS7:AT8"/>
    <mergeCell ref="AU7:AV8"/>
    <mergeCell ref="A9:A10"/>
    <mergeCell ref="B9:C12"/>
    <mergeCell ref="D9:J10"/>
    <mergeCell ref="K9:L10"/>
    <mergeCell ref="M9:N10"/>
    <mergeCell ref="O9:P10"/>
    <mergeCell ref="Q9:R10"/>
    <mergeCell ref="AE7:AF8"/>
    <mergeCell ref="AG7:AH8"/>
    <mergeCell ref="AI7:AJ8"/>
    <mergeCell ref="AK7:AL8"/>
    <mergeCell ref="AM7:AN8"/>
    <mergeCell ref="AO7:AP8"/>
    <mergeCell ref="S7:T8"/>
    <mergeCell ref="U7:V8"/>
    <mergeCell ref="W7:X8"/>
    <mergeCell ref="Y7:Z8"/>
    <mergeCell ref="AA7:AB8"/>
    <mergeCell ref="AC7:AD8"/>
    <mergeCell ref="AQ9:AR10"/>
    <mergeCell ref="AS9:AT10"/>
    <mergeCell ref="A6:J6"/>
    <mergeCell ref="A7:J8"/>
    <mergeCell ref="K7:L8"/>
    <mergeCell ref="M7:N8"/>
    <mergeCell ref="O7:P8"/>
    <mergeCell ref="Q7:R8"/>
    <mergeCell ref="AK3:AL6"/>
    <mergeCell ref="AM3:AP3"/>
    <mergeCell ref="A3:J3"/>
    <mergeCell ref="F4:J4"/>
    <mergeCell ref="A5:F5"/>
    <mergeCell ref="AQ3:AR6"/>
    <mergeCell ref="AS3:AT6"/>
    <mergeCell ref="AU3:AV6"/>
    <mergeCell ref="Q4:R6"/>
    <mergeCell ref="S4:T6"/>
    <mergeCell ref="U4:V6"/>
    <mergeCell ref="W4:X6"/>
    <mergeCell ref="Y4:Z6"/>
    <mergeCell ref="L2:M2"/>
    <mergeCell ref="T2:U2"/>
    <mergeCell ref="K3:L6"/>
    <mergeCell ref="M3:N6"/>
    <mergeCell ref="O3:P6"/>
    <mergeCell ref="Q3:AJ3"/>
    <mergeCell ref="AA4:AB6"/>
    <mergeCell ref="AC4:AD6"/>
    <mergeCell ref="AE4:AF6"/>
    <mergeCell ref="AG4:AH6"/>
    <mergeCell ref="AI4:AJ6"/>
    <mergeCell ref="AM4:AN6"/>
    <mergeCell ref="AO4:AP6"/>
  </mergeCells>
  <phoneticPr fontId="3"/>
  <printOptions horizontalCentered="1" verticalCentered="1"/>
  <pageMargins left="0.70866141732283472" right="0.19685039370078741" top="0.39370078740157483" bottom="0.39370078740157483" header="0.39370078740157483" footer="0"/>
  <pageSetup paperSize="9" scale="58" orientation="landscape" blackAndWhite="1" r:id="rId1"/>
  <headerFooter scaleWithDoc="0">
    <oddFooter>&amp;C5/32&amp;R&amp;F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5</xdr:col>
                    <xdr:colOff>104775</xdr:colOff>
                    <xdr:row>43</xdr:row>
                    <xdr:rowOff>171450</xdr:rowOff>
                  </from>
                  <to>
                    <xdr:col>6</xdr:col>
                    <xdr:colOff>0</xdr:colOff>
                    <xdr:row>45</xdr:row>
                    <xdr:rowOff>38100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8</xdr:col>
                    <xdr:colOff>28575</xdr:colOff>
                    <xdr:row>43</xdr:row>
                    <xdr:rowOff>152400</xdr:rowOff>
                  </from>
                  <to>
                    <xdr:col>8</xdr:col>
                    <xdr:colOff>257175</xdr:colOff>
                    <xdr:row>45</xdr:row>
                    <xdr:rowOff>38100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E9DC0-EC92-478A-8A4E-49F6C76D37C1}">
  <sheetPr>
    <tabColor theme="7" tint="0.79998168889431442"/>
    <pageSetUpPr fitToPage="1"/>
  </sheetPr>
  <dimension ref="A1:BF72"/>
  <sheetViews>
    <sheetView view="pageBreakPreview" zoomScale="70" zoomScaleNormal="70" zoomScaleSheetLayoutView="70" workbookViewId="0">
      <selection activeCell="AJ1" sqref="AJ1:AL1"/>
    </sheetView>
  </sheetViews>
  <sheetFormatPr defaultRowHeight="16.5" x14ac:dyDescent="0.3"/>
  <cols>
    <col min="1" max="51" width="4.5" style="146" customWidth="1"/>
    <col min="52" max="53" width="9" style="146"/>
    <col min="54" max="58" width="9" style="144"/>
    <col min="59" max="256" width="9" style="112"/>
    <col min="257" max="307" width="4.5" style="112" customWidth="1"/>
    <col min="308" max="512" width="9" style="112"/>
    <col min="513" max="563" width="4.5" style="112" customWidth="1"/>
    <col min="564" max="768" width="9" style="112"/>
    <col min="769" max="819" width="4.5" style="112" customWidth="1"/>
    <col min="820" max="1024" width="9" style="112"/>
    <col min="1025" max="1075" width="4.5" style="112" customWidth="1"/>
    <col min="1076" max="1280" width="9" style="112"/>
    <col min="1281" max="1331" width="4.5" style="112" customWidth="1"/>
    <col min="1332" max="1536" width="9" style="112"/>
    <col min="1537" max="1587" width="4.5" style="112" customWidth="1"/>
    <col min="1588" max="1792" width="9" style="112"/>
    <col min="1793" max="1843" width="4.5" style="112" customWidth="1"/>
    <col min="1844" max="2048" width="9" style="112"/>
    <col min="2049" max="2099" width="4.5" style="112" customWidth="1"/>
    <col min="2100" max="2304" width="9" style="112"/>
    <col min="2305" max="2355" width="4.5" style="112" customWidth="1"/>
    <col min="2356" max="2560" width="9" style="112"/>
    <col min="2561" max="2611" width="4.5" style="112" customWidth="1"/>
    <col min="2612" max="2816" width="9" style="112"/>
    <col min="2817" max="2867" width="4.5" style="112" customWidth="1"/>
    <col min="2868" max="3072" width="9" style="112"/>
    <col min="3073" max="3123" width="4.5" style="112" customWidth="1"/>
    <col min="3124" max="3328" width="9" style="112"/>
    <col min="3329" max="3379" width="4.5" style="112" customWidth="1"/>
    <col min="3380" max="3584" width="9" style="112"/>
    <col min="3585" max="3635" width="4.5" style="112" customWidth="1"/>
    <col min="3636" max="3840" width="9" style="112"/>
    <col min="3841" max="3891" width="4.5" style="112" customWidth="1"/>
    <col min="3892" max="4096" width="9" style="112"/>
    <col min="4097" max="4147" width="4.5" style="112" customWidth="1"/>
    <col min="4148" max="4352" width="9" style="112"/>
    <col min="4353" max="4403" width="4.5" style="112" customWidth="1"/>
    <col min="4404" max="4608" width="9" style="112"/>
    <col min="4609" max="4659" width="4.5" style="112" customWidth="1"/>
    <col min="4660" max="4864" width="9" style="112"/>
    <col min="4865" max="4915" width="4.5" style="112" customWidth="1"/>
    <col min="4916" max="5120" width="9" style="112"/>
    <col min="5121" max="5171" width="4.5" style="112" customWidth="1"/>
    <col min="5172" max="5376" width="9" style="112"/>
    <col min="5377" max="5427" width="4.5" style="112" customWidth="1"/>
    <col min="5428" max="5632" width="9" style="112"/>
    <col min="5633" max="5683" width="4.5" style="112" customWidth="1"/>
    <col min="5684" max="5888" width="9" style="112"/>
    <col min="5889" max="5939" width="4.5" style="112" customWidth="1"/>
    <col min="5940" max="6144" width="9" style="112"/>
    <col min="6145" max="6195" width="4.5" style="112" customWidth="1"/>
    <col min="6196" max="6400" width="9" style="112"/>
    <col min="6401" max="6451" width="4.5" style="112" customWidth="1"/>
    <col min="6452" max="6656" width="9" style="112"/>
    <col min="6657" max="6707" width="4.5" style="112" customWidth="1"/>
    <col min="6708" max="6912" width="9" style="112"/>
    <col min="6913" max="6963" width="4.5" style="112" customWidth="1"/>
    <col min="6964" max="7168" width="9" style="112"/>
    <col min="7169" max="7219" width="4.5" style="112" customWidth="1"/>
    <col min="7220" max="7424" width="9" style="112"/>
    <col min="7425" max="7475" width="4.5" style="112" customWidth="1"/>
    <col min="7476" max="7680" width="9" style="112"/>
    <col min="7681" max="7731" width="4.5" style="112" customWidth="1"/>
    <col min="7732" max="7936" width="9" style="112"/>
    <col min="7937" max="7987" width="4.5" style="112" customWidth="1"/>
    <col min="7988" max="8192" width="9" style="112"/>
    <col min="8193" max="8243" width="4.5" style="112" customWidth="1"/>
    <col min="8244" max="8448" width="9" style="112"/>
    <col min="8449" max="8499" width="4.5" style="112" customWidth="1"/>
    <col min="8500" max="8704" width="9" style="112"/>
    <col min="8705" max="8755" width="4.5" style="112" customWidth="1"/>
    <col min="8756" max="8960" width="9" style="112"/>
    <col min="8961" max="9011" width="4.5" style="112" customWidth="1"/>
    <col min="9012" max="9216" width="9" style="112"/>
    <col min="9217" max="9267" width="4.5" style="112" customWidth="1"/>
    <col min="9268" max="9472" width="9" style="112"/>
    <col min="9473" max="9523" width="4.5" style="112" customWidth="1"/>
    <col min="9524" max="9728" width="9" style="112"/>
    <col min="9729" max="9779" width="4.5" style="112" customWidth="1"/>
    <col min="9780" max="9984" width="9" style="112"/>
    <col min="9985" max="10035" width="4.5" style="112" customWidth="1"/>
    <col min="10036" max="10240" width="9" style="112"/>
    <col min="10241" max="10291" width="4.5" style="112" customWidth="1"/>
    <col min="10292" max="10496" width="9" style="112"/>
    <col min="10497" max="10547" width="4.5" style="112" customWidth="1"/>
    <col min="10548" max="10752" width="9" style="112"/>
    <col min="10753" max="10803" width="4.5" style="112" customWidth="1"/>
    <col min="10804" max="11008" width="9" style="112"/>
    <col min="11009" max="11059" width="4.5" style="112" customWidth="1"/>
    <col min="11060" max="11264" width="9" style="112"/>
    <col min="11265" max="11315" width="4.5" style="112" customWidth="1"/>
    <col min="11316" max="11520" width="9" style="112"/>
    <col min="11521" max="11571" width="4.5" style="112" customWidth="1"/>
    <col min="11572" max="11776" width="9" style="112"/>
    <col min="11777" max="11827" width="4.5" style="112" customWidth="1"/>
    <col min="11828" max="12032" width="9" style="112"/>
    <col min="12033" max="12083" width="4.5" style="112" customWidth="1"/>
    <col min="12084" max="12288" width="9" style="112"/>
    <col min="12289" max="12339" width="4.5" style="112" customWidth="1"/>
    <col min="12340" max="12544" width="9" style="112"/>
    <col min="12545" max="12595" width="4.5" style="112" customWidth="1"/>
    <col min="12596" max="12800" width="9" style="112"/>
    <col min="12801" max="12851" width="4.5" style="112" customWidth="1"/>
    <col min="12852" max="13056" width="9" style="112"/>
    <col min="13057" max="13107" width="4.5" style="112" customWidth="1"/>
    <col min="13108" max="13312" width="9" style="112"/>
    <col min="13313" max="13363" width="4.5" style="112" customWidth="1"/>
    <col min="13364" max="13568" width="9" style="112"/>
    <col min="13569" max="13619" width="4.5" style="112" customWidth="1"/>
    <col min="13620" max="13824" width="9" style="112"/>
    <col min="13825" max="13875" width="4.5" style="112" customWidth="1"/>
    <col min="13876" max="14080" width="9" style="112"/>
    <col min="14081" max="14131" width="4.5" style="112" customWidth="1"/>
    <col min="14132" max="14336" width="9" style="112"/>
    <col min="14337" max="14387" width="4.5" style="112" customWidth="1"/>
    <col min="14388" max="14592" width="9" style="112"/>
    <col min="14593" max="14643" width="4.5" style="112" customWidth="1"/>
    <col min="14644" max="14848" width="9" style="112"/>
    <col min="14849" max="14899" width="4.5" style="112" customWidth="1"/>
    <col min="14900" max="15104" width="9" style="112"/>
    <col min="15105" max="15155" width="4.5" style="112" customWidth="1"/>
    <col min="15156" max="15360" width="9" style="112"/>
    <col min="15361" max="15411" width="4.5" style="112" customWidth="1"/>
    <col min="15412" max="15616" width="9" style="112"/>
    <col min="15617" max="15667" width="4.5" style="112" customWidth="1"/>
    <col min="15668" max="15872" width="9" style="112"/>
    <col min="15873" max="15923" width="4.5" style="112" customWidth="1"/>
    <col min="15924" max="16128" width="9" style="112"/>
    <col min="16129" max="16179" width="4.5" style="112" customWidth="1"/>
    <col min="16180" max="16384" width="9" style="112"/>
  </cols>
  <sheetData>
    <row r="1" spans="1:58" s="3" customFormat="1" ht="18.75" customHeight="1" x14ac:dyDescent="0.35">
      <c r="A1" s="145" t="s">
        <v>180</v>
      </c>
      <c r="B1" s="146"/>
      <c r="C1" s="146"/>
      <c r="D1" s="146"/>
      <c r="E1" s="146"/>
      <c r="F1" s="146"/>
      <c r="G1" s="146"/>
      <c r="H1" s="146"/>
      <c r="I1" s="146"/>
      <c r="J1" s="146"/>
      <c r="K1" s="32"/>
      <c r="L1" s="32"/>
      <c r="M1" s="32"/>
      <c r="N1" s="32"/>
      <c r="O1" s="146"/>
      <c r="P1" s="146"/>
      <c r="Q1" s="146"/>
      <c r="R1" s="146"/>
      <c r="S1" s="146"/>
      <c r="T1" s="146"/>
      <c r="U1" s="146"/>
      <c r="V1" s="146"/>
      <c r="W1" s="146"/>
      <c r="X1" s="146"/>
      <c r="Y1" s="146"/>
      <c r="Z1" s="32"/>
      <c r="AA1" s="32"/>
      <c r="AB1" s="32"/>
      <c r="AC1" s="32"/>
      <c r="AD1" s="32"/>
      <c r="AE1" s="32"/>
      <c r="AF1" s="32"/>
      <c r="AG1" s="32"/>
      <c r="AH1" s="32"/>
      <c r="AI1" s="72" t="s">
        <v>102</v>
      </c>
      <c r="AJ1" s="842"/>
      <c r="AK1" s="842"/>
      <c r="AL1" s="842"/>
      <c r="AM1" s="56" t="s">
        <v>26</v>
      </c>
      <c r="AN1" s="842"/>
      <c r="AO1" s="842"/>
      <c r="AP1" s="56" t="s">
        <v>27</v>
      </c>
      <c r="AQ1" s="714"/>
      <c r="AR1" s="714"/>
      <c r="AS1" s="712" t="s">
        <v>103</v>
      </c>
      <c r="AT1" s="712"/>
      <c r="AU1" s="32"/>
      <c r="AV1" s="32"/>
      <c r="AW1" s="32"/>
      <c r="AX1" s="32"/>
      <c r="AY1" s="32"/>
      <c r="AZ1" s="32"/>
      <c r="BA1" s="32"/>
      <c r="BB1" s="13"/>
      <c r="BC1" s="13"/>
      <c r="BD1" s="13"/>
      <c r="BE1" s="13"/>
      <c r="BF1" s="13"/>
    </row>
    <row r="2" spans="1:58" s="3" customFormat="1" ht="18.75" customHeight="1" thickBot="1" x14ac:dyDescent="0.35">
      <c r="A2" s="54" t="s">
        <v>181</v>
      </c>
      <c r="B2" s="146"/>
      <c r="C2" s="146"/>
      <c r="D2" s="146"/>
      <c r="E2" s="146"/>
      <c r="F2" s="146"/>
      <c r="G2" s="146"/>
      <c r="H2" s="56"/>
      <c r="I2" s="1012"/>
      <c r="J2" s="1012"/>
      <c r="K2" s="712"/>
      <c r="L2" s="712"/>
      <c r="M2" s="32"/>
      <c r="N2" s="32"/>
      <c r="O2" s="146"/>
      <c r="P2" s="146"/>
      <c r="Q2" s="146"/>
      <c r="R2" s="146"/>
      <c r="S2" s="146"/>
      <c r="T2" s="146"/>
      <c r="U2" s="146"/>
      <c r="V2" s="146"/>
      <c r="W2" s="148"/>
      <c r="X2" s="56"/>
      <c r="Y2" s="105"/>
      <c r="Z2" s="1012"/>
      <c r="AA2" s="1012"/>
      <c r="AB2" s="32"/>
      <c r="AC2" s="32"/>
      <c r="AD2" s="32"/>
      <c r="AE2" s="32"/>
      <c r="AF2" s="32"/>
      <c r="AG2" s="32"/>
      <c r="AH2" s="32"/>
      <c r="AI2" s="32"/>
      <c r="AJ2" s="32"/>
      <c r="AK2" s="32"/>
      <c r="AL2" s="32"/>
      <c r="AM2" s="32"/>
      <c r="AN2" s="32"/>
      <c r="AO2" s="32"/>
      <c r="AP2" s="32"/>
      <c r="AQ2" s="1013" t="s">
        <v>182</v>
      </c>
      <c r="AR2" s="1013"/>
      <c r="AS2" s="1013"/>
      <c r="AT2" s="1013"/>
      <c r="AU2" s="32"/>
      <c r="AV2" s="32"/>
      <c r="AW2" s="32"/>
      <c r="AX2" s="32"/>
      <c r="AY2" s="32"/>
      <c r="AZ2" s="32"/>
      <c r="BA2" s="32"/>
      <c r="BB2" s="13"/>
      <c r="BC2" s="13"/>
      <c r="BD2" s="13"/>
      <c r="BE2" s="13"/>
      <c r="BF2" s="13"/>
    </row>
    <row r="3" spans="1:58" s="3" customFormat="1" ht="18.75" customHeight="1" thickTop="1" x14ac:dyDescent="0.4">
      <c r="A3" s="759" t="s">
        <v>1096</v>
      </c>
      <c r="B3" s="759"/>
      <c r="C3" s="759"/>
      <c r="D3" s="759"/>
      <c r="E3" s="1046" t="s">
        <v>183</v>
      </c>
      <c r="F3" s="1047"/>
      <c r="G3" s="755" t="s">
        <v>184</v>
      </c>
      <c r="H3" s="755"/>
      <c r="I3" s="755"/>
      <c r="J3" s="1015" t="s">
        <v>185</v>
      </c>
      <c r="K3" s="759" t="s">
        <v>225</v>
      </c>
      <c r="L3" s="759"/>
      <c r="M3" s="759"/>
      <c r="N3" s="759" t="s">
        <v>216</v>
      </c>
      <c r="O3" s="759"/>
      <c r="P3" s="759" t="s">
        <v>218</v>
      </c>
      <c r="Q3" s="759"/>
      <c r="R3" s="759"/>
      <c r="S3" s="759"/>
      <c r="T3" s="759" t="s">
        <v>186</v>
      </c>
      <c r="U3" s="759"/>
      <c r="V3" s="841" t="s">
        <v>187</v>
      </c>
      <c r="W3" s="717"/>
      <c r="X3" s="717"/>
      <c r="Y3" s="717"/>
      <c r="Z3" s="150"/>
      <c r="AA3" s="151"/>
      <c r="AB3" s="151"/>
      <c r="AC3" s="152" t="s">
        <v>102</v>
      </c>
      <c r="AD3" s="1053"/>
      <c r="AE3" s="1053"/>
      <c r="AF3" s="153" t="s">
        <v>26</v>
      </c>
      <c r="AG3" s="154"/>
      <c r="AH3" s="1054" t="s">
        <v>188</v>
      </c>
      <c r="AI3" s="1054"/>
      <c r="AJ3" s="153" t="s">
        <v>189</v>
      </c>
      <c r="AK3" s="153" t="s">
        <v>190</v>
      </c>
      <c r="AL3" s="153" t="s">
        <v>191</v>
      </c>
      <c r="AM3" s="153" t="s">
        <v>189</v>
      </c>
      <c r="AN3" s="155" t="s">
        <v>192</v>
      </c>
      <c r="AO3" s="153" t="s">
        <v>1095</v>
      </c>
      <c r="AP3" s="151"/>
      <c r="AQ3" s="151"/>
      <c r="AR3" s="156"/>
      <c r="AS3" s="717" t="s">
        <v>193</v>
      </c>
      <c r="AT3" s="718"/>
      <c r="AU3" s="32"/>
      <c r="AV3" s="32"/>
      <c r="AW3" s="32"/>
      <c r="AX3" s="32"/>
      <c r="AY3" s="32"/>
      <c r="AZ3" s="32"/>
      <c r="BA3" s="32"/>
      <c r="BB3" s="13"/>
      <c r="BC3" s="13"/>
      <c r="BD3" s="13"/>
      <c r="BE3" s="13"/>
      <c r="BF3" s="13"/>
    </row>
    <row r="4" spans="1:58" s="3" customFormat="1" ht="18.75" customHeight="1" x14ac:dyDescent="0.4">
      <c r="A4" s="759"/>
      <c r="B4" s="759"/>
      <c r="C4" s="759"/>
      <c r="D4" s="759"/>
      <c r="E4" s="1048"/>
      <c r="F4" s="1049"/>
      <c r="G4" s="755"/>
      <c r="H4" s="755"/>
      <c r="I4" s="755"/>
      <c r="J4" s="1015"/>
      <c r="K4" s="759"/>
      <c r="L4" s="759"/>
      <c r="M4" s="759"/>
      <c r="N4" s="759"/>
      <c r="O4" s="759"/>
      <c r="P4" s="759"/>
      <c r="Q4" s="759"/>
      <c r="R4" s="759"/>
      <c r="S4" s="759"/>
      <c r="T4" s="759"/>
      <c r="U4" s="759"/>
      <c r="V4" s="1015" t="s">
        <v>194</v>
      </c>
      <c r="W4" s="1015" t="s">
        <v>195</v>
      </c>
      <c r="X4" s="1015" t="s">
        <v>196</v>
      </c>
      <c r="Y4" s="1016" t="s">
        <v>197</v>
      </c>
      <c r="Z4" s="1017" t="s">
        <v>198</v>
      </c>
      <c r="AA4" s="1018"/>
      <c r="AB4" s="1018"/>
      <c r="AC4" s="1018" t="s">
        <v>199</v>
      </c>
      <c r="AD4" s="1018"/>
      <c r="AE4" s="1018"/>
      <c r="AF4" s="1018"/>
      <c r="AG4" s="1018"/>
      <c r="AH4" s="1018"/>
      <c r="AI4" s="1018"/>
      <c r="AJ4" s="1018"/>
      <c r="AK4" s="1018"/>
      <c r="AL4" s="1018"/>
      <c r="AM4" s="1018"/>
      <c r="AN4" s="1018"/>
      <c r="AO4" s="1018"/>
      <c r="AP4" s="1018"/>
      <c r="AQ4" s="1018" t="s">
        <v>200</v>
      </c>
      <c r="AR4" s="1019"/>
      <c r="AS4" s="1014"/>
      <c r="AT4" s="832"/>
      <c r="AU4" s="32"/>
      <c r="AV4" s="32"/>
      <c r="AW4" s="32"/>
      <c r="AX4" s="32"/>
      <c r="AY4" s="32"/>
      <c r="AZ4" s="32"/>
      <c r="BA4" s="32"/>
      <c r="BB4" s="13"/>
      <c r="BC4" s="13"/>
      <c r="BD4" s="13"/>
      <c r="BE4" s="13"/>
      <c r="BF4" s="13"/>
    </row>
    <row r="5" spans="1:58" s="3" customFormat="1" ht="18.75" customHeight="1" x14ac:dyDescent="0.4">
      <c r="A5" s="759"/>
      <c r="B5" s="759"/>
      <c r="C5" s="759"/>
      <c r="D5" s="759"/>
      <c r="E5" s="1048"/>
      <c r="F5" s="1049"/>
      <c r="G5" s="755"/>
      <c r="H5" s="755"/>
      <c r="I5" s="755"/>
      <c r="J5" s="1015"/>
      <c r="K5" s="759"/>
      <c r="L5" s="759"/>
      <c r="M5" s="759"/>
      <c r="N5" s="759"/>
      <c r="O5" s="759"/>
      <c r="P5" s="759"/>
      <c r="Q5" s="759"/>
      <c r="R5" s="759"/>
      <c r="S5" s="759"/>
      <c r="T5" s="759"/>
      <c r="U5" s="759"/>
      <c r="V5" s="1015"/>
      <c r="W5" s="1015"/>
      <c r="X5" s="1015"/>
      <c r="Y5" s="1016"/>
      <c r="Z5" s="1020" t="s">
        <v>201</v>
      </c>
      <c r="AA5" s="1022" t="s">
        <v>202</v>
      </c>
      <c r="AB5" s="1022"/>
      <c r="AC5" s="1023"/>
      <c r="AD5" s="1024"/>
      <c r="AE5" s="1029"/>
      <c r="AF5" s="1030"/>
      <c r="AG5" s="1029"/>
      <c r="AH5" s="1030"/>
      <c r="AI5" s="1035" t="str">
        <f>IF(SUM(AA6:AH6)=0,"",SUM(AA6:AH6))</f>
        <v/>
      </c>
      <c r="AJ5" s="1036"/>
      <c r="AK5" s="1035"/>
      <c r="AL5" s="1036"/>
      <c r="AM5" s="1035"/>
      <c r="AN5" s="1036"/>
      <c r="AO5" s="1035"/>
      <c r="AP5" s="1041"/>
      <c r="AQ5" s="1018"/>
      <c r="AR5" s="1019"/>
      <c r="AS5" s="1014"/>
      <c r="AT5" s="832"/>
      <c r="AU5" s="32"/>
      <c r="AV5" s="32"/>
      <c r="AW5" s="32"/>
      <c r="AX5" s="32"/>
      <c r="AY5" s="32"/>
      <c r="AZ5" s="32"/>
      <c r="BA5" s="32"/>
      <c r="BB5" s="13"/>
      <c r="BC5" s="13"/>
      <c r="BD5" s="13"/>
      <c r="BE5" s="13"/>
      <c r="BF5" s="13"/>
    </row>
    <row r="6" spans="1:58" s="3" customFormat="1" ht="18.75" customHeight="1" x14ac:dyDescent="0.4">
      <c r="A6" s="759"/>
      <c r="B6" s="759"/>
      <c r="C6" s="759"/>
      <c r="D6" s="759"/>
      <c r="E6" s="1048"/>
      <c r="F6" s="1049"/>
      <c r="G6" s="755"/>
      <c r="H6" s="755"/>
      <c r="I6" s="755"/>
      <c r="J6" s="1015"/>
      <c r="K6" s="759"/>
      <c r="L6" s="759"/>
      <c r="M6" s="759"/>
      <c r="N6" s="759"/>
      <c r="O6" s="759"/>
      <c r="P6" s="759"/>
      <c r="Q6" s="759"/>
      <c r="R6" s="759"/>
      <c r="S6" s="759"/>
      <c r="T6" s="759"/>
      <c r="U6" s="759"/>
      <c r="V6" s="1015"/>
      <c r="W6" s="1015"/>
      <c r="X6" s="1015"/>
      <c r="Y6" s="1016"/>
      <c r="Z6" s="1020"/>
      <c r="AA6" s="1022"/>
      <c r="AB6" s="1022"/>
      <c r="AC6" s="1025"/>
      <c r="AD6" s="1026"/>
      <c r="AE6" s="1031"/>
      <c r="AF6" s="1032"/>
      <c r="AG6" s="1031"/>
      <c r="AH6" s="1032"/>
      <c r="AI6" s="1037"/>
      <c r="AJ6" s="1038"/>
      <c r="AK6" s="1037"/>
      <c r="AL6" s="1038"/>
      <c r="AM6" s="1037"/>
      <c r="AN6" s="1038"/>
      <c r="AO6" s="1037"/>
      <c r="AP6" s="1042"/>
      <c r="AQ6" s="1018"/>
      <c r="AR6" s="1019"/>
      <c r="AS6" s="1014"/>
      <c r="AT6" s="832"/>
      <c r="AU6" s="32"/>
      <c r="AV6" s="32"/>
      <c r="AW6" s="32"/>
      <c r="AX6" s="32"/>
      <c r="AY6" s="32"/>
      <c r="AZ6" s="32"/>
      <c r="BA6" s="32"/>
      <c r="BB6" s="13"/>
      <c r="BC6" s="13"/>
      <c r="BD6" s="13"/>
      <c r="BE6" s="13"/>
      <c r="BF6" s="13"/>
    </row>
    <row r="7" spans="1:58" s="3" customFormat="1" ht="18.75" customHeight="1" x14ac:dyDescent="0.4">
      <c r="A7" s="759"/>
      <c r="B7" s="759"/>
      <c r="C7" s="759"/>
      <c r="D7" s="759"/>
      <c r="E7" s="1050"/>
      <c r="F7" s="1051"/>
      <c r="G7" s="755"/>
      <c r="H7" s="755"/>
      <c r="I7" s="755"/>
      <c r="J7" s="1015"/>
      <c r="K7" s="759"/>
      <c r="L7" s="759"/>
      <c r="M7" s="759"/>
      <c r="N7" s="759"/>
      <c r="O7" s="759"/>
      <c r="P7" s="759"/>
      <c r="Q7" s="759"/>
      <c r="R7" s="759"/>
      <c r="S7" s="759"/>
      <c r="T7" s="759"/>
      <c r="U7" s="759"/>
      <c r="V7" s="1015"/>
      <c r="W7" s="1015"/>
      <c r="X7" s="1015"/>
      <c r="Y7" s="1016"/>
      <c r="Z7" s="1021"/>
      <c r="AA7" s="1022"/>
      <c r="AB7" s="1022"/>
      <c r="AC7" s="1027"/>
      <c r="AD7" s="1028"/>
      <c r="AE7" s="1033"/>
      <c r="AF7" s="1034"/>
      <c r="AG7" s="1033"/>
      <c r="AH7" s="1034"/>
      <c r="AI7" s="1039"/>
      <c r="AJ7" s="1040"/>
      <c r="AK7" s="1039"/>
      <c r="AL7" s="1040"/>
      <c r="AM7" s="1039"/>
      <c r="AN7" s="1040"/>
      <c r="AO7" s="1039"/>
      <c r="AP7" s="1043"/>
      <c r="AQ7" s="1018"/>
      <c r="AR7" s="1019"/>
      <c r="AS7" s="720"/>
      <c r="AT7" s="721"/>
      <c r="AU7" s="32"/>
      <c r="AV7" s="32"/>
      <c r="AW7" s="32"/>
      <c r="AX7" s="32"/>
      <c r="AY7" s="32"/>
      <c r="AZ7" s="32"/>
      <c r="BA7" s="32"/>
      <c r="BB7" s="13"/>
      <c r="BC7" s="13"/>
      <c r="BD7" s="13"/>
      <c r="BE7" s="13"/>
      <c r="BF7" s="13"/>
    </row>
    <row r="8" spans="1:58" s="3" customFormat="1" ht="18.75" customHeight="1" x14ac:dyDescent="0.4">
      <c r="A8" s="1044"/>
      <c r="B8" s="1044"/>
      <c r="C8" s="1044"/>
      <c r="D8" s="1044"/>
      <c r="E8" s="722"/>
      <c r="F8" s="818"/>
      <c r="G8" s="855"/>
      <c r="H8" s="855"/>
      <c r="I8" s="855"/>
      <c r="J8" s="855"/>
      <c r="K8" s="855"/>
      <c r="L8" s="855"/>
      <c r="M8" s="855"/>
      <c r="N8" s="722"/>
      <c r="O8" s="818"/>
      <c r="P8" s="1065"/>
      <c r="Q8" s="1066"/>
      <c r="R8" s="1066"/>
      <c r="S8" s="1067"/>
      <c r="T8" s="722"/>
      <c r="U8" s="818"/>
      <c r="V8" s="1071"/>
      <c r="W8" s="1071"/>
      <c r="X8" s="1071"/>
      <c r="Y8" s="817"/>
      <c r="Z8" s="1063"/>
      <c r="AA8" s="1064"/>
      <c r="AB8" s="1064"/>
      <c r="AC8" s="1064"/>
      <c r="AD8" s="1064"/>
      <c r="AE8" s="1064"/>
      <c r="AF8" s="1064"/>
      <c r="AG8" s="1064"/>
      <c r="AH8" s="1064"/>
      <c r="AI8" s="1064"/>
      <c r="AJ8" s="1064"/>
      <c r="AK8" s="1052"/>
      <c r="AL8" s="1052"/>
      <c r="AM8" s="1052"/>
      <c r="AN8" s="1052"/>
      <c r="AO8" s="1052"/>
      <c r="AP8" s="1052"/>
      <c r="AQ8" s="1055" t="str">
        <f>IF(SUM(AA8:AP9)=0,"",SUM(AA8:AP9))</f>
        <v/>
      </c>
      <c r="AR8" s="1056"/>
      <c r="AS8" s="1059"/>
      <c r="AT8" s="1060"/>
      <c r="AU8" s="32"/>
      <c r="AV8" s="32"/>
      <c r="AW8" s="32"/>
      <c r="AX8" s="32"/>
      <c r="AY8" s="32"/>
      <c r="AZ8" s="32"/>
      <c r="BA8" s="32"/>
      <c r="BB8" s="13"/>
      <c r="BC8" s="13"/>
      <c r="BD8" s="13"/>
      <c r="BE8" s="13"/>
      <c r="BF8" s="13"/>
    </row>
    <row r="9" spans="1:58" s="3" customFormat="1" ht="18.75" customHeight="1" x14ac:dyDescent="0.4">
      <c r="A9" s="1045"/>
      <c r="B9" s="1045"/>
      <c r="C9" s="1045"/>
      <c r="D9" s="1045"/>
      <c r="E9" s="714"/>
      <c r="F9" s="819"/>
      <c r="G9" s="855"/>
      <c r="H9" s="855"/>
      <c r="I9" s="855"/>
      <c r="J9" s="855"/>
      <c r="K9" s="855"/>
      <c r="L9" s="855"/>
      <c r="M9" s="855"/>
      <c r="N9" s="714"/>
      <c r="O9" s="819"/>
      <c r="P9" s="1068"/>
      <c r="Q9" s="1069"/>
      <c r="R9" s="1069"/>
      <c r="S9" s="1070"/>
      <c r="T9" s="714"/>
      <c r="U9" s="819"/>
      <c r="V9" s="1072"/>
      <c r="W9" s="1072"/>
      <c r="X9" s="1072"/>
      <c r="Y9" s="682"/>
      <c r="Z9" s="1063"/>
      <c r="AA9" s="1064"/>
      <c r="AB9" s="1064"/>
      <c r="AC9" s="1064"/>
      <c r="AD9" s="1064"/>
      <c r="AE9" s="1064"/>
      <c r="AF9" s="1064"/>
      <c r="AG9" s="1064"/>
      <c r="AH9" s="1064"/>
      <c r="AI9" s="1064"/>
      <c r="AJ9" s="1064"/>
      <c r="AK9" s="1052"/>
      <c r="AL9" s="1052"/>
      <c r="AM9" s="1052"/>
      <c r="AN9" s="1052"/>
      <c r="AO9" s="1052"/>
      <c r="AP9" s="1052"/>
      <c r="AQ9" s="1057"/>
      <c r="AR9" s="1058"/>
      <c r="AS9" s="1061"/>
      <c r="AT9" s="1062"/>
      <c r="AU9" s="32"/>
      <c r="AV9" s="32"/>
      <c r="AW9" s="32"/>
      <c r="AX9" s="32"/>
      <c r="AY9" s="32"/>
      <c r="AZ9" s="32"/>
      <c r="BA9" s="32"/>
      <c r="BB9" s="13"/>
      <c r="BC9" s="13"/>
      <c r="BD9" s="13"/>
      <c r="BE9" s="13"/>
      <c r="BF9" s="13"/>
    </row>
    <row r="10" spans="1:58" s="3" customFormat="1" ht="18.75" customHeight="1" x14ac:dyDescent="0.4">
      <c r="A10" s="1045"/>
      <c r="B10" s="1045"/>
      <c r="C10" s="1045"/>
      <c r="D10" s="1045"/>
      <c r="E10" s="722"/>
      <c r="F10" s="818"/>
      <c r="G10" s="855"/>
      <c r="H10" s="855"/>
      <c r="I10" s="855"/>
      <c r="J10" s="855"/>
      <c r="K10" s="855"/>
      <c r="L10" s="855"/>
      <c r="M10" s="855"/>
      <c r="N10" s="722"/>
      <c r="O10" s="818"/>
      <c r="P10" s="1065"/>
      <c r="Q10" s="1066"/>
      <c r="R10" s="1066"/>
      <c r="S10" s="1067"/>
      <c r="T10" s="722"/>
      <c r="U10" s="818"/>
      <c r="V10" s="1071"/>
      <c r="W10" s="1071"/>
      <c r="X10" s="1071"/>
      <c r="Y10" s="817"/>
      <c r="Z10" s="1063"/>
      <c r="AA10" s="1064"/>
      <c r="AB10" s="1064"/>
      <c r="AC10" s="1064"/>
      <c r="AD10" s="1064"/>
      <c r="AE10" s="1064"/>
      <c r="AF10" s="1064"/>
      <c r="AG10" s="1064"/>
      <c r="AH10" s="1064"/>
      <c r="AI10" s="1064"/>
      <c r="AJ10" s="1064"/>
      <c r="AK10" s="1052"/>
      <c r="AL10" s="1052"/>
      <c r="AM10" s="1052"/>
      <c r="AN10" s="1052"/>
      <c r="AO10" s="1052"/>
      <c r="AP10" s="1052"/>
      <c r="AQ10" s="1055" t="str">
        <f t="shared" ref="AQ10" si="0">IF(SUM(AA10:AP11)=0,"",SUM(AA10:AP11))</f>
        <v/>
      </c>
      <c r="AR10" s="1056"/>
      <c r="AS10" s="1059"/>
      <c r="AT10" s="1060"/>
      <c r="AU10" s="32"/>
      <c r="AV10" s="32"/>
      <c r="AW10" s="32"/>
      <c r="AX10" s="32"/>
      <c r="AY10" s="32"/>
      <c r="AZ10" s="32"/>
      <c r="BA10" s="32"/>
      <c r="BB10" s="13"/>
      <c r="BC10" s="13"/>
      <c r="BD10" s="13"/>
      <c r="BE10" s="13"/>
      <c r="BF10" s="13"/>
    </row>
    <row r="11" spans="1:58" s="3" customFormat="1" ht="18.75" customHeight="1" x14ac:dyDescent="0.4">
      <c r="A11" s="1045"/>
      <c r="B11" s="1045"/>
      <c r="C11" s="1045"/>
      <c r="D11" s="1045"/>
      <c r="E11" s="714"/>
      <c r="F11" s="819"/>
      <c r="G11" s="855"/>
      <c r="H11" s="855"/>
      <c r="I11" s="855"/>
      <c r="J11" s="855"/>
      <c r="K11" s="855"/>
      <c r="L11" s="855"/>
      <c r="M11" s="855"/>
      <c r="N11" s="714"/>
      <c r="O11" s="819"/>
      <c r="P11" s="1068"/>
      <c r="Q11" s="1069"/>
      <c r="R11" s="1069"/>
      <c r="S11" s="1070"/>
      <c r="T11" s="714"/>
      <c r="U11" s="819"/>
      <c r="V11" s="1072"/>
      <c r="W11" s="1072"/>
      <c r="X11" s="1072"/>
      <c r="Y11" s="682"/>
      <c r="Z11" s="1063"/>
      <c r="AA11" s="1064"/>
      <c r="AB11" s="1064"/>
      <c r="AC11" s="1064"/>
      <c r="AD11" s="1064"/>
      <c r="AE11" s="1064"/>
      <c r="AF11" s="1064"/>
      <c r="AG11" s="1064"/>
      <c r="AH11" s="1064"/>
      <c r="AI11" s="1064"/>
      <c r="AJ11" s="1064"/>
      <c r="AK11" s="1052"/>
      <c r="AL11" s="1052"/>
      <c r="AM11" s="1052"/>
      <c r="AN11" s="1052"/>
      <c r="AO11" s="1052"/>
      <c r="AP11" s="1052"/>
      <c r="AQ11" s="1057"/>
      <c r="AR11" s="1058"/>
      <c r="AS11" s="1061"/>
      <c r="AT11" s="1062"/>
      <c r="AU11" s="32"/>
      <c r="AV11" s="32"/>
      <c r="AW11" s="32"/>
      <c r="AX11" s="32"/>
      <c r="AY11" s="32"/>
      <c r="AZ11" s="32"/>
      <c r="BA11" s="32"/>
      <c r="BB11" s="13"/>
      <c r="BC11" s="13"/>
      <c r="BD11" s="13"/>
      <c r="BE11" s="13"/>
      <c r="BF11" s="13"/>
    </row>
    <row r="12" spans="1:58" s="3" customFormat="1" ht="18.75" customHeight="1" x14ac:dyDescent="0.4">
      <c r="A12" s="1045"/>
      <c r="B12" s="1045"/>
      <c r="C12" s="1045"/>
      <c r="D12" s="1045"/>
      <c r="E12" s="722"/>
      <c r="F12" s="818"/>
      <c r="G12" s="855"/>
      <c r="H12" s="855"/>
      <c r="I12" s="855"/>
      <c r="J12" s="855"/>
      <c r="K12" s="855"/>
      <c r="L12" s="855"/>
      <c r="M12" s="855"/>
      <c r="N12" s="722"/>
      <c r="O12" s="818"/>
      <c r="P12" s="1065"/>
      <c r="Q12" s="1066"/>
      <c r="R12" s="1066"/>
      <c r="S12" s="1067"/>
      <c r="T12" s="722"/>
      <c r="U12" s="818"/>
      <c r="V12" s="1071"/>
      <c r="W12" s="1071"/>
      <c r="X12" s="1071"/>
      <c r="Y12" s="817"/>
      <c r="Z12" s="1063"/>
      <c r="AA12" s="1064"/>
      <c r="AB12" s="1064"/>
      <c r="AC12" s="1064"/>
      <c r="AD12" s="1064"/>
      <c r="AE12" s="1064"/>
      <c r="AF12" s="1064"/>
      <c r="AG12" s="1064"/>
      <c r="AH12" s="1064"/>
      <c r="AI12" s="1064"/>
      <c r="AJ12" s="1064"/>
      <c r="AK12" s="1052"/>
      <c r="AL12" s="1052"/>
      <c r="AM12" s="1052"/>
      <c r="AN12" s="1052"/>
      <c r="AO12" s="1052"/>
      <c r="AP12" s="1052"/>
      <c r="AQ12" s="1055" t="str">
        <f t="shared" ref="AQ12" si="1">IF(SUM(AA12:AP13)=0,"",SUM(AA12:AP13))</f>
        <v/>
      </c>
      <c r="AR12" s="1056"/>
      <c r="AS12" s="1059"/>
      <c r="AT12" s="1060"/>
      <c r="AU12" s="32"/>
      <c r="AV12" s="32"/>
      <c r="AW12" s="32"/>
      <c r="AX12" s="32"/>
      <c r="AY12" s="32"/>
      <c r="AZ12" s="32"/>
      <c r="BA12" s="32"/>
      <c r="BB12" s="13"/>
      <c r="BC12" s="13"/>
      <c r="BD12" s="13"/>
      <c r="BE12" s="13"/>
      <c r="BF12" s="13"/>
    </row>
    <row r="13" spans="1:58" s="3" customFormat="1" ht="18.75" customHeight="1" x14ac:dyDescent="0.4">
      <c r="A13" s="1045"/>
      <c r="B13" s="1045"/>
      <c r="C13" s="1045"/>
      <c r="D13" s="1045"/>
      <c r="E13" s="714"/>
      <c r="F13" s="819"/>
      <c r="G13" s="855"/>
      <c r="H13" s="855"/>
      <c r="I13" s="855"/>
      <c r="J13" s="855"/>
      <c r="K13" s="855"/>
      <c r="L13" s="855"/>
      <c r="M13" s="855"/>
      <c r="N13" s="714"/>
      <c r="O13" s="819"/>
      <c r="P13" s="1068"/>
      <c r="Q13" s="1069"/>
      <c r="R13" s="1069"/>
      <c r="S13" s="1070"/>
      <c r="T13" s="714"/>
      <c r="U13" s="819"/>
      <c r="V13" s="1072"/>
      <c r="W13" s="1072"/>
      <c r="X13" s="1072"/>
      <c r="Y13" s="682"/>
      <c r="Z13" s="1063"/>
      <c r="AA13" s="1064"/>
      <c r="AB13" s="1064"/>
      <c r="AC13" s="1064"/>
      <c r="AD13" s="1064"/>
      <c r="AE13" s="1064"/>
      <c r="AF13" s="1064"/>
      <c r="AG13" s="1064"/>
      <c r="AH13" s="1064"/>
      <c r="AI13" s="1064"/>
      <c r="AJ13" s="1064"/>
      <c r="AK13" s="1052"/>
      <c r="AL13" s="1052"/>
      <c r="AM13" s="1052"/>
      <c r="AN13" s="1052"/>
      <c r="AO13" s="1052"/>
      <c r="AP13" s="1052"/>
      <c r="AQ13" s="1057"/>
      <c r="AR13" s="1058"/>
      <c r="AS13" s="1061"/>
      <c r="AT13" s="1062"/>
      <c r="AU13" s="32"/>
      <c r="AV13" s="32"/>
      <c r="AW13" s="32"/>
      <c r="AX13" s="32"/>
      <c r="AY13" s="32"/>
      <c r="AZ13" s="32"/>
      <c r="BA13" s="32"/>
      <c r="BB13" s="13"/>
      <c r="BC13" s="13"/>
      <c r="BD13" s="13"/>
      <c r="BE13" s="13"/>
      <c r="BF13" s="13"/>
    </row>
    <row r="14" spans="1:58" s="3" customFormat="1" ht="18.75" customHeight="1" x14ac:dyDescent="0.4">
      <c r="A14" s="1045"/>
      <c r="B14" s="1045"/>
      <c r="C14" s="1045"/>
      <c r="D14" s="1045"/>
      <c r="E14" s="722"/>
      <c r="F14" s="818"/>
      <c r="G14" s="855"/>
      <c r="H14" s="855"/>
      <c r="I14" s="855"/>
      <c r="J14" s="855"/>
      <c r="K14" s="855"/>
      <c r="L14" s="855"/>
      <c r="M14" s="855"/>
      <c r="N14" s="722"/>
      <c r="O14" s="818"/>
      <c r="P14" s="1065"/>
      <c r="Q14" s="1066"/>
      <c r="R14" s="1066"/>
      <c r="S14" s="1067"/>
      <c r="T14" s="722"/>
      <c r="U14" s="818"/>
      <c r="V14" s="1071"/>
      <c r="W14" s="1071"/>
      <c r="X14" s="1071"/>
      <c r="Y14" s="817"/>
      <c r="Z14" s="1063"/>
      <c r="AA14" s="1064"/>
      <c r="AB14" s="1064"/>
      <c r="AC14" s="1064"/>
      <c r="AD14" s="1064"/>
      <c r="AE14" s="1064"/>
      <c r="AF14" s="1064"/>
      <c r="AG14" s="1064"/>
      <c r="AH14" s="1064"/>
      <c r="AI14" s="1064"/>
      <c r="AJ14" s="1064"/>
      <c r="AK14" s="1052"/>
      <c r="AL14" s="1052"/>
      <c r="AM14" s="1052"/>
      <c r="AN14" s="1052"/>
      <c r="AO14" s="1052"/>
      <c r="AP14" s="1052"/>
      <c r="AQ14" s="1055" t="str">
        <f t="shared" ref="AQ14" si="2">IF(SUM(AA14:AP15)=0,"",SUM(AA14:AP15))</f>
        <v/>
      </c>
      <c r="AR14" s="1056"/>
      <c r="AS14" s="1059"/>
      <c r="AT14" s="1060"/>
      <c r="AU14" s="32"/>
      <c r="AV14" s="32"/>
      <c r="AW14" s="32"/>
      <c r="AX14" s="32"/>
      <c r="AY14" s="32"/>
      <c r="AZ14" s="32"/>
      <c r="BA14" s="32"/>
      <c r="BB14" s="13"/>
      <c r="BC14" s="13"/>
      <c r="BD14" s="13"/>
      <c r="BE14" s="13"/>
      <c r="BF14" s="13"/>
    </row>
    <row r="15" spans="1:58" s="3" customFormat="1" ht="18.75" customHeight="1" x14ac:dyDescent="0.4">
      <c r="A15" s="1045"/>
      <c r="B15" s="1045"/>
      <c r="C15" s="1045"/>
      <c r="D15" s="1045"/>
      <c r="E15" s="714"/>
      <c r="F15" s="819"/>
      <c r="G15" s="855"/>
      <c r="H15" s="855"/>
      <c r="I15" s="855"/>
      <c r="J15" s="855"/>
      <c r="K15" s="855"/>
      <c r="L15" s="855"/>
      <c r="M15" s="855"/>
      <c r="N15" s="714"/>
      <c r="O15" s="819"/>
      <c r="P15" s="1068"/>
      <c r="Q15" s="1069"/>
      <c r="R15" s="1069"/>
      <c r="S15" s="1070"/>
      <c r="T15" s="714"/>
      <c r="U15" s="819"/>
      <c r="V15" s="1072"/>
      <c r="W15" s="1072"/>
      <c r="X15" s="1072"/>
      <c r="Y15" s="682"/>
      <c r="Z15" s="1063"/>
      <c r="AA15" s="1064"/>
      <c r="AB15" s="1064"/>
      <c r="AC15" s="1064"/>
      <c r="AD15" s="1064"/>
      <c r="AE15" s="1064"/>
      <c r="AF15" s="1064"/>
      <c r="AG15" s="1064"/>
      <c r="AH15" s="1064"/>
      <c r="AI15" s="1064"/>
      <c r="AJ15" s="1064"/>
      <c r="AK15" s="1052"/>
      <c r="AL15" s="1052"/>
      <c r="AM15" s="1052"/>
      <c r="AN15" s="1052"/>
      <c r="AO15" s="1052"/>
      <c r="AP15" s="1052"/>
      <c r="AQ15" s="1057"/>
      <c r="AR15" s="1058"/>
      <c r="AS15" s="1061"/>
      <c r="AT15" s="1062"/>
      <c r="AU15" s="32"/>
      <c r="AV15" s="32"/>
      <c r="AW15" s="32"/>
      <c r="AX15" s="32"/>
      <c r="AY15" s="32"/>
      <c r="AZ15" s="32"/>
      <c r="BA15" s="32"/>
      <c r="BB15" s="13"/>
      <c r="BC15" s="13"/>
      <c r="BD15" s="13"/>
      <c r="BE15" s="13"/>
      <c r="BF15" s="13"/>
    </row>
    <row r="16" spans="1:58" s="3" customFormat="1" ht="18.75" customHeight="1" x14ac:dyDescent="0.4">
      <c r="A16" s="1045"/>
      <c r="B16" s="1045"/>
      <c r="C16" s="1045"/>
      <c r="D16" s="1045"/>
      <c r="E16" s="722"/>
      <c r="F16" s="818"/>
      <c r="G16" s="855"/>
      <c r="H16" s="855"/>
      <c r="I16" s="855"/>
      <c r="J16" s="855"/>
      <c r="K16" s="855"/>
      <c r="L16" s="855"/>
      <c r="M16" s="855"/>
      <c r="N16" s="722"/>
      <c r="O16" s="818"/>
      <c r="P16" s="1065"/>
      <c r="Q16" s="1066"/>
      <c r="R16" s="1066"/>
      <c r="S16" s="1067"/>
      <c r="T16" s="722"/>
      <c r="U16" s="818"/>
      <c r="V16" s="1071"/>
      <c r="W16" s="1071"/>
      <c r="X16" s="1071"/>
      <c r="Y16" s="817"/>
      <c r="Z16" s="1063"/>
      <c r="AA16" s="1064"/>
      <c r="AB16" s="1064"/>
      <c r="AC16" s="1064"/>
      <c r="AD16" s="1064"/>
      <c r="AE16" s="1064"/>
      <c r="AF16" s="1064"/>
      <c r="AG16" s="1064"/>
      <c r="AH16" s="1064"/>
      <c r="AI16" s="1064"/>
      <c r="AJ16" s="1064"/>
      <c r="AK16" s="1052"/>
      <c r="AL16" s="1052"/>
      <c r="AM16" s="1052"/>
      <c r="AN16" s="1052"/>
      <c r="AO16" s="1052"/>
      <c r="AP16" s="1052"/>
      <c r="AQ16" s="1055" t="str">
        <f t="shared" ref="AQ16" si="3">IF(SUM(AA16:AP17)=0,"",SUM(AA16:AP17))</f>
        <v/>
      </c>
      <c r="AR16" s="1056"/>
      <c r="AS16" s="1059"/>
      <c r="AT16" s="1060"/>
      <c r="AU16" s="32"/>
      <c r="AV16" s="32"/>
      <c r="AW16" s="32"/>
      <c r="AX16" s="32"/>
      <c r="AY16" s="32"/>
      <c r="AZ16" s="32"/>
      <c r="BA16" s="32"/>
      <c r="BB16" s="13"/>
      <c r="BC16" s="13"/>
      <c r="BD16" s="13"/>
      <c r="BE16" s="13"/>
      <c r="BF16" s="13"/>
    </row>
    <row r="17" spans="1:58" s="3" customFormat="1" ht="18.75" customHeight="1" x14ac:dyDescent="0.4">
      <c r="A17" s="1045"/>
      <c r="B17" s="1045"/>
      <c r="C17" s="1045"/>
      <c r="D17" s="1045"/>
      <c r="E17" s="714"/>
      <c r="F17" s="819"/>
      <c r="G17" s="855"/>
      <c r="H17" s="855"/>
      <c r="I17" s="855"/>
      <c r="J17" s="855"/>
      <c r="K17" s="855"/>
      <c r="L17" s="855"/>
      <c r="M17" s="855"/>
      <c r="N17" s="714"/>
      <c r="O17" s="819"/>
      <c r="P17" s="1068"/>
      <c r="Q17" s="1069"/>
      <c r="R17" s="1069"/>
      <c r="S17" s="1070"/>
      <c r="T17" s="714"/>
      <c r="U17" s="819"/>
      <c r="V17" s="1072"/>
      <c r="W17" s="1072"/>
      <c r="X17" s="1072"/>
      <c r="Y17" s="682"/>
      <c r="Z17" s="1063"/>
      <c r="AA17" s="1064"/>
      <c r="AB17" s="1064"/>
      <c r="AC17" s="1064"/>
      <c r="AD17" s="1064"/>
      <c r="AE17" s="1064"/>
      <c r="AF17" s="1064"/>
      <c r="AG17" s="1064"/>
      <c r="AH17" s="1064"/>
      <c r="AI17" s="1064"/>
      <c r="AJ17" s="1064"/>
      <c r="AK17" s="1052"/>
      <c r="AL17" s="1052"/>
      <c r="AM17" s="1052"/>
      <c r="AN17" s="1052"/>
      <c r="AO17" s="1052"/>
      <c r="AP17" s="1052"/>
      <c r="AQ17" s="1057"/>
      <c r="AR17" s="1058"/>
      <c r="AS17" s="1061"/>
      <c r="AT17" s="1062"/>
      <c r="AU17" s="32"/>
      <c r="AV17" s="32"/>
      <c r="AW17" s="32"/>
      <c r="AX17" s="32"/>
      <c r="AY17" s="32"/>
      <c r="AZ17" s="32"/>
      <c r="BA17" s="32"/>
      <c r="BB17" s="13"/>
      <c r="BC17" s="13"/>
      <c r="BD17" s="13"/>
      <c r="BE17" s="13"/>
      <c r="BF17" s="13"/>
    </row>
    <row r="18" spans="1:58" s="3" customFormat="1" ht="18.75" customHeight="1" x14ac:dyDescent="0.4">
      <c r="A18" s="1045"/>
      <c r="B18" s="1045"/>
      <c r="C18" s="1045"/>
      <c r="D18" s="1045"/>
      <c r="E18" s="722"/>
      <c r="F18" s="818"/>
      <c r="G18" s="855"/>
      <c r="H18" s="855"/>
      <c r="I18" s="855"/>
      <c r="J18" s="855"/>
      <c r="K18" s="855"/>
      <c r="L18" s="855"/>
      <c r="M18" s="855"/>
      <c r="N18" s="722"/>
      <c r="O18" s="818"/>
      <c r="P18" s="1065"/>
      <c r="Q18" s="1066"/>
      <c r="R18" s="1066"/>
      <c r="S18" s="1067"/>
      <c r="T18" s="722"/>
      <c r="U18" s="818"/>
      <c r="V18" s="1071"/>
      <c r="W18" s="1071"/>
      <c r="X18" s="1071"/>
      <c r="Y18" s="817"/>
      <c r="Z18" s="1063"/>
      <c r="AA18" s="1064"/>
      <c r="AB18" s="1064"/>
      <c r="AC18" s="1064"/>
      <c r="AD18" s="1064"/>
      <c r="AE18" s="1064"/>
      <c r="AF18" s="1064"/>
      <c r="AG18" s="1064"/>
      <c r="AH18" s="1064"/>
      <c r="AI18" s="1064"/>
      <c r="AJ18" s="1064"/>
      <c r="AK18" s="1052"/>
      <c r="AL18" s="1052"/>
      <c r="AM18" s="1052"/>
      <c r="AN18" s="1052"/>
      <c r="AO18" s="1052"/>
      <c r="AP18" s="1052"/>
      <c r="AQ18" s="1055" t="str">
        <f t="shared" ref="AQ18" si="4">IF(SUM(AA18:AP19)=0,"",SUM(AA18:AP19))</f>
        <v/>
      </c>
      <c r="AR18" s="1056"/>
      <c r="AS18" s="1059"/>
      <c r="AT18" s="1060"/>
      <c r="AU18" s="32"/>
      <c r="AV18" s="32"/>
      <c r="AW18" s="32"/>
      <c r="AX18" s="32"/>
      <c r="AY18" s="32"/>
      <c r="AZ18" s="32"/>
      <c r="BA18" s="32"/>
      <c r="BB18" s="13"/>
      <c r="BC18" s="13"/>
      <c r="BD18" s="13"/>
      <c r="BE18" s="13"/>
      <c r="BF18" s="13"/>
    </row>
    <row r="19" spans="1:58" s="3" customFormat="1" ht="18.75" customHeight="1" x14ac:dyDescent="0.4">
      <c r="A19" s="1045"/>
      <c r="B19" s="1045"/>
      <c r="C19" s="1045"/>
      <c r="D19" s="1045"/>
      <c r="E19" s="714"/>
      <c r="F19" s="819"/>
      <c r="G19" s="855"/>
      <c r="H19" s="855"/>
      <c r="I19" s="855"/>
      <c r="J19" s="855"/>
      <c r="K19" s="855"/>
      <c r="L19" s="855"/>
      <c r="M19" s="855"/>
      <c r="N19" s="714"/>
      <c r="O19" s="819"/>
      <c r="P19" s="1068"/>
      <c r="Q19" s="1069"/>
      <c r="R19" s="1069"/>
      <c r="S19" s="1070"/>
      <c r="T19" s="714"/>
      <c r="U19" s="819"/>
      <c r="V19" s="1072"/>
      <c r="W19" s="1072"/>
      <c r="X19" s="1072"/>
      <c r="Y19" s="682"/>
      <c r="Z19" s="1063"/>
      <c r="AA19" s="1064"/>
      <c r="AB19" s="1064"/>
      <c r="AC19" s="1064"/>
      <c r="AD19" s="1064"/>
      <c r="AE19" s="1064"/>
      <c r="AF19" s="1064"/>
      <c r="AG19" s="1064"/>
      <c r="AH19" s="1064"/>
      <c r="AI19" s="1064"/>
      <c r="AJ19" s="1064"/>
      <c r="AK19" s="1052"/>
      <c r="AL19" s="1052"/>
      <c r="AM19" s="1052"/>
      <c r="AN19" s="1052"/>
      <c r="AO19" s="1052"/>
      <c r="AP19" s="1052"/>
      <c r="AQ19" s="1057"/>
      <c r="AR19" s="1058"/>
      <c r="AS19" s="1061"/>
      <c r="AT19" s="1062"/>
      <c r="AU19" s="32"/>
      <c r="AV19" s="32"/>
      <c r="AW19" s="32"/>
      <c r="AX19" s="32"/>
      <c r="AY19" s="32"/>
      <c r="AZ19" s="32"/>
      <c r="BA19" s="32"/>
      <c r="BB19" s="13"/>
      <c r="BC19" s="13"/>
      <c r="BD19" s="13"/>
      <c r="BE19" s="13"/>
      <c r="BF19" s="13"/>
    </row>
    <row r="20" spans="1:58" s="3" customFormat="1" ht="18.75" customHeight="1" x14ac:dyDescent="0.4">
      <c r="A20" s="1045"/>
      <c r="B20" s="1045"/>
      <c r="C20" s="1045"/>
      <c r="D20" s="1045"/>
      <c r="E20" s="722"/>
      <c r="F20" s="818"/>
      <c r="G20" s="855"/>
      <c r="H20" s="855"/>
      <c r="I20" s="855"/>
      <c r="J20" s="855"/>
      <c r="K20" s="855"/>
      <c r="L20" s="855"/>
      <c r="M20" s="855"/>
      <c r="N20" s="817"/>
      <c r="O20" s="818"/>
      <c r="P20" s="1065"/>
      <c r="Q20" s="1066"/>
      <c r="R20" s="1066"/>
      <c r="S20" s="1067"/>
      <c r="T20" s="817"/>
      <c r="U20" s="818"/>
      <c r="V20" s="1071"/>
      <c r="W20" s="1071"/>
      <c r="X20" s="1071"/>
      <c r="Y20" s="817"/>
      <c r="Z20" s="1063"/>
      <c r="AA20" s="1064"/>
      <c r="AB20" s="1064"/>
      <c r="AC20" s="1064"/>
      <c r="AD20" s="1064"/>
      <c r="AE20" s="1064"/>
      <c r="AF20" s="1064"/>
      <c r="AG20" s="1064"/>
      <c r="AH20" s="1064"/>
      <c r="AI20" s="1064"/>
      <c r="AJ20" s="1064"/>
      <c r="AK20" s="1052"/>
      <c r="AL20" s="1052"/>
      <c r="AM20" s="1052"/>
      <c r="AN20" s="1052"/>
      <c r="AO20" s="1052"/>
      <c r="AP20" s="1052"/>
      <c r="AQ20" s="1055" t="str">
        <f t="shared" ref="AQ20" si="5">IF(SUM(AA20:AP21)=0,"",SUM(AA20:AP21))</f>
        <v/>
      </c>
      <c r="AR20" s="1056"/>
      <c r="AS20" s="1059"/>
      <c r="AT20" s="1060"/>
      <c r="AU20" s="32"/>
      <c r="AV20" s="32"/>
      <c r="AW20" s="32"/>
      <c r="AX20" s="32"/>
      <c r="AY20" s="32"/>
      <c r="AZ20" s="32"/>
      <c r="BA20" s="32"/>
      <c r="BB20" s="13"/>
      <c r="BC20" s="13"/>
      <c r="BD20" s="13"/>
      <c r="BE20" s="13"/>
      <c r="BF20" s="13"/>
    </row>
    <row r="21" spans="1:58" s="3" customFormat="1" ht="18.75" customHeight="1" x14ac:dyDescent="0.4">
      <c r="A21" s="1045"/>
      <c r="B21" s="1045"/>
      <c r="C21" s="1045"/>
      <c r="D21" s="1045"/>
      <c r="E21" s="714"/>
      <c r="F21" s="819"/>
      <c r="G21" s="855"/>
      <c r="H21" s="855"/>
      <c r="I21" s="855"/>
      <c r="J21" s="855"/>
      <c r="K21" s="855"/>
      <c r="L21" s="855"/>
      <c r="M21" s="855"/>
      <c r="N21" s="682"/>
      <c r="O21" s="819"/>
      <c r="P21" s="1068"/>
      <c r="Q21" s="1069"/>
      <c r="R21" s="1069"/>
      <c r="S21" s="1070"/>
      <c r="T21" s="682"/>
      <c r="U21" s="819"/>
      <c r="V21" s="1072"/>
      <c r="W21" s="1072"/>
      <c r="X21" s="1072"/>
      <c r="Y21" s="682"/>
      <c r="Z21" s="1063"/>
      <c r="AA21" s="1064"/>
      <c r="AB21" s="1064"/>
      <c r="AC21" s="1064"/>
      <c r="AD21" s="1064"/>
      <c r="AE21" s="1064"/>
      <c r="AF21" s="1064"/>
      <c r="AG21" s="1064"/>
      <c r="AH21" s="1064"/>
      <c r="AI21" s="1064"/>
      <c r="AJ21" s="1064"/>
      <c r="AK21" s="1052"/>
      <c r="AL21" s="1052"/>
      <c r="AM21" s="1052"/>
      <c r="AN21" s="1052"/>
      <c r="AO21" s="1052"/>
      <c r="AP21" s="1052"/>
      <c r="AQ21" s="1057"/>
      <c r="AR21" s="1058"/>
      <c r="AS21" s="1061"/>
      <c r="AT21" s="1062"/>
      <c r="AU21" s="32"/>
      <c r="AV21" s="32"/>
      <c r="AW21" s="32"/>
      <c r="AX21" s="32"/>
      <c r="AY21" s="32"/>
      <c r="AZ21" s="32"/>
      <c r="BA21" s="32"/>
      <c r="BB21" s="13"/>
      <c r="BC21" s="13"/>
      <c r="BD21" s="13"/>
      <c r="BE21" s="13"/>
      <c r="BF21" s="13"/>
    </row>
    <row r="22" spans="1:58" s="3" customFormat="1" ht="18.75" customHeight="1" x14ac:dyDescent="0.4">
      <c r="A22" s="1045"/>
      <c r="B22" s="1045"/>
      <c r="C22" s="1045"/>
      <c r="D22" s="1045"/>
      <c r="E22" s="722"/>
      <c r="F22" s="818"/>
      <c r="G22" s="855"/>
      <c r="H22" s="855"/>
      <c r="I22" s="855"/>
      <c r="J22" s="855"/>
      <c r="K22" s="855"/>
      <c r="L22" s="855"/>
      <c r="M22" s="855"/>
      <c r="N22" s="817"/>
      <c r="O22" s="818"/>
      <c r="P22" s="1065"/>
      <c r="Q22" s="1066"/>
      <c r="R22" s="1066"/>
      <c r="S22" s="1067"/>
      <c r="T22" s="817"/>
      <c r="U22" s="818"/>
      <c r="V22" s="1071"/>
      <c r="W22" s="1071"/>
      <c r="X22" s="1071"/>
      <c r="Y22" s="817"/>
      <c r="Z22" s="1063"/>
      <c r="AA22" s="1064"/>
      <c r="AB22" s="1064"/>
      <c r="AC22" s="1064"/>
      <c r="AD22" s="1064"/>
      <c r="AE22" s="1064"/>
      <c r="AF22" s="1064"/>
      <c r="AG22" s="1064"/>
      <c r="AH22" s="1064"/>
      <c r="AI22" s="1064"/>
      <c r="AJ22" s="1064"/>
      <c r="AK22" s="1052"/>
      <c r="AL22" s="1052"/>
      <c r="AM22" s="1052"/>
      <c r="AN22" s="1052"/>
      <c r="AO22" s="1052"/>
      <c r="AP22" s="1052"/>
      <c r="AQ22" s="1055" t="str">
        <f t="shared" ref="AQ22" si="6">IF(SUM(AA22:AP23)=0,"",SUM(AA22:AP23))</f>
        <v/>
      </c>
      <c r="AR22" s="1056"/>
      <c r="AS22" s="1059"/>
      <c r="AT22" s="1060"/>
      <c r="AU22" s="32"/>
      <c r="AV22" s="32"/>
      <c r="AW22" s="32"/>
      <c r="AX22" s="32"/>
      <c r="AY22" s="32"/>
      <c r="AZ22" s="32"/>
      <c r="BA22" s="32"/>
      <c r="BB22" s="13"/>
      <c r="BC22" s="13"/>
      <c r="BD22" s="13"/>
      <c r="BE22" s="13"/>
      <c r="BF22" s="13"/>
    </row>
    <row r="23" spans="1:58" s="3" customFormat="1" ht="18.75" customHeight="1" x14ac:dyDescent="0.4">
      <c r="A23" s="1045"/>
      <c r="B23" s="1045"/>
      <c r="C23" s="1045"/>
      <c r="D23" s="1045"/>
      <c r="E23" s="714"/>
      <c r="F23" s="819"/>
      <c r="G23" s="855"/>
      <c r="H23" s="855"/>
      <c r="I23" s="855"/>
      <c r="J23" s="855"/>
      <c r="K23" s="855"/>
      <c r="L23" s="855"/>
      <c r="M23" s="855"/>
      <c r="N23" s="682"/>
      <c r="O23" s="819"/>
      <c r="P23" s="1068"/>
      <c r="Q23" s="1069"/>
      <c r="R23" s="1069"/>
      <c r="S23" s="1070"/>
      <c r="T23" s="682"/>
      <c r="U23" s="819"/>
      <c r="V23" s="1072"/>
      <c r="W23" s="1072"/>
      <c r="X23" s="1072"/>
      <c r="Y23" s="682"/>
      <c r="Z23" s="1063"/>
      <c r="AA23" s="1064"/>
      <c r="AB23" s="1064"/>
      <c r="AC23" s="1064"/>
      <c r="AD23" s="1064"/>
      <c r="AE23" s="1064"/>
      <c r="AF23" s="1064"/>
      <c r="AG23" s="1064"/>
      <c r="AH23" s="1064"/>
      <c r="AI23" s="1064"/>
      <c r="AJ23" s="1064"/>
      <c r="AK23" s="1052"/>
      <c r="AL23" s="1052"/>
      <c r="AM23" s="1052"/>
      <c r="AN23" s="1052"/>
      <c r="AO23" s="1052"/>
      <c r="AP23" s="1052"/>
      <c r="AQ23" s="1057"/>
      <c r="AR23" s="1058"/>
      <c r="AS23" s="1061"/>
      <c r="AT23" s="1062"/>
      <c r="AU23" s="32"/>
      <c r="AV23" s="32"/>
      <c r="AW23" s="32"/>
      <c r="AX23" s="32"/>
      <c r="AY23" s="32"/>
      <c r="AZ23" s="32"/>
      <c r="BA23" s="32"/>
      <c r="BB23" s="13"/>
      <c r="BC23" s="13"/>
      <c r="BD23" s="13"/>
      <c r="BE23" s="13"/>
      <c r="BF23" s="13"/>
    </row>
    <row r="24" spans="1:58" s="3" customFormat="1" ht="18.75" customHeight="1" x14ac:dyDescent="0.4">
      <c r="A24" s="1045"/>
      <c r="B24" s="1045"/>
      <c r="C24" s="1045"/>
      <c r="D24" s="1045"/>
      <c r="E24" s="722"/>
      <c r="F24" s="818"/>
      <c r="G24" s="855"/>
      <c r="H24" s="855"/>
      <c r="I24" s="855"/>
      <c r="J24" s="855"/>
      <c r="K24" s="855"/>
      <c r="L24" s="855"/>
      <c r="M24" s="855"/>
      <c r="N24" s="817"/>
      <c r="O24" s="818"/>
      <c r="P24" s="1065"/>
      <c r="Q24" s="1066"/>
      <c r="R24" s="1066"/>
      <c r="S24" s="1067"/>
      <c r="T24" s="817"/>
      <c r="U24" s="818"/>
      <c r="V24" s="1071"/>
      <c r="W24" s="1071"/>
      <c r="X24" s="1071"/>
      <c r="Y24" s="817"/>
      <c r="Z24" s="1063"/>
      <c r="AA24" s="1064"/>
      <c r="AB24" s="1064"/>
      <c r="AC24" s="1064"/>
      <c r="AD24" s="1064"/>
      <c r="AE24" s="1064"/>
      <c r="AF24" s="1064"/>
      <c r="AG24" s="1064"/>
      <c r="AH24" s="1064"/>
      <c r="AI24" s="1064"/>
      <c r="AJ24" s="1064"/>
      <c r="AK24" s="1052"/>
      <c r="AL24" s="1052"/>
      <c r="AM24" s="1052"/>
      <c r="AN24" s="1052"/>
      <c r="AO24" s="1052"/>
      <c r="AP24" s="1052"/>
      <c r="AQ24" s="1055" t="str">
        <f t="shared" ref="AQ24" si="7">IF(SUM(AA24:AP25)=0,"",SUM(AA24:AP25))</f>
        <v/>
      </c>
      <c r="AR24" s="1056"/>
      <c r="AS24" s="1059"/>
      <c r="AT24" s="1060"/>
      <c r="AU24" s="32"/>
      <c r="AV24" s="32"/>
      <c r="AW24" s="32"/>
      <c r="AX24" s="32"/>
      <c r="AY24" s="32"/>
      <c r="AZ24" s="32"/>
      <c r="BA24" s="32"/>
      <c r="BB24" s="13"/>
      <c r="BC24" s="13"/>
      <c r="BD24" s="13"/>
      <c r="BE24" s="13"/>
      <c r="BF24" s="13"/>
    </row>
    <row r="25" spans="1:58" s="3" customFormat="1" ht="18.75" customHeight="1" x14ac:dyDescent="0.4">
      <c r="A25" s="1045"/>
      <c r="B25" s="1045"/>
      <c r="C25" s="1045"/>
      <c r="D25" s="1045"/>
      <c r="E25" s="714"/>
      <c r="F25" s="819"/>
      <c r="G25" s="855"/>
      <c r="H25" s="855"/>
      <c r="I25" s="855"/>
      <c r="J25" s="855"/>
      <c r="K25" s="855"/>
      <c r="L25" s="855"/>
      <c r="M25" s="855"/>
      <c r="N25" s="682"/>
      <c r="O25" s="819"/>
      <c r="P25" s="1068"/>
      <c r="Q25" s="1069"/>
      <c r="R25" s="1069"/>
      <c r="S25" s="1070"/>
      <c r="T25" s="682"/>
      <c r="U25" s="819"/>
      <c r="V25" s="1072"/>
      <c r="W25" s="1072"/>
      <c r="X25" s="1072"/>
      <c r="Y25" s="682"/>
      <c r="Z25" s="1063"/>
      <c r="AA25" s="1064"/>
      <c r="AB25" s="1064"/>
      <c r="AC25" s="1064"/>
      <c r="AD25" s="1064"/>
      <c r="AE25" s="1064"/>
      <c r="AF25" s="1064"/>
      <c r="AG25" s="1064"/>
      <c r="AH25" s="1064"/>
      <c r="AI25" s="1064"/>
      <c r="AJ25" s="1064"/>
      <c r="AK25" s="1052"/>
      <c r="AL25" s="1052"/>
      <c r="AM25" s="1052"/>
      <c r="AN25" s="1052"/>
      <c r="AO25" s="1052"/>
      <c r="AP25" s="1052"/>
      <c r="AQ25" s="1057"/>
      <c r="AR25" s="1058"/>
      <c r="AS25" s="1061"/>
      <c r="AT25" s="1062"/>
      <c r="AU25" s="32"/>
      <c r="AV25" s="32"/>
      <c r="AW25" s="32"/>
      <c r="AX25" s="32"/>
      <c r="AY25" s="32"/>
      <c r="AZ25" s="32"/>
      <c r="BA25" s="32"/>
      <c r="BB25" s="13"/>
      <c r="BC25" s="13"/>
      <c r="BD25" s="13"/>
      <c r="BE25" s="13"/>
      <c r="BF25" s="13"/>
    </row>
    <row r="26" spans="1:58" s="3" customFormat="1" ht="18.75" customHeight="1" x14ac:dyDescent="0.4">
      <c r="A26" s="1045"/>
      <c r="B26" s="1045"/>
      <c r="C26" s="1045"/>
      <c r="D26" s="1045"/>
      <c r="E26" s="722"/>
      <c r="F26" s="818"/>
      <c r="G26" s="855"/>
      <c r="H26" s="855"/>
      <c r="I26" s="855"/>
      <c r="J26" s="855"/>
      <c r="K26" s="855"/>
      <c r="L26" s="855"/>
      <c r="M26" s="855"/>
      <c r="N26" s="817"/>
      <c r="O26" s="818"/>
      <c r="P26" s="1065"/>
      <c r="Q26" s="1066"/>
      <c r="R26" s="1066"/>
      <c r="S26" s="1067"/>
      <c r="T26" s="817"/>
      <c r="U26" s="818"/>
      <c r="V26" s="1071"/>
      <c r="W26" s="1071"/>
      <c r="X26" s="1071"/>
      <c r="Y26" s="817"/>
      <c r="Z26" s="1063"/>
      <c r="AA26" s="1064"/>
      <c r="AB26" s="1064"/>
      <c r="AC26" s="1064"/>
      <c r="AD26" s="1064"/>
      <c r="AE26" s="1064"/>
      <c r="AF26" s="1064"/>
      <c r="AG26" s="1064"/>
      <c r="AH26" s="1064"/>
      <c r="AI26" s="1064"/>
      <c r="AJ26" s="1064"/>
      <c r="AK26" s="1052"/>
      <c r="AL26" s="1052"/>
      <c r="AM26" s="1052"/>
      <c r="AN26" s="1052"/>
      <c r="AO26" s="1052"/>
      <c r="AP26" s="1052"/>
      <c r="AQ26" s="1055" t="str">
        <f t="shared" ref="AQ26" si="8">IF(SUM(AA26:AP27)=0,"",SUM(AA26:AP27))</f>
        <v/>
      </c>
      <c r="AR26" s="1056"/>
      <c r="AS26" s="1059"/>
      <c r="AT26" s="1060"/>
      <c r="AU26" s="32"/>
      <c r="AV26" s="32"/>
      <c r="AW26" s="32"/>
      <c r="AX26" s="32"/>
      <c r="AY26" s="32"/>
      <c r="AZ26" s="32"/>
      <c r="BA26" s="32"/>
      <c r="BB26" s="13"/>
      <c r="BC26" s="13"/>
      <c r="BD26" s="13"/>
      <c r="BE26" s="13"/>
      <c r="BF26" s="13"/>
    </row>
    <row r="27" spans="1:58" s="3" customFormat="1" ht="18.75" customHeight="1" x14ac:dyDescent="0.4">
      <c r="A27" s="1045"/>
      <c r="B27" s="1045"/>
      <c r="C27" s="1045"/>
      <c r="D27" s="1045"/>
      <c r="E27" s="714"/>
      <c r="F27" s="819"/>
      <c r="G27" s="855"/>
      <c r="H27" s="855"/>
      <c r="I27" s="855"/>
      <c r="J27" s="855"/>
      <c r="K27" s="855"/>
      <c r="L27" s="855"/>
      <c r="M27" s="855"/>
      <c r="N27" s="682"/>
      <c r="O27" s="819"/>
      <c r="P27" s="1068"/>
      <c r="Q27" s="1069"/>
      <c r="R27" s="1069"/>
      <c r="S27" s="1070"/>
      <c r="T27" s="682"/>
      <c r="U27" s="819"/>
      <c r="V27" s="1072"/>
      <c r="W27" s="1072"/>
      <c r="X27" s="1072"/>
      <c r="Y27" s="682"/>
      <c r="Z27" s="1063"/>
      <c r="AA27" s="1064"/>
      <c r="AB27" s="1064"/>
      <c r="AC27" s="1064"/>
      <c r="AD27" s="1064"/>
      <c r="AE27" s="1064"/>
      <c r="AF27" s="1064"/>
      <c r="AG27" s="1064"/>
      <c r="AH27" s="1064"/>
      <c r="AI27" s="1064"/>
      <c r="AJ27" s="1064"/>
      <c r="AK27" s="1052"/>
      <c r="AL27" s="1052"/>
      <c r="AM27" s="1052"/>
      <c r="AN27" s="1052"/>
      <c r="AO27" s="1052"/>
      <c r="AP27" s="1052"/>
      <c r="AQ27" s="1057"/>
      <c r="AR27" s="1058"/>
      <c r="AS27" s="1061"/>
      <c r="AT27" s="1062"/>
      <c r="AU27" s="32"/>
      <c r="AV27" s="32"/>
      <c r="AW27" s="32"/>
      <c r="AX27" s="32"/>
      <c r="AY27" s="32"/>
      <c r="AZ27" s="32"/>
      <c r="BA27" s="32"/>
      <c r="BB27" s="13"/>
      <c r="BC27" s="13"/>
      <c r="BD27" s="13"/>
      <c r="BE27" s="13"/>
      <c r="BF27" s="13"/>
    </row>
    <row r="28" spans="1:58" s="3" customFormat="1" ht="18.75" customHeight="1" x14ac:dyDescent="0.4">
      <c r="A28" s="1045"/>
      <c r="B28" s="1045"/>
      <c r="C28" s="1045"/>
      <c r="D28" s="1045"/>
      <c r="E28" s="722"/>
      <c r="F28" s="818"/>
      <c r="G28" s="855"/>
      <c r="H28" s="855"/>
      <c r="I28" s="855"/>
      <c r="J28" s="855"/>
      <c r="K28" s="855"/>
      <c r="L28" s="855"/>
      <c r="M28" s="855"/>
      <c r="N28" s="817"/>
      <c r="O28" s="818"/>
      <c r="P28" s="1065"/>
      <c r="Q28" s="1066"/>
      <c r="R28" s="1066"/>
      <c r="S28" s="1067"/>
      <c r="T28" s="817"/>
      <c r="U28" s="818"/>
      <c r="V28" s="1071"/>
      <c r="W28" s="1071"/>
      <c r="X28" s="1071"/>
      <c r="Y28" s="817"/>
      <c r="Z28" s="1063"/>
      <c r="AA28" s="1064"/>
      <c r="AB28" s="1064"/>
      <c r="AC28" s="1064"/>
      <c r="AD28" s="1064"/>
      <c r="AE28" s="1064"/>
      <c r="AF28" s="1064"/>
      <c r="AG28" s="1064"/>
      <c r="AH28" s="1064"/>
      <c r="AI28" s="1064"/>
      <c r="AJ28" s="1064"/>
      <c r="AK28" s="1052"/>
      <c r="AL28" s="1052"/>
      <c r="AM28" s="1052"/>
      <c r="AN28" s="1052"/>
      <c r="AO28" s="1052"/>
      <c r="AP28" s="1052"/>
      <c r="AQ28" s="1055" t="str">
        <f t="shared" ref="AQ28" si="9">IF(SUM(AA28:AP29)=0,"",SUM(AA28:AP29))</f>
        <v/>
      </c>
      <c r="AR28" s="1056"/>
      <c r="AS28" s="1059"/>
      <c r="AT28" s="1060"/>
      <c r="AU28" s="32"/>
      <c r="AV28" s="32"/>
      <c r="AW28" s="32"/>
      <c r="AX28" s="32"/>
      <c r="AY28" s="32"/>
      <c r="AZ28" s="32"/>
      <c r="BA28" s="32"/>
      <c r="BB28" s="13"/>
      <c r="BC28" s="13"/>
      <c r="BD28" s="13"/>
      <c r="BE28" s="13"/>
      <c r="BF28" s="13"/>
    </row>
    <row r="29" spans="1:58" s="3" customFormat="1" ht="18.75" customHeight="1" x14ac:dyDescent="0.4">
      <c r="A29" s="1045"/>
      <c r="B29" s="1045"/>
      <c r="C29" s="1045"/>
      <c r="D29" s="1045"/>
      <c r="E29" s="714"/>
      <c r="F29" s="819"/>
      <c r="G29" s="855"/>
      <c r="H29" s="855"/>
      <c r="I29" s="855"/>
      <c r="J29" s="855"/>
      <c r="K29" s="855"/>
      <c r="L29" s="855"/>
      <c r="M29" s="855"/>
      <c r="N29" s="682"/>
      <c r="O29" s="819"/>
      <c r="P29" s="1068"/>
      <c r="Q29" s="1069"/>
      <c r="R29" s="1069"/>
      <c r="S29" s="1070"/>
      <c r="T29" s="682"/>
      <c r="U29" s="819"/>
      <c r="V29" s="1072"/>
      <c r="W29" s="1072"/>
      <c r="X29" s="1072"/>
      <c r="Y29" s="682"/>
      <c r="Z29" s="1063"/>
      <c r="AA29" s="1064"/>
      <c r="AB29" s="1064"/>
      <c r="AC29" s="1064"/>
      <c r="AD29" s="1064"/>
      <c r="AE29" s="1064"/>
      <c r="AF29" s="1064"/>
      <c r="AG29" s="1064"/>
      <c r="AH29" s="1064"/>
      <c r="AI29" s="1064"/>
      <c r="AJ29" s="1064"/>
      <c r="AK29" s="1052"/>
      <c r="AL29" s="1052"/>
      <c r="AM29" s="1052"/>
      <c r="AN29" s="1052"/>
      <c r="AO29" s="1052"/>
      <c r="AP29" s="1052"/>
      <c r="AQ29" s="1057"/>
      <c r="AR29" s="1058"/>
      <c r="AS29" s="1061"/>
      <c r="AT29" s="1062"/>
      <c r="AU29" s="32"/>
      <c r="AV29" s="32"/>
      <c r="AW29" s="32"/>
      <c r="AX29" s="32"/>
      <c r="AY29" s="32"/>
      <c r="AZ29" s="32"/>
      <c r="BA29" s="32"/>
      <c r="BB29" s="13"/>
      <c r="BC29" s="13"/>
      <c r="BD29" s="13"/>
      <c r="BE29" s="13"/>
      <c r="BF29" s="13"/>
    </row>
    <row r="30" spans="1:58" s="3" customFormat="1" ht="18.75" customHeight="1" x14ac:dyDescent="0.4">
      <c r="A30" s="1045"/>
      <c r="B30" s="1045"/>
      <c r="C30" s="1045"/>
      <c r="D30" s="1045"/>
      <c r="E30" s="722"/>
      <c r="F30" s="818"/>
      <c r="G30" s="855"/>
      <c r="H30" s="855"/>
      <c r="I30" s="855"/>
      <c r="J30" s="855"/>
      <c r="K30" s="855"/>
      <c r="L30" s="855"/>
      <c r="M30" s="855"/>
      <c r="N30" s="817"/>
      <c r="O30" s="818"/>
      <c r="P30" s="1065"/>
      <c r="Q30" s="1066"/>
      <c r="R30" s="1066"/>
      <c r="S30" s="1067"/>
      <c r="T30" s="817"/>
      <c r="U30" s="818"/>
      <c r="V30" s="1071"/>
      <c r="W30" s="1071"/>
      <c r="X30" s="1071"/>
      <c r="Y30" s="817"/>
      <c r="Z30" s="1063"/>
      <c r="AA30" s="1064"/>
      <c r="AB30" s="1064"/>
      <c r="AC30" s="1064"/>
      <c r="AD30" s="1064"/>
      <c r="AE30" s="1064"/>
      <c r="AF30" s="1064"/>
      <c r="AG30" s="1064"/>
      <c r="AH30" s="1064"/>
      <c r="AI30" s="1064"/>
      <c r="AJ30" s="1064"/>
      <c r="AK30" s="1052"/>
      <c r="AL30" s="1052"/>
      <c r="AM30" s="1052"/>
      <c r="AN30" s="1052"/>
      <c r="AO30" s="1052"/>
      <c r="AP30" s="1052"/>
      <c r="AQ30" s="1055" t="str">
        <f t="shared" ref="AQ30" si="10">IF(SUM(AA30:AP31)=0,"",SUM(AA30:AP31))</f>
        <v/>
      </c>
      <c r="AR30" s="1056"/>
      <c r="AS30" s="1059"/>
      <c r="AT30" s="1060"/>
      <c r="AU30" s="32"/>
      <c r="AV30" s="32"/>
      <c r="AW30" s="32"/>
      <c r="AX30" s="32"/>
      <c r="AY30" s="32"/>
      <c r="AZ30" s="32"/>
      <c r="BA30" s="32"/>
      <c r="BB30" s="13"/>
      <c r="BC30" s="13"/>
      <c r="BD30" s="13"/>
      <c r="BE30" s="13"/>
      <c r="BF30" s="13"/>
    </row>
    <row r="31" spans="1:58" s="3" customFormat="1" ht="18.75" customHeight="1" x14ac:dyDescent="0.4">
      <c r="A31" s="1045"/>
      <c r="B31" s="1045"/>
      <c r="C31" s="1045"/>
      <c r="D31" s="1045"/>
      <c r="E31" s="714"/>
      <c r="F31" s="819"/>
      <c r="G31" s="855"/>
      <c r="H31" s="855"/>
      <c r="I31" s="855"/>
      <c r="J31" s="855"/>
      <c r="K31" s="855"/>
      <c r="L31" s="855"/>
      <c r="M31" s="855"/>
      <c r="N31" s="682"/>
      <c r="O31" s="819"/>
      <c r="P31" s="1068"/>
      <c r="Q31" s="1069"/>
      <c r="R31" s="1069"/>
      <c r="S31" s="1070"/>
      <c r="T31" s="682"/>
      <c r="U31" s="819"/>
      <c r="V31" s="1072"/>
      <c r="W31" s="1072"/>
      <c r="X31" s="1072"/>
      <c r="Y31" s="682"/>
      <c r="Z31" s="1063"/>
      <c r="AA31" s="1064"/>
      <c r="AB31" s="1064"/>
      <c r="AC31" s="1064"/>
      <c r="AD31" s="1064"/>
      <c r="AE31" s="1064"/>
      <c r="AF31" s="1064"/>
      <c r="AG31" s="1064"/>
      <c r="AH31" s="1064"/>
      <c r="AI31" s="1064"/>
      <c r="AJ31" s="1064"/>
      <c r="AK31" s="1052"/>
      <c r="AL31" s="1052"/>
      <c r="AM31" s="1052"/>
      <c r="AN31" s="1052"/>
      <c r="AO31" s="1052"/>
      <c r="AP31" s="1052"/>
      <c r="AQ31" s="1057"/>
      <c r="AR31" s="1058"/>
      <c r="AS31" s="1061"/>
      <c r="AT31" s="1062"/>
      <c r="AU31" s="32"/>
      <c r="AV31" s="32"/>
      <c r="AW31" s="32"/>
      <c r="AX31" s="32"/>
      <c r="AY31" s="32"/>
      <c r="AZ31" s="32"/>
      <c r="BA31" s="32"/>
      <c r="BB31" s="13"/>
      <c r="BC31" s="13"/>
      <c r="BD31" s="13"/>
      <c r="BE31" s="13"/>
      <c r="BF31" s="13"/>
    </row>
    <row r="32" spans="1:58" s="3" customFormat="1" ht="18.75" customHeight="1" x14ac:dyDescent="0.4">
      <c r="A32" s="1045"/>
      <c r="B32" s="1045"/>
      <c r="C32" s="1045"/>
      <c r="D32" s="1045"/>
      <c r="E32" s="722"/>
      <c r="F32" s="818"/>
      <c r="G32" s="855"/>
      <c r="H32" s="855"/>
      <c r="I32" s="855"/>
      <c r="J32" s="855"/>
      <c r="K32" s="855"/>
      <c r="L32" s="855"/>
      <c r="M32" s="855"/>
      <c r="N32" s="817"/>
      <c r="O32" s="818"/>
      <c r="P32" s="1065"/>
      <c r="Q32" s="1066"/>
      <c r="R32" s="1066"/>
      <c r="S32" s="1067"/>
      <c r="T32" s="817"/>
      <c r="U32" s="818"/>
      <c r="V32" s="1071"/>
      <c r="W32" s="1071"/>
      <c r="X32" s="1071"/>
      <c r="Y32" s="817"/>
      <c r="Z32" s="1063"/>
      <c r="AA32" s="1064"/>
      <c r="AB32" s="1064"/>
      <c r="AC32" s="1064"/>
      <c r="AD32" s="1064"/>
      <c r="AE32" s="1064"/>
      <c r="AF32" s="1064"/>
      <c r="AG32" s="1064"/>
      <c r="AH32" s="1064"/>
      <c r="AI32" s="1064"/>
      <c r="AJ32" s="1064"/>
      <c r="AK32" s="1052"/>
      <c r="AL32" s="1052"/>
      <c r="AM32" s="1052"/>
      <c r="AN32" s="1052"/>
      <c r="AO32" s="1052"/>
      <c r="AP32" s="1052"/>
      <c r="AQ32" s="1055" t="str">
        <f t="shared" ref="AQ32" si="11">IF(SUM(AA32:AP33)=0,"",SUM(AA32:AP33))</f>
        <v/>
      </c>
      <c r="AR32" s="1056"/>
      <c r="AS32" s="1059"/>
      <c r="AT32" s="1060"/>
      <c r="AU32" s="32"/>
      <c r="AV32" s="32"/>
      <c r="AW32" s="32"/>
      <c r="AX32" s="32"/>
      <c r="AY32" s="32"/>
      <c r="AZ32" s="32"/>
      <c r="BA32" s="32"/>
      <c r="BB32" s="13"/>
      <c r="BC32" s="13"/>
      <c r="BD32" s="13"/>
      <c r="BE32" s="13"/>
      <c r="BF32" s="13"/>
    </row>
    <row r="33" spans="1:58" s="3" customFormat="1" ht="18.75" customHeight="1" x14ac:dyDescent="0.4">
      <c r="A33" s="1045"/>
      <c r="B33" s="1045"/>
      <c r="C33" s="1045"/>
      <c r="D33" s="1045"/>
      <c r="E33" s="714"/>
      <c r="F33" s="819"/>
      <c r="G33" s="855"/>
      <c r="H33" s="855"/>
      <c r="I33" s="855"/>
      <c r="J33" s="855"/>
      <c r="K33" s="855"/>
      <c r="L33" s="855"/>
      <c r="M33" s="855"/>
      <c r="N33" s="682"/>
      <c r="O33" s="819"/>
      <c r="P33" s="1068"/>
      <c r="Q33" s="1069"/>
      <c r="R33" s="1069"/>
      <c r="S33" s="1070"/>
      <c r="T33" s="682"/>
      <c r="U33" s="819"/>
      <c r="V33" s="1072"/>
      <c r="W33" s="1072"/>
      <c r="X33" s="1072"/>
      <c r="Y33" s="682"/>
      <c r="Z33" s="1063"/>
      <c r="AA33" s="1064"/>
      <c r="AB33" s="1064"/>
      <c r="AC33" s="1064"/>
      <c r="AD33" s="1064"/>
      <c r="AE33" s="1064"/>
      <c r="AF33" s="1064"/>
      <c r="AG33" s="1064"/>
      <c r="AH33" s="1064"/>
      <c r="AI33" s="1064"/>
      <c r="AJ33" s="1064"/>
      <c r="AK33" s="1052"/>
      <c r="AL33" s="1052"/>
      <c r="AM33" s="1052"/>
      <c r="AN33" s="1052"/>
      <c r="AO33" s="1052"/>
      <c r="AP33" s="1052"/>
      <c r="AQ33" s="1057"/>
      <c r="AR33" s="1058"/>
      <c r="AS33" s="1061"/>
      <c r="AT33" s="1062"/>
      <c r="AU33" s="32"/>
      <c r="AV33" s="32"/>
      <c r="AW33" s="32"/>
      <c r="AX33" s="32"/>
      <c r="AY33" s="32"/>
      <c r="AZ33" s="32"/>
      <c r="BA33" s="32"/>
      <c r="BB33" s="13"/>
      <c r="BC33" s="13"/>
      <c r="BD33" s="13"/>
      <c r="BE33" s="13"/>
      <c r="BF33" s="13"/>
    </row>
    <row r="34" spans="1:58" s="3" customFormat="1" ht="18.75" customHeight="1" x14ac:dyDescent="0.4">
      <c r="A34" s="1045"/>
      <c r="B34" s="1045"/>
      <c r="C34" s="1045"/>
      <c r="D34" s="1045"/>
      <c r="E34" s="722"/>
      <c r="F34" s="818"/>
      <c r="G34" s="855"/>
      <c r="H34" s="855"/>
      <c r="I34" s="855"/>
      <c r="J34" s="855"/>
      <c r="K34" s="855"/>
      <c r="L34" s="855"/>
      <c r="M34" s="855"/>
      <c r="N34" s="817"/>
      <c r="O34" s="818"/>
      <c r="P34" s="1065"/>
      <c r="Q34" s="1066"/>
      <c r="R34" s="1066"/>
      <c r="S34" s="1067"/>
      <c r="T34" s="817"/>
      <c r="U34" s="818"/>
      <c r="V34" s="1071"/>
      <c r="W34" s="1071"/>
      <c r="X34" s="1071"/>
      <c r="Y34" s="817"/>
      <c r="Z34" s="1063"/>
      <c r="AA34" s="1064"/>
      <c r="AB34" s="1064"/>
      <c r="AC34" s="1064"/>
      <c r="AD34" s="1064"/>
      <c r="AE34" s="1064"/>
      <c r="AF34" s="1064"/>
      <c r="AG34" s="1064"/>
      <c r="AH34" s="1064"/>
      <c r="AI34" s="1064"/>
      <c r="AJ34" s="1064"/>
      <c r="AK34" s="1052"/>
      <c r="AL34" s="1052"/>
      <c r="AM34" s="1052"/>
      <c r="AN34" s="1052"/>
      <c r="AO34" s="1052"/>
      <c r="AP34" s="1052"/>
      <c r="AQ34" s="1055" t="str">
        <f t="shared" ref="AQ34" si="12">IF(SUM(AA34:AP35)=0,"",SUM(AA34:AP35))</f>
        <v/>
      </c>
      <c r="AR34" s="1056"/>
      <c r="AS34" s="1059"/>
      <c r="AT34" s="1060"/>
      <c r="AU34" s="32"/>
      <c r="AV34" s="32"/>
      <c r="AW34" s="32"/>
      <c r="AX34" s="32"/>
      <c r="AY34" s="32"/>
      <c r="AZ34" s="32"/>
      <c r="BA34" s="32"/>
      <c r="BB34" s="13"/>
      <c r="BC34" s="13"/>
      <c r="BD34" s="13"/>
      <c r="BE34" s="13"/>
      <c r="BF34" s="13"/>
    </row>
    <row r="35" spans="1:58" s="3" customFormat="1" ht="18.75" customHeight="1" x14ac:dyDescent="0.4">
      <c r="A35" s="1045"/>
      <c r="B35" s="1045"/>
      <c r="C35" s="1045"/>
      <c r="D35" s="1045"/>
      <c r="E35" s="714"/>
      <c r="F35" s="819"/>
      <c r="G35" s="855"/>
      <c r="H35" s="855"/>
      <c r="I35" s="855"/>
      <c r="J35" s="855"/>
      <c r="K35" s="855"/>
      <c r="L35" s="855"/>
      <c r="M35" s="855"/>
      <c r="N35" s="682"/>
      <c r="O35" s="819"/>
      <c r="P35" s="1068"/>
      <c r="Q35" s="1069"/>
      <c r="R35" s="1069"/>
      <c r="S35" s="1070"/>
      <c r="T35" s="682"/>
      <c r="U35" s="819"/>
      <c r="V35" s="1072"/>
      <c r="W35" s="1072"/>
      <c r="X35" s="1072"/>
      <c r="Y35" s="682"/>
      <c r="Z35" s="1063"/>
      <c r="AA35" s="1064"/>
      <c r="AB35" s="1064"/>
      <c r="AC35" s="1064"/>
      <c r="AD35" s="1064"/>
      <c r="AE35" s="1064"/>
      <c r="AF35" s="1064"/>
      <c r="AG35" s="1064"/>
      <c r="AH35" s="1064"/>
      <c r="AI35" s="1064"/>
      <c r="AJ35" s="1064"/>
      <c r="AK35" s="1052"/>
      <c r="AL35" s="1052"/>
      <c r="AM35" s="1052"/>
      <c r="AN35" s="1052"/>
      <c r="AO35" s="1052"/>
      <c r="AP35" s="1052"/>
      <c r="AQ35" s="1057"/>
      <c r="AR35" s="1058"/>
      <c r="AS35" s="1061"/>
      <c r="AT35" s="1062"/>
      <c r="AU35" s="32"/>
      <c r="AV35" s="32"/>
      <c r="AW35" s="32"/>
      <c r="AX35" s="32"/>
      <c r="AY35" s="32"/>
      <c r="AZ35" s="32"/>
      <c r="BA35" s="32"/>
      <c r="BB35" s="13"/>
      <c r="BC35" s="13"/>
      <c r="BD35" s="13"/>
      <c r="BE35" s="13"/>
      <c r="BF35" s="13"/>
    </row>
    <row r="36" spans="1:58" s="3" customFormat="1" ht="18.75" customHeight="1" x14ac:dyDescent="0.4">
      <c r="A36" s="1045"/>
      <c r="B36" s="1045"/>
      <c r="C36" s="1045"/>
      <c r="D36" s="1045"/>
      <c r="E36" s="722"/>
      <c r="F36" s="818"/>
      <c r="G36" s="855"/>
      <c r="H36" s="855"/>
      <c r="I36" s="855"/>
      <c r="J36" s="855"/>
      <c r="K36" s="855"/>
      <c r="L36" s="855"/>
      <c r="M36" s="855"/>
      <c r="N36" s="817"/>
      <c r="O36" s="818"/>
      <c r="P36" s="1065"/>
      <c r="Q36" s="1066"/>
      <c r="R36" s="1066"/>
      <c r="S36" s="1067"/>
      <c r="T36" s="817"/>
      <c r="U36" s="818"/>
      <c r="V36" s="1071"/>
      <c r="W36" s="1071"/>
      <c r="X36" s="1071"/>
      <c r="Y36" s="817"/>
      <c r="Z36" s="1063"/>
      <c r="AA36" s="1064"/>
      <c r="AB36" s="1064"/>
      <c r="AC36" s="1064"/>
      <c r="AD36" s="1064"/>
      <c r="AE36" s="1064"/>
      <c r="AF36" s="1064"/>
      <c r="AG36" s="1064"/>
      <c r="AH36" s="1064"/>
      <c r="AI36" s="1064"/>
      <c r="AJ36" s="1064"/>
      <c r="AK36" s="1052"/>
      <c r="AL36" s="1052"/>
      <c r="AM36" s="1052"/>
      <c r="AN36" s="1052"/>
      <c r="AO36" s="1052"/>
      <c r="AP36" s="1052"/>
      <c r="AQ36" s="1055" t="str">
        <f t="shared" ref="AQ36" si="13">IF(SUM(AA36:AP37)=0,"",SUM(AA36:AP37))</f>
        <v/>
      </c>
      <c r="AR36" s="1056"/>
      <c r="AS36" s="1059"/>
      <c r="AT36" s="1060"/>
      <c r="AU36" s="32"/>
      <c r="AV36" s="32"/>
      <c r="AW36" s="32"/>
      <c r="AX36" s="32"/>
      <c r="AY36" s="32"/>
      <c r="AZ36" s="32"/>
      <c r="BA36" s="32"/>
      <c r="BB36" s="13"/>
      <c r="BC36" s="13"/>
      <c r="BD36" s="13"/>
      <c r="BE36" s="13"/>
      <c r="BF36" s="13"/>
    </row>
    <row r="37" spans="1:58" s="3" customFormat="1" ht="18.75" customHeight="1" x14ac:dyDescent="0.4">
      <c r="A37" s="1045"/>
      <c r="B37" s="1045"/>
      <c r="C37" s="1045"/>
      <c r="D37" s="1045"/>
      <c r="E37" s="714"/>
      <c r="F37" s="819"/>
      <c r="G37" s="855"/>
      <c r="H37" s="855"/>
      <c r="I37" s="855"/>
      <c r="J37" s="855"/>
      <c r="K37" s="855"/>
      <c r="L37" s="855"/>
      <c r="M37" s="855"/>
      <c r="N37" s="682"/>
      <c r="O37" s="819"/>
      <c r="P37" s="1068"/>
      <c r="Q37" s="1069"/>
      <c r="R37" s="1069"/>
      <c r="S37" s="1070"/>
      <c r="T37" s="682"/>
      <c r="U37" s="819"/>
      <c r="V37" s="1072"/>
      <c r="W37" s="1072"/>
      <c r="X37" s="1072"/>
      <c r="Y37" s="682"/>
      <c r="Z37" s="1063"/>
      <c r="AA37" s="1064"/>
      <c r="AB37" s="1064"/>
      <c r="AC37" s="1064"/>
      <c r="AD37" s="1064"/>
      <c r="AE37" s="1064"/>
      <c r="AF37" s="1064"/>
      <c r="AG37" s="1064"/>
      <c r="AH37" s="1064"/>
      <c r="AI37" s="1064"/>
      <c r="AJ37" s="1064"/>
      <c r="AK37" s="1052"/>
      <c r="AL37" s="1052"/>
      <c r="AM37" s="1052"/>
      <c r="AN37" s="1052"/>
      <c r="AO37" s="1052"/>
      <c r="AP37" s="1052"/>
      <c r="AQ37" s="1057"/>
      <c r="AR37" s="1058"/>
      <c r="AS37" s="1061"/>
      <c r="AT37" s="1062"/>
      <c r="AU37" s="32"/>
      <c r="AV37" s="32"/>
      <c r="AW37" s="32"/>
      <c r="AX37" s="32"/>
      <c r="AY37" s="32"/>
      <c r="AZ37" s="32"/>
      <c r="BA37" s="32"/>
      <c r="BB37" s="13"/>
      <c r="BC37" s="13"/>
      <c r="BD37" s="13"/>
      <c r="BE37" s="13"/>
      <c r="BF37" s="13"/>
    </row>
    <row r="38" spans="1:58" s="3" customFormat="1" ht="18.75" customHeight="1" x14ac:dyDescent="0.4">
      <c r="A38" s="1045"/>
      <c r="B38" s="1045"/>
      <c r="C38" s="1045"/>
      <c r="D38" s="1045"/>
      <c r="E38" s="722"/>
      <c r="F38" s="818"/>
      <c r="G38" s="855"/>
      <c r="H38" s="855"/>
      <c r="I38" s="855"/>
      <c r="J38" s="855"/>
      <c r="K38" s="855"/>
      <c r="L38" s="855"/>
      <c r="M38" s="855"/>
      <c r="N38" s="817"/>
      <c r="O38" s="818"/>
      <c r="P38" s="1065"/>
      <c r="Q38" s="1066"/>
      <c r="R38" s="1066"/>
      <c r="S38" s="1067"/>
      <c r="T38" s="817"/>
      <c r="U38" s="818"/>
      <c r="V38" s="1071"/>
      <c r="W38" s="1071"/>
      <c r="X38" s="1071"/>
      <c r="Y38" s="817"/>
      <c r="Z38" s="1063"/>
      <c r="AA38" s="1064"/>
      <c r="AB38" s="1064"/>
      <c r="AC38" s="1064"/>
      <c r="AD38" s="1064"/>
      <c r="AE38" s="1064"/>
      <c r="AF38" s="1064"/>
      <c r="AG38" s="1064"/>
      <c r="AH38" s="1064"/>
      <c r="AI38" s="1064"/>
      <c r="AJ38" s="1064"/>
      <c r="AK38" s="1052"/>
      <c r="AL38" s="1052"/>
      <c r="AM38" s="1052"/>
      <c r="AN38" s="1052"/>
      <c r="AO38" s="1052"/>
      <c r="AP38" s="1052"/>
      <c r="AQ38" s="1055" t="str">
        <f t="shared" ref="AQ38" si="14">IF(SUM(AA38:AP39)=0,"",SUM(AA38:AP39))</f>
        <v/>
      </c>
      <c r="AR38" s="1056"/>
      <c r="AS38" s="1059"/>
      <c r="AT38" s="1060"/>
      <c r="AU38" s="32"/>
      <c r="AV38" s="32"/>
      <c r="AW38" s="32"/>
      <c r="AX38" s="32"/>
      <c r="AY38" s="32"/>
      <c r="AZ38" s="32"/>
      <c r="BA38" s="32"/>
      <c r="BB38" s="13"/>
      <c r="BC38" s="13"/>
      <c r="BD38" s="13"/>
      <c r="BE38" s="13"/>
      <c r="BF38" s="13"/>
    </row>
    <row r="39" spans="1:58" s="3" customFormat="1" ht="18.75" customHeight="1" x14ac:dyDescent="0.4">
      <c r="A39" s="1045"/>
      <c r="B39" s="1045"/>
      <c r="C39" s="1045"/>
      <c r="D39" s="1045"/>
      <c r="E39" s="714"/>
      <c r="F39" s="819"/>
      <c r="G39" s="855"/>
      <c r="H39" s="855"/>
      <c r="I39" s="855"/>
      <c r="J39" s="855"/>
      <c r="K39" s="855"/>
      <c r="L39" s="855"/>
      <c r="M39" s="855"/>
      <c r="N39" s="682"/>
      <c r="O39" s="819"/>
      <c r="P39" s="1068"/>
      <c r="Q39" s="1069"/>
      <c r="R39" s="1069"/>
      <c r="S39" s="1070"/>
      <c r="T39" s="682"/>
      <c r="U39" s="819"/>
      <c r="V39" s="1072"/>
      <c r="W39" s="1072"/>
      <c r="X39" s="1072"/>
      <c r="Y39" s="682"/>
      <c r="Z39" s="1063"/>
      <c r="AA39" s="1064"/>
      <c r="AB39" s="1064"/>
      <c r="AC39" s="1064"/>
      <c r="AD39" s="1064"/>
      <c r="AE39" s="1064"/>
      <c r="AF39" s="1064"/>
      <c r="AG39" s="1064"/>
      <c r="AH39" s="1064"/>
      <c r="AI39" s="1064"/>
      <c r="AJ39" s="1064"/>
      <c r="AK39" s="1052"/>
      <c r="AL39" s="1052"/>
      <c r="AM39" s="1052"/>
      <c r="AN39" s="1052"/>
      <c r="AO39" s="1052"/>
      <c r="AP39" s="1052"/>
      <c r="AQ39" s="1057"/>
      <c r="AR39" s="1058"/>
      <c r="AS39" s="1061"/>
      <c r="AT39" s="1062"/>
      <c r="AU39" s="32"/>
      <c r="AV39" s="32"/>
      <c r="AW39" s="32"/>
      <c r="AX39" s="32"/>
      <c r="AY39" s="32"/>
      <c r="AZ39" s="32"/>
      <c r="BA39" s="32"/>
      <c r="BB39" s="13"/>
      <c r="BC39" s="13"/>
      <c r="BD39" s="13"/>
      <c r="BE39" s="13"/>
      <c r="BF39" s="13"/>
    </row>
    <row r="40" spans="1:58" s="3" customFormat="1" ht="18.75" customHeight="1" x14ac:dyDescent="0.4">
      <c r="A40" s="1045"/>
      <c r="B40" s="1045"/>
      <c r="C40" s="1045"/>
      <c r="D40" s="1045"/>
      <c r="E40" s="722"/>
      <c r="F40" s="818"/>
      <c r="G40" s="855"/>
      <c r="H40" s="855"/>
      <c r="I40" s="855"/>
      <c r="J40" s="855"/>
      <c r="K40" s="855"/>
      <c r="L40" s="855"/>
      <c r="M40" s="855"/>
      <c r="N40" s="817"/>
      <c r="O40" s="818"/>
      <c r="P40" s="1065"/>
      <c r="Q40" s="1066"/>
      <c r="R40" s="1066"/>
      <c r="S40" s="1067"/>
      <c r="T40" s="817"/>
      <c r="U40" s="818"/>
      <c r="V40" s="1071"/>
      <c r="W40" s="1071"/>
      <c r="X40" s="1071"/>
      <c r="Y40" s="817"/>
      <c r="Z40" s="1063"/>
      <c r="AA40" s="1064"/>
      <c r="AB40" s="1064"/>
      <c r="AC40" s="1064"/>
      <c r="AD40" s="1064"/>
      <c r="AE40" s="1064"/>
      <c r="AF40" s="1064"/>
      <c r="AG40" s="1064"/>
      <c r="AH40" s="1064"/>
      <c r="AI40" s="1064"/>
      <c r="AJ40" s="1064"/>
      <c r="AK40" s="1052"/>
      <c r="AL40" s="1052"/>
      <c r="AM40" s="1052"/>
      <c r="AN40" s="1052"/>
      <c r="AO40" s="1052"/>
      <c r="AP40" s="1052"/>
      <c r="AQ40" s="1055" t="str">
        <f t="shared" ref="AQ40" si="15">IF(SUM(AA40:AP41)=0,"",SUM(AA40:AP41))</f>
        <v/>
      </c>
      <c r="AR40" s="1056"/>
      <c r="AS40" s="1059"/>
      <c r="AT40" s="1060"/>
      <c r="AU40" s="32"/>
      <c r="AV40" s="32"/>
      <c r="AW40" s="32"/>
      <c r="AX40" s="32"/>
      <c r="AY40" s="32"/>
      <c r="AZ40" s="32"/>
      <c r="BA40" s="32"/>
      <c r="BB40" s="13"/>
      <c r="BC40" s="13"/>
      <c r="BD40" s="13"/>
      <c r="BE40" s="13"/>
      <c r="BF40" s="13"/>
    </row>
    <row r="41" spans="1:58" s="3" customFormat="1" ht="18.75" customHeight="1" x14ac:dyDescent="0.4">
      <c r="A41" s="1045"/>
      <c r="B41" s="1045"/>
      <c r="C41" s="1045"/>
      <c r="D41" s="1045"/>
      <c r="E41" s="714"/>
      <c r="F41" s="819"/>
      <c r="G41" s="855"/>
      <c r="H41" s="855"/>
      <c r="I41" s="855"/>
      <c r="J41" s="855"/>
      <c r="K41" s="855"/>
      <c r="L41" s="855"/>
      <c r="M41" s="855"/>
      <c r="N41" s="682"/>
      <c r="O41" s="819"/>
      <c r="P41" s="1068"/>
      <c r="Q41" s="1069"/>
      <c r="R41" s="1069"/>
      <c r="S41" s="1070"/>
      <c r="T41" s="682"/>
      <c r="U41" s="819"/>
      <c r="V41" s="1072"/>
      <c r="W41" s="1072"/>
      <c r="X41" s="1072"/>
      <c r="Y41" s="682"/>
      <c r="Z41" s="1063"/>
      <c r="AA41" s="1064"/>
      <c r="AB41" s="1064"/>
      <c r="AC41" s="1064"/>
      <c r="AD41" s="1064"/>
      <c r="AE41" s="1064"/>
      <c r="AF41" s="1064"/>
      <c r="AG41" s="1064"/>
      <c r="AH41" s="1064"/>
      <c r="AI41" s="1064"/>
      <c r="AJ41" s="1064"/>
      <c r="AK41" s="1052"/>
      <c r="AL41" s="1052"/>
      <c r="AM41" s="1052"/>
      <c r="AN41" s="1052"/>
      <c r="AO41" s="1052"/>
      <c r="AP41" s="1052"/>
      <c r="AQ41" s="1057"/>
      <c r="AR41" s="1058"/>
      <c r="AS41" s="1061"/>
      <c r="AT41" s="1062"/>
      <c r="AU41" s="32"/>
      <c r="AV41" s="32"/>
      <c r="AW41" s="32"/>
      <c r="AX41" s="32"/>
      <c r="AY41" s="32"/>
      <c r="AZ41" s="32"/>
      <c r="BA41" s="32"/>
      <c r="BB41" s="13"/>
      <c r="BC41" s="13"/>
      <c r="BD41" s="13"/>
      <c r="BE41" s="13"/>
      <c r="BF41" s="13"/>
    </row>
    <row r="42" spans="1:58" s="3" customFormat="1" ht="18.75" customHeight="1" x14ac:dyDescent="0.4">
      <c r="A42" s="1045"/>
      <c r="B42" s="1045"/>
      <c r="C42" s="1045"/>
      <c r="D42" s="1045"/>
      <c r="E42" s="722"/>
      <c r="F42" s="818"/>
      <c r="G42" s="855"/>
      <c r="H42" s="855"/>
      <c r="I42" s="855"/>
      <c r="J42" s="855"/>
      <c r="K42" s="855"/>
      <c r="L42" s="855"/>
      <c r="M42" s="855"/>
      <c r="N42" s="817"/>
      <c r="O42" s="818"/>
      <c r="P42" s="1065"/>
      <c r="Q42" s="1066"/>
      <c r="R42" s="1066"/>
      <c r="S42" s="1067"/>
      <c r="T42" s="817"/>
      <c r="U42" s="818"/>
      <c r="V42" s="1071"/>
      <c r="W42" s="1071"/>
      <c r="X42" s="1071"/>
      <c r="Y42" s="817"/>
      <c r="Z42" s="1063"/>
      <c r="AA42" s="1064"/>
      <c r="AB42" s="1064"/>
      <c r="AC42" s="1064"/>
      <c r="AD42" s="1064"/>
      <c r="AE42" s="1064"/>
      <c r="AF42" s="1064"/>
      <c r="AG42" s="1064"/>
      <c r="AH42" s="1064"/>
      <c r="AI42" s="1064"/>
      <c r="AJ42" s="1064"/>
      <c r="AK42" s="1052"/>
      <c r="AL42" s="1052"/>
      <c r="AM42" s="1052"/>
      <c r="AN42" s="1052"/>
      <c r="AO42" s="1052"/>
      <c r="AP42" s="1052"/>
      <c r="AQ42" s="1055" t="str">
        <f t="shared" ref="AQ42" si="16">IF(SUM(AA42:AP43)=0,"",SUM(AA42:AP43))</f>
        <v/>
      </c>
      <c r="AR42" s="1056"/>
      <c r="AS42" s="1059"/>
      <c r="AT42" s="1060"/>
      <c r="AU42" s="32"/>
      <c r="AV42" s="32"/>
      <c r="AW42" s="32"/>
      <c r="AX42" s="32"/>
      <c r="AY42" s="32"/>
      <c r="AZ42" s="32"/>
      <c r="BA42" s="32"/>
      <c r="BB42" s="13"/>
      <c r="BC42" s="13"/>
      <c r="BD42" s="13"/>
      <c r="BE42" s="13"/>
      <c r="BF42" s="13"/>
    </row>
    <row r="43" spans="1:58" s="3" customFormat="1" ht="18.75" customHeight="1" thickBot="1" x14ac:dyDescent="0.45">
      <c r="A43" s="1082"/>
      <c r="B43" s="1082"/>
      <c r="C43" s="1082"/>
      <c r="D43" s="1082"/>
      <c r="E43" s="714"/>
      <c r="F43" s="819"/>
      <c r="G43" s="1071"/>
      <c r="H43" s="1071"/>
      <c r="I43" s="1071"/>
      <c r="J43" s="1071"/>
      <c r="K43" s="1071"/>
      <c r="L43" s="1071"/>
      <c r="M43" s="1071"/>
      <c r="N43" s="682"/>
      <c r="O43" s="819"/>
      <c r="P43" s="1068"/>
      <c r="Q43" s="1069"/>
      <c r="R43" s="1069"/>
      <c r="S43" s="1070"/>
      <c r="T43" s="682"/>
      <c r="U43" s="819"/>
      <c r="V43" s="1072"/>
      <c r="W43" s="1072"/>
      <c r="X43" s="1072"/>
      <c r="Y43" s="682"/>
      <c r="Z43" s="1073"/>
      <c r="AA43" s="1074"/>
      <c r="AB43" s="1074"/>
      <c r="AC43" s="1074"/>
      <c r="AD43" s="1074"/>
      <c r="AE43" s="1074"/>
      <c r="AF43" s="1074"/>
      <c r="AG43" s="1074"/>
      <c r="AH43" s="1074"/>
      <c r="AI43" s="1074"/>
      <c r="AJ43" s="1074"/>
      <c r="AK43" s="1077"/>
      <c r="AL43" s="1077"/>
      <c r="AM43" s="1077"/>
      <c r="AN43" s="1077"/>
      <c r="AO43" s="1077"/>
      <c r="AP43" s="1077"/>
      <c r="AQ43" s="1075"/>
      <c r="AR43" s="1076"/>
      <c r="AS43" s="1061"/>
      <c r="AT43" s="1062"/>
      <c r="AU43" s="32"/>
      <c r="AV43" s="32"/>
      <c r="AW43" s="32"/>
      <c r="AX43" s="32"/>
      <c r="AY43" s="32"/>
      <c r="AZ43" s="32"/>
      <c r="BA43" s="32"/>
      <c r="BB43" s="13"/>
      <c r="BC43" s="13"/>
      <c r="BD43" s="13"/>
      <c r="BE43" s="13"/>
      <c r="BF43" s="13"/>
    </row>
    <row r="44" spans="1:58" s="3" customFormat="1" ht="18.75" customHeight="1" thickTop="1" x14ac:dyDescent="0.4">
      <c r="A44" s="755" t="s">
        <v>200</v>
      </c>
      <c r="B44" s="755"/>
      <c r="C44" s="755"/>
      <c r="D44" s="755"/>
      <c r="E44" s="1081"/>
      <c r="F44" s="1081"/>
      <c r="G44" s="1081"/>
      <c r="H44" s="1081"/>
      <c r="I44" s="1081"/>
      <c r="J44" s="1081"/>
      <c r="K44" s="1081"/>
      <c r="L44" s="1081"/>
      <c r="M44" s="1081"/>
      <c r="N44" s="1081"/>
      <c r="O44" s="1081"/>
      <c r="P44" s="1081"/>
      <c r="Q44" s="1081"/>
      <c r="R44" s="1081"/>
      <c r="S44" s="1081"/>
      <c r="T44" s="1081" t="str">
        <f>IF(SUM(T6:T43)=0,"",SUM(T6:T43))</f>
        <v/>
      </c>
      <c r="U44" s="1081"/>
      <c r="V44" s="1081"/>
      <c r="W44" s="1081"/>
      <c r="X44" s="1081"/>
      <c r="Y44" s="1081"/>
      <c r="Z44" s="1078"/>
      <c r="AA44" s="1078"/>
      <c r="AB44" s="1078"/>
      <c r="AC44" s="1078"/>
      <c r="AD44" s="1078"/>
      <c r="AE44" s="1078"/>
      <c r="AF44" s="1078"/>
      <c r="AG44" s="1078"/>
      <c r="AH44" s="1078"/>
      <c r="AI44" s="1078"/>
      <c r="AJ44" s="1078"/>
      <c r="AK44" s="1078"/>
      <c r="AL44" s="1078"/>
      <c r="AM44" s="1078"/>
      <c r="AN44" s="1078"/>
      <c r="AO44" s="1078"/>
      <c r="AP44" s="1078"/>
      <c r="AQ44" s="1080" t="str">
        <f>IF(SUM(AQ8:AR43)=0,"",SUM(AQ8:AR43))</f>
        <v/>
      </c>
      <c r="AR44" s="1080"/>
      <c r="AS44" s="1081"/>
      <c r="AT44" s="1081"/>
      <c r="AU44" s="32"/>
      <c r="AV44" s="32"/>
      <c r="AW44" s="32"/>
      <c r="AX44" s="32"/>
      <c r="AY44" s="32"/>
      <c r="AZ44" s="32"/>
      <c r="BA44" s="32"/>
      <c r="BB44" s="13"/>
      <c r="BC44" s="13"/>
      <c r="BD44" s="13"/>
      <c r="BE44" s="13"/>
      <c r="BF44" s="13"/>
    </row>
    <row r="45" spans="1:58" s="3" customFormat="1" ht="18.75" customHeight="1" x14ac:dyDescent="0.4">
      <c r="A45" s="755"/>
      <c r="B45" s="755"/>
      <c r="C45" s="755"/>
      <c r="D45" s="755"/>
      <c r="E45" s="1081"/>
      <c r="F45" s="1081"/>
      <c r="G45" s="1081"/>
      <c r="H45" s="1081"/>
      <c r="I45" s="1081"/>
      <c r="J45" s="1081"/>
      <c r="K45" s="1081"/>
      <c r="L45" s="1081"/>
      <c r="M45" s="1081"/>
      <c r="N45" s="1081"/>
      <c r="O45" s="1081"/>
      <c r="P45" s="1081"/>
      <c r="Q45" s="1081"/>
      <c r="R45" s="1081"/>
      <c r="S45" s="1081"/>
      <c r="T45" s="1081"/>
      <c r="U45" s="1081"/>
      <c r="V45" s="1081"/>
      <c r="W45" s="1081"/>
      <c r="X45" s="1081"/>
      <c r="Y45" s="1081"/>
      <c r="Z45" s="1079"/>
      <c r="AA45" s="1079"/>
      <c r="AB45" s="1079"/>
      <c r="AC45" s="1079"/>
      <c r="AD45" s="1079"/>
      <c r="AE45" s="1079"/>
      <c r="AF45" s="1079"/>
      <c r="AG45" s="1079"/>
      <c r="AH45" s="1079"/>
      <c r="AI45" s="1079"/>
      <c r="AJ45" s="1079"/>
      <c r="AK45" s="1079"/>
      <c r="AL45" s="1079"/>
      <c r="AM45" s="1079"/>
      <c r="AN45" s="1079"/>
      <c r="AO45" s="1079"/>
      <c r="AP45" s="1079"/>
      <c r="AQ45" s="1018"/>
      <c r="AR45" s="1018"/>
      <c r="AS45" s="1081"/>
      <c r="AT45" s="1081"/>
      <c r="AU45" s="32"/>
      <c r="AV45" s="32"/>
      <c r="AW45" s="32"/>
      <c r="AX45" s="32"/>
      <c r="AY45" s="32"/>
      <c r="AZ45" s="32"/>
      <c r="BA45" s="32"/>
      <c r="BB45" s="13"/>
      <c r="BC45" s="13"/>
      <c r="BD45" s="13"/>
      <c r="BE45" s="13"/>
      <c r="BF45" s="13"/>
    </row>
    <row r="46" spans="1:58" s="3" customFormat="1" ht="18.75" customHeight="1" x14ac:dyDescent="0.3">
      <c r="A46" s="92" t="s">
        <v>97</v>
      </c>
      <c r="B46" s="18" t="s">
        <v>227</v>
      </c>
      <c r="C46" s="54"/>
      <c r="D46" s="158"/>
      <c r="E46" s="146"/>
      <c r="F46" s="146"/>
      <c r="G46" s="146"/>
      <c r="H46" s="146"/>
      <c r="I46" s="146"/>
      <c r="J46" s="146"/>
      <c r="K46" s="32"/>
      <c r="L46" s="32"/>
      <c r="M46" s="32"/>
      <c r="N46" s="32"/>
      <c r="O46" s="159"/>
      <c r="P46" s="159"/>
      <c r="Q46" s="159"/>
      <c r="R46" s="159"/>
      <c r="S46" s="159"/>
      <c r="T46" s="159"/>
      <c r="U46" s="159"/>
      <c r="V46" s="159"/>
      <c r="W46" s="159"/>
      <c r="X46" s="159"/>
      <c r="Y46" s="159"/>
      <c r="Z46" s="146"/>
      <c r="AA46" s="146"/>
      <c r="AB46" s="146"/>
      <c r="AC46" s="146"/>
      <c r="AD46" s="146"/>
      <c r="AE46" s="146"/>
      <c r="AF46" s="146"/>
      <c r="AG46" s="146"/>
      <c r="AH46" s="146"/>
      <c r="AI46" s="146"/>
      <c r="AJ46" s="146"/>
      <c r="AK46" s="146"/>
      <c r="AL46" s="146"/>
      <c r="AM46" s="146"/>
      <c r="AN46" s="146"/>
      <c r="AO46" s="32"/>
      <c r="AP46" s="32"/>
      <c r="AQ46" s="32"/>
      <c r="AR46" s="32"/>
      <c r="AS46" s="32"/>
      <c r="AT46" s="32"/>
      <c r="AU46" s="32"/>
      <c r="AV46" s="32"/>
      <c r="AW46" s="32"/>
      <c r="AX46" s="32"/>
      <c r="AY46" s="32"/>
      <c r="AZ46" s="32"/>
      <c r="BA46" s="32"/>
      <c r="BB46" s="13"/>
      <c r="BC46" s="13"/>
      <c r="BD46" s="13"/>
      <c r="BE46" s="13"/>
      <c r="BF46" s="13"/>
    </row>
    <row r="47" spans="1:58" s="3" customFormat="1" ht="18.75" customHeight="1" x14ac:dyDescent="0.3">
      <c r="A47" s="54"/>
      <c r="B47" s="18" t="s">
        <v>226</v>
      </c>
      <c r="C47" s="54"/>
      <c r="D47" s="158"/>
      <c r="E47" s="146"/>
      <c r="F47" s="146"/>
      <c r="G47" s="146"/>
      <c r="H47" s="146"/>
      <c r="I47" s="146"/>
      <c r="J47" s="146"/>
      <c r="K47" s="32"/>
      <c r="L47" s="32"/>
      <c r="M47" s="32"/>
      <c r="N47" s="32"/>
      <c r="O47" s="159"/>
      <c r="P47" s="159"/>
      <c r="Q47" s="159"/>
      <c r="R47" s="159"/>
      <c r="S47" s="159"/>
      <c r="T47" s="159"/>
      <c r="U47" s="159"/>
      <c r="V47" s="159"/>
      <c r="W47" s="159"/>
      <c r="X47" s="159"/>
      <c r="Y47" s="159"/>
      <c r="Z47" s="146"/>
      <c r="AA47" s="146"/>
      <c r="AB47" s="146"/>
      <c r="AC47" s="146"/>
      <c r="AD47" s="146"/>
      <c r="AE47" s="146"/>
      <c r="AF47" s="146"/>
      <c r="AG47" s="146"/>
      <c r="AH47" s="146"/>
      <c r="AI47" s="146"/>
      <c r="AJ47" s="146"/>
      <c r="AK47" s="146"/>
      <c r="AL47" s="146"/>
      <c r="AM47" s="146"/>
      <c r="AN47" s="146"/>
      <c r="AO47" s="32"/>
      <c r="AP47" s="32"/>
      <c r="AQ47" s="32"/>
      <c r="AR47" s="32"/>
      <c r="AS47" s="32"/>
      <c r="AT47" s="32"/>
      <c r="AU47" s="32"/>
      <c r="AV47" s="32"/>
      <c r="AW47" s="32"/>
      <c r="AX47" s="32"/>
      <c r="AY47" s="32"/>
      <c r="AZ47" s="32"/>
      <c r="BA47" s="32"/>
      <c r="BB47" s="13"/>
      <c r="BC47" s="13"/>
      <c r="BD47" s="13"/>
      <c r="BE47" s="13"/>
      <c r="BF47" s="13"/>
    </row>
    <row r="48" spans="1:58" ht="18.75" customHeight="1" x14ac:dyDescent="0.3">
      <c r="A48" s="158"/>
      <c r="B48" s="655" t="s">
        <v>203</v>
      </c>
      <c r="C48" s="158"/>
      <c r="D48" s="160"/>
      <c r="E48" s="159"/>
      <c r="F48" s="159"/>
      <c r="G48" s="159"/>
      <c r="H48" s="159"/>
      <c r="I48" s="159"/>
      <c r="J48" s="159"/>
      <c r="K48" s="159"/>
      <c r="L48" s="159"/>
      <c r="M48" s="159"/>
      <c r="N48" s="159"/>
    </row>
    <row r="49" spans="1:4" ht="18.75" customHeight="1" x14ac:dyDescent="0.3">
      <c r="A49" s="158"/>
      <c r="B49" s="655" t="s">
        <v>204</v>
      </c>
      <c r="C49" s="655"/>
      <c r="D49" s="158"/>
    </row>
    <row r="50" spans="1:4" ht="18.75" customHeight="1" x14ac:dyDescent="0.3">
      <c r="A50" s="158"/>
      <c r="B50" s="655" t="s">
        <v>217</v>
      </c>
      <c r="C50" s="655"/>
      <c r="D50" s="158"/>
    </row>
    <row r="51" spans="1:4" ht="18.75" customHeight="1" x14ac:dyDescent="0.3"/>
    <row r="52" spans="1:4" ht="18.75" customHeight="1" x14ac:dyDescent="0.3"/>
    <row r="55" spans="1:4" x14ac:dyDescent="0.3">
      <c r="A55" s="146" t="s">
        <v>104</v>
      </c>
    </row>
    <row r="56" spans="1:4" x14ac:dyDescent="0.3">
      <c r="A56" s="146" t="s">
        <v>205</v>
      </c>
    </row>
    <row r="57" spans="1:4" x14ac:dyDescent="0.3">
      <c r="A57" s="146" t="s">
        <v>1065</v>
      </c>
    </row>
    <row r="58" spans="1:4" x14ac:dyDescent="0.3">
      <c r="A58" s="146" t="s">
        <v>206</v>
      </c>
    </row>
    <row r="59" spans="1:4" x14ac:dyDescent="0.3">
      <c r="A59" s="146" t="s">
        <v>105</v>
      </c>
    </row>
    <row r="60" spans="1:4" x14ac:dyDescent="0.3">
      <c r="A60" s="146" t="s">
        <v>1066</v>
      </c>
    </row>
    <row r="61" spans="1:4" x14ac:dyDescent="0.3">
      <c r="A61" s="146" t="s">
        <v>1067</v>
      </c>
    </row>
    <row r="62" spans="1:4" x14ac:dyDescent="0.3">
      <c r="A62" s="146" t="s">
        <v>1068</v>
      </c>
    </row>
    <row r="63" spans="1:4" x14ac:dyDescent="0.3">
      <c r="A63" s="146" t="s">
        <v>1069</v>
      </c>
    </row>
    <row r="64" spans="1:4" x14ac:dyDescent="0.3">
      <c r="A64" s="146" t="s">
        <v>1070</v>
      </c>
    </row>
    <row r="65" spans="1:1" x14ac:dyDescent="0.3">
      <c r="A65" s="146" t="s">
        <v>207</v>
      </c>
    </row>
    <row r="66" spans="1:1" x14ac:dyDescent="0.3">
      <c r="A66" s="146" t="s">
        <v>1072</v>
      </c>
    </row>
    <row r="67" spans="1:1" x14ac:dyDescent="0.3">
      <c r="A67" s="146" t="s">
        <v>1074</v>
      </c>
    </row>
    <row r="68" spans="1:1" x14ac:dyDescent="0.3">
      <c r="A68" s="146" t="s">
        <v>1075</v>
      </c>
    </row>
    <row r="69" spans="1:1" x14ac:dyDescent="0.3">
      <c r="A69" s="146" t="s">
        <v>1076</v>
      </c>
    </row>
    <row r="70" spans="1:1" x14ac:dyDescent="0.3">
      <c r="A70" s="146" t="s">
        <v>208</v>
      </c>
    </row>
    <row r="71" spans="1:1" x14ac:dyDescent="0.3">
      <c r="A71" s="146" t="s">
        <v>209</v>
      </c>
    </row>
    <row r="72" spans="1:1" x14ac:dyDescent="0.3">
      <c r="A72" s="146" t="s">
        <v>1077</v>
      </c>
    </row>
  </sheetData>
  <sheetProtection selectLockedCells="1"/>
  <mergeCells count="527">
    <mergeCell ref="A44:D45"/>
    <mergeCell ref="E44:F45"/>
    <mergeCell ref="G44:I45"/>
    <mergeCell ref="J44:J45"/>
    <mergeCell ref="K44:M45"/>
    <mergeCell ref="N44:O45"/>
    <mergeCell ref="P44:S45"/>
    <mergeCell ref="T44:U45"/>
    <mergeCell ref="AE42:AF43"/>
    <mergeCell ref="W42:W43"/>
    <mergeCell ref="X42:X43"/>
    <mergeCell ref="AC44:AD45"/>
    <mergeCell ref="AE44:AF45"/>
    <mergeCell ref="V42:V43"/>
    <mergeCell ref="V44:V45"/>
    <mergeCell ref="W44:W45"/>
    <mergeCell ref="X44:X45"/>
    <mergeCell ref="Y44:Y45"/>
    <mergeCell ref="Z44:Z45"/>
    <mergeCell ref="AA44:AB45"/>
    <mergeCell ref="A42:D43"/>
    <mergeCell ref="E42:E43"/>
    <mergeCell ref="F42:F43"/>
    <mergeCell ref="G42:I43"/>
    <mergeCell ref="AQ42:AR43"/>
    <mergeCell ref="AS42:AT43"/>
    <mergeCell ref="AG42:AH43"/>
    <mergeCell ref="AI42:AJ43"/>
    <mergeCell ref="AK42:AL43"/>
    <mergeCell ref="AM42:AN43"/>
    <mergeCell ref="AO42:AP43"/>
    <mergeCell ref="AO44:AP45"/>
    <mergeCell ref="AQ44:AR45"/>
    <mergeCell ref="AS44:AT45"/>
    <mergeCell ref="AG44:AH45"/>
    <mergeCell ref="AI44:AJ45"/>
    <mergeCell ref="AK44:AL45"/>
    <mergeCell ref="AM44:AN45"/>
    <mergeCell ref="J42:J43"/>
    <mergeCell ref="K42:M43"/>
    <mergeCell ref="AI40:AJ41"/>
    <mergeCell ref="AK40:AL41"/>
    <mergeCell ref="AM40:AN41"/>
    <mergeCell ref="P40:S41"/>
    <mergeCell ref="T40:T41"/>
    <mergeCell ref="U40:U41"/>
    <mergeCell ref="V40:V41"/>
    <mergeCell ref="W40:W41"/>
    <mergeCell ref="X40:X41"/>
    <mergeCell ref="Y42:Y43"/>
    <mergeCell ref="Z42:Z43"/>
    <mergeCell ref="AA42:AB43"/>
    <mergeCell ref="AC42:AD43"/>
    <mergeCell ref="N42:N43"/>
    <mergeCell ref="O42:O43"/>
    <mergeCell ref="P42:S43"/>
    <mergeCell ref="T42:T43"/>
    <mergeCell ref="U42:U43"/>
    <mergeCell ref="AO40:AP41"/>
    <mergeCell ref="AQ40:AR41"/>
    <mergeCell ref="AS40:AT41"/>
    <mergeCell ref="Y40:Y41"/>
    <mergeCell ref="Z40:Z41"/>
    <mergeCell ref="AA40:AB41"/>
    <mergeCell ref="AC40:AD41"/>
    <mergeCell ref="AE40:AF41"/>
    <mergeCell ref="AG40:AH41"/>
    <mergeCell ref="AQ38:AR39"/>
    <mergeCell ref="AS38:AT39"/>
    <mergeCell ref="A40:D41"/>
    <mergeCell ref="E40:E41"/>
    <mergeCell ref="F40:F41"/>
    <mergeCell ref="G40:I41"/>
    <mergeCell ref="J40:J41"/>
    <mergeCell ref="K40:M41"/>
    <mergeCell ref="N40:N41"/>
    <mergeCell ref="O40:O41"/>
    <mergeCell ref="AE38:AF39"/>
    <mergeCell ref="AG38:AH39"/>
    <mergeCell ref="AI38:AJ39"/>
    <mergeCell ref="AK38:AL39"/>
    <mergeCell ref="AM38:AN39"/>
    <mergeCell ref="AO38:AP39"/>
    <mergeCell ref="W38:W39"/>
    <mergeCell ref="X38:X39"/>
    <mergeCell ref="Y38:Y39"/>
    <mergeCell ref="Z38:Z39"/>
    <mergeCell ref="AA38:AB39"/>
    <mergeCell ref="AC38:AD39"/>
    <mergeCell ref="N38:N39"/>
    <mergeCell ref="O38:O39"/>
    <mergeCell ref="P38:S39"/>
    <mergeCell ref="T38:T39"/>
    <mergeCell ref="U38:U39"/>
    <mergeCell ref="V38:V39"/>
    <mergeCell ref="A38:D39"/>
    <mergeCell ref="E38:E39"/>
    <mergeCell ref="F38:F39"/>
    <mergeCell ref="G38:I39"/>
    <mergeCell ref="J38:J39"/>
    <mergeCell ref="K38:M39"/>
    <mergeCell ref="A36:D37"/>
    <mergeCell ref="E36:E37"/>
    <mergeCell ref="F36:F37"/>
    <mergeCell ref="G36:I37"/>
    <mergeCell ref="J36:J37"/>
    <mergeCell ref="K36:M37"/>
    <mergeCell ref="N36:N37"/>
    <mergeCell ref="O36:O37"/>
    <mergeCell ref="AE34:AF35"/>
    <mergeCell ref="W34:W35"/>
    <mergeCell ref="X34:X35"/>
    <mergeCell ref="Y36:Y37"/>
    <mergeCell ref="Z36:Z37"/>
    <mergeCell ref="AA36:AB37"/>
    <mergeCell ref="AC36:AD37"/>
    <mergeCell ref="AE36:AF37"/>
    <mergeCell ref="V34:V35"/>
    <mergeCell ref="P36:S37"/>
    <mergeCell ref="T36:T37"/>
    <mergeCell ref="U36:U37"/>
    <mergeCell ref="V36:V37"/>
    <mergeCell ref="W36:W37"/>
    <mergeCell ref="X36:X37"/>
    <mergeCell ref="A34:D35"/>
    <mergeCell ref="AQ34:AR35"/>
    <mergeCell ref="AS34:AT35"/>
    <mergeCell ref="AG34:AH35"/>
    <mergeCell ref="AI34:AJ35"/>
    <mergeCell ref="AK34:AL35"/>
    <mergeCell ref="AM34:AN35"/>
    <mergeCell ref="AO34:AP35"/>
    <mergeCell ref="AI36:AJ37"/>
    <mergeCell ref="AK36:AL37"/>
    <mergeCell ref="AM36:AN37"/>
    <mergeCell ref="AO36:AP37"/>
    <mergeCell ref="AQ36:AR37"/>
    <mergeCell ref="AS36:AT37"/>
    <mergeCell ref="AG36:AH37"/>
    <mergeCell ref="E34:E35"/>
    <mergeCell ref="F34:F35"/>
    <mergeCell ref="G34:I35"/>
    <mergeCell ref="J34:J35"/>
    <mergeCell ref="K34:M35"/>
    <mergeCell ref="AI32:AJ33"/>
    <mergeCell ref="AK32:AL33"/>
    <mergeCell ref="AM32:AN33"/>
    <mergeCell ref="P32:S33"/>
    <mergeCell ref="T32:T33"/>
    <mergeCell ref="U32:U33"/>
    <mergeCell ref="V32:V33"/>
    <mergeCell ref="W32:W33"/>
    <mergeCell ref="X32:X33"/>
    <mergeCell ref="Y34:Y35"/>
    <mergeCell ref="Z34:Z35"/>
    <mergeCell ref="AA34:AB35"/>
    <mergeCell ref="AC34:AD35"/>
    <mergeCell ref="N34:N35"/>
    <mergeCell ref="O34:O35"/>
    <mergeCell ref="P34:S35"/>
    <mergeCell ref="T34:T35"/>
    <mergeCell ref="U34:U35"/>
    <mergeCell ref="AO32:AP33"/>
    <mergeCell ref="AQ32:AR33"/>
    <mergeCell ref="AS32:AT33"/>
    <mergeCell ref="Y32:Y33"/>
    <mergeCell ref="Z32:Z33"/>
    <mergeCell ref="AA32:AB33"/>
    <mergeCell ref="AC32:AD33"/>
    <mergeCell ref="AE32:AF33"/>
    <mergeCell ref="AG32:AH33"/>
    <mergeCell ref="AQ30:AR31"/>
    <mergeCell ref="AS30:AT31"/>
    <mergeCell ref="A32:D33"/>
    <mergeCell ref="E32:E33"/>
    <mergeCell ref="F32:F33"/>
    <mergeCell ref="G32:I33"/>
    <mergeCell ref="J32:J33"/>
    <mergeCell ref="K32:M33"/>
    <mergeCell ref="N32:N33"/>
    <mergeCell ref="O32:O33"/>
    <mergeCell ref="AE30:AF31"/>
    <mergeCell ref="AG30:AH31"/>
    <mergeCell ref="AI30:AJ31"/>
    <mergeCell ref="AK30:AL31"/>
    <mergeCell ref="AM30:AN31"/>
    <mergeCell ref="AO30:AP31"/>
    <mergeCell ref="W30:W31"/>
    <mergeCell ref="X30:X31"/>
    <mergeCell ref="Y30:Y31"/>
    <mergeCell ref="Z30:Z31"/>
    <mergeCell ref="AA30:AB31"/>
    <mergeCell ref="AC30:AD31"/>
    <mergeCell ref="N30:N31"/>
    <mergeCell ref="O30:O31"/>
    <mergeCell ref="P30:S31"/>
    <mergeCell ref="T30:T31"/>
    <mergeCell ref="U30:U31"/>
    <mergeCell ref="V30:V31"/>
    <mergeCell ref="A30:D31"/>
    <mergeCell ref="E30:E31"/>
    <mergeCell ref="F30:F31"/>
    <mergeCell ref="G30:I31"/>
    <mergeCell ref="J30:J31"/>
    <mergeCell ref="K30:M31"/>
    <mergeCell ref="A28:D29"/>
    <mergeCell ref="E28:E29"/>
    <mergeCell ref="F28:F29"/>
    <mergeCell ref="G28:I29"/>
    <mergeCell ref="J28:J29"/>
    <mergeCell ref="K28:M29"/>
    <mergeCell ref="N28:N29"/>
    <mergeCell ref="O28:O29"/>
    <mergeCell ref="AE26:AF27"/>
    <mergeCell ref="W26:W27"/>
    <mergeCell ref="X26:X27"/>
    <mergeCell ref="Y28:Y29"/>
    <mergeCell ref="Z28:Z29"/>
    <mergeCell ref="AA28:AB29"/>
    <mergeCell ref="AC28:AD29"/>
    <mergeCell ref="AE28:AF29"/>
    <mergeCell ref="V26:V27"/>
    <mergeCell ref="P28:S29"/>
    <mergeCell ref="T28:T29"/>
    <mergeCell ref="U28:U29"/>
    <mergeCell ref="V28:V29"/>
    <mergeCell ref="W28:W29"/>
    <mergeCell ref="X28:X29"/>
    <mergeCell ref="A26:D27"/>
    <mergeCell ref="AQ26:AR27"/>
    <mergeCell ref="AS26:AT27"/>
    <mergeCell ref="AG26:AH27"/>
    <mergeCell ref="AI26:AJ27"/>
    <mergeCell ref="AK26:AL27"/>
    <mergeCell ref="AM26:AN27"/>
    <mergeCell ref="AO26:AP27"/>
    <mergeCell ref="AI28:AJ29"/>
    <mergeCell ref="AK28:AL29"/>
    <mergeCell ref="AM28:AN29"/>
    <mergeCell ref="AO28:AP29"/>
    <mergeCell ref="AQ28:AR29"/>
    <mergeCell ref="AS28:AT29"/>
    <mergeCell ref="AG28:AH29"/>
    <mergeCell ref="E26:E27"/>
    <mergeCell ref="F26:F27"/>
    <mergeCell ref="G26:I27"/>
    <mergeCell ref="J26:J27"/>
    <mergeCell ref="K26:M27"/>
    <mergeCell ref="AI24:AJ25"/>
    <mergeCell ref="AK24:AL25"/>
    <mergeCell ref="AM24:AN25"/>
    <mergeCell ref="P24:S25"/>
    <mergeCell ref="T24:T25"/>
    <mergeCell ref="U24:U25"/>
    <mergeCell ref="V24:V25"/>
    <mergeCell ref="W24:W25"/>
    <mergeCell ref="X24:X25"/>
    <mergeCell ref="Y26:Y27"/>
    <mergeCell ref="Z26:Z27"/>
    <mergeCell ref="AA26:AB27"/>
    <mergeCell ref="AC26:AD27"/>
    <mergeCell ref="N26:N27"/>
    <mergeCell ref="O26:O27"/>
    <mergeCell ref="P26:S27"/>
    <mergeCell ref="T26:T27"/>
    <mergeCell ref="U26:U27"/>
    <mergeCell ref="AO24:AP25"/>
    <mergeCell ref="AQ24:AR25"/>
    <mergeCell ref="AS24:AT25"/>
    <mergeCell ref="Y24:Y25"/>
    <mergeCell ref="Z24:Z25"/>
    <mergeCell ref="AA24:AB25"/>
    <mergeCell ref="AC24:AD25"/>
    <mergeCell ref="AE24:AF25"/>
    <mergeCell ref="AG24:AH25"/>
    <mergeCell ref="AQ22:AR23"/>
    <mergeCell ref="AS22:AT23"/>
    <mergeCell ref="A24:D25"/>
    <mergeCell ref="E24:E25"/>
    <mergeCell ref="F24:F25"/>
    <mergeCell ref="G24:I25"/>
    <mergeCell ref="J24:J25"/>
    <mergeCell ref="K24:M25"/>
    <mergeCell ref="N24:N25"/>
    <mergeCell ref="O24:O25"/>
    <mergeCell ref="AE22:AF23"/>
    <mergeCell ref="AG22:AH23"/>
    <mergeCell ref="AI22:AJ23"/>
    <mergeCell ref="AK22:AL23"/>
    <mergeCell ref="AM22:AN23"/>
    <mergeCell ref="AO22:AP23"/>
    <mergeCell ref="W22:W23"/>
    <mergeCell ref="X22:X23"/>
    <mergeCell ref="Y22:Y23"/>
    <mergeCell ref="Z22:Z23"/>
    <mergeCell ref="AA22:AB23"/>
    <mergeCell ref="AC22:AD23"/>
    <mergeCell ref="N22:N23"/>
    <mergeCell ref="O22:O23"/>
    <mergeCell ref="P22:S23"/>
    <mergeCell ref="T22:T23"/>
    <mergeCell ref="U22:U23"/>
    <mergeCell ref="V22:V23"/>
    <mergeCell ref="A22:D23"/>
    <mergeCell ref="E22:E23"/>
    <mergeCell ref="F22:F23"/>
    <mergeCell ref="G22:I23"/>
    <mergeCell ref="J22:J23"/>
    <mergeCell ref="K22:M23"/>
    <mergeCell ref="A20:D21"/>
    <mergeCell ref="E20:E21"/>
    <mergeCell ref="F20:F21"/>
    <mergeCell ref="G20:I21"/>
    <mergeCell ref="J20:J21"/>
    <mergeCell ref="K20:M21"/>
    <mergeCell ref="N20:N21"/>
    <mergeCell ref="O20:O21"/>
    <mergeCell ref="AE18:AF19"/>
    <mergeCell ref="W18:W19"/>
    <mergeCell ref="X18:X19"/>
    <mergeCell ref="Y20:Y21"/>
    <mergeCell ref="Z20:Z21"/>
    <mergeCell ref="AA20:AB21"/>
    <mergeCell ref="AC20:AD21"/>
    <mergeCell ref="AE20:AF21"/>
    <mergeCell ref="V18:V19"/>
    <mergeCell ref="P20:S21"/>
    <mergeCell ref="T20:T21"/>
    <mergeCell ref="U20:U21"/>
    <mergeCell ref="V20:V21"/>
    <mergeCell ref="W20:W21"/>
    <mergeCell ref="X20:X21"/>
    <mergeCell ref="A18:D19"/>
    <mergeCell ref="AQ18:AR19"/>
    <mergeCell ref="AS18:AT19"/>
    <mergeCell ref="AG18:AH19"/>
    <mergeCell ref="AI18:AJ19"/>
    <mergeCell ref="AK18:AL19"/>
    <mergeCell ref="AM18:AN19"/>
    <mergeCell ref="AO18:AP19"/>
    <mergeCell ref="AI20:AJ21"/>
    <mergeCell ref="AK20:AL21"/>
    <mergeCell ref="AM20:AN21"/>
    <mergeCell ref="AO20:AP21"/>
    <mergeCell ref="AQ20:AR21"/>
    <mergeCell ref="AS20:AT21"/>
    <mergeCell ref="AG20:AH21"/>
    <mergeCell ref="E18:E19"/>
    <mergeCell ref="F18:F19"/>
    <mergeCell ref="G18:I19"/>
    <mergeCell ref="J18:J19"/>
    <mergeCell ref="K18:M19"/>
    <mergeCell ref="AI16:AJ17"/>
    <mergeCell ref="AK16:AL17"/>
    <mergeCell ref="AM16:AN17"/>
    <mergeCell ref="P16:S17"/>
    <mergeCell ref="T16:T17"/>
    <mergeCell ref="U16:U17"/>
    <mergeCell ref="V16:V17"/>
    <mergeCell ref="W16:W17"/>
    <mergeCell ref="X16:X17"/>
    <mergeCell ref="Y18:Y19"/>
    <mergeCell ref="Z18:Z19"/>
    <mergeCell ref="AA18:AB19"/>
    <mergeCell ref="AC18:AD19"/>
    <mergeCell ref="N18:N19"/>
    <mergeCell ref="O18:O19"/>
    <mergeCell ref="P18:S19"/>
    <mergeCell ref="T18:T19"/>
    <mergeCell ref="U18:U19"/>
    <mergeCell ref="AO16:AP17"/>
    <mergeCell ref="AQ16:AR17"/>
    <mergeCell ref="AS16:AT17"/>
    <mergeCell ref="Y16:Y17"/>
    <mergeCell ref="Z16:Z17"/>
    <mergeCell ref="AA16:AB17"/>
    <mergeCell ref="AC16:AD17"/>
    <mergeCell ref="AE16:AF17"/>
    <mergeCell ref="AG16:AH17"/>
    <mergeCell ref="AQ14:AR15"/>
    <mergeCell ref="AS14:AT15"/>
    <mergeCell ref="A16:D17"/>
    <mergeCell ref="E16:E17"/>
    <mergeCell ref="F16:F17"/>
    <mergeCell ref="G16:I17"/>
    <mergeCell ref="J16:J17"/>
    <mergeCell ref="K16:M17"/>
    <mergeCell ref="N16:N17"/>
    <mergeCell ref="O16:O17"/>
    <mergeCell ref="AE14:AF15"/>
    <mergeCell ref="AG14:AH15"/>
    <mergeCell ref="AI14:AJ15"/>
    <mergeCell ref="AK14:AL15"/>
    <mergeCell ref="AM14:AN15"/>
    <mergeCell ref="AO14:AP15"/>
    <mergeCell ref="W14:W15"/>
    <mergeCell ref="X14:X15"/>
    <mergeCell ref="Y14:Y15"/>
    <mergeCell ref="Z14:Z15"/>
    <mergeCell ref="AA14:AB15"/>
    <mergeCell ref="AC14:AD15"/>
    <mergeCell ref="N14:N15"/>
    <mergeCell ref="O14:O15"/>
    <mergeCell ref="W12:W13"/>
    <mergeCell ref="X12:X13"/>
    <mergeCell ref="A10:D11"/>
    <mergeCell ref="P14:S15"/>
    <mergeCell ref="T14:T15"/>
    <mergeCell ref="U14:U15"/>
    <mergeCell ref="V14:V15"/>
    <mergeCell ref="A14:D15"/>
    <mergeCell ref="E14:E15"/>
    <mergeCell ref="F14:F15"/>
    <mergeCell ref="G14:I15"/>
    <mergeCell ref="J14:J15"/>
    <mergeCell ref="K14:M15"/>
    <mergeCell ref="AI12:AJ13"/>
    <mergeCell ref="AK12:AL13"/>
    <mergeCell ref="AM12:AN13"/>
    <mergeCell ref="AO12:AP13"/>
    <mergeCell ref="AQ12:AR13"/>
    <mergeCell ref="AS12:AT13"/>
    <mergeCell ref="AG12:AH13"/>
    <mergeCell ref="A12:D13"/>
    <mergeCell ref="E12:E13"/>
    <mergeCell ref="F12:F13"/>
    <mergeCell ref="G12:I13"/>
    <mergeCell ref="J12:J13"/>
    <mergeCell ref="K12:M13"/>
    <mergeCell ref="N12:N13"/>
    <mergeCell ref="O12:O13"/>
    <mergeCell ref="Y12:Y13"/>
    <mergeCell ref="Z12:Z13"/>
    <mergeCell ref="AA12:AB13"/>
    <mergeCell ref="AC12:AD13"/>
    <mergeCell ref="AE12:AF13"/>
    <mergeCell ref="P12:S13"/>
    <mergeCell ref="T12:T13"/>
    <mergeCell ref="U12:U13"/>
    <mergeCell ref="V12:V13"/>
    <mergeCell ref="AA10:AB11"/>
    <mergeCell ref="AC10:AD11"/>
    <mergeCell ref="N10:N11"/>
    <mergeCell ref="O10:O11"/>
    <mergeCell ref="P10:S11"/>
    <mergeCell ref="T10:T11"/>
    <mergeCell ref="U10:U11"/>
    <mergeCell ref="AQ10:AR11"/>
    <mergeCell ref="AS10:AT11"/>
    <mergeCell ref="AG10:AH11"/>
    <mergeCell ref="AI10:AJ11"/>
    <mergeCell ref="AK10:AL11"/>
    <mergeCell ref="AM10:AN11"/>
    <mergeCell ref="AO10:AP11"/>
    <mergeCell ref="AE10:AF11"/>
    <mergeCell ref="W10:W11"/>
    <mergeCell ref="X10:X11"/>
    <mergeCell ref="V10:V11"/>
    <mergeCell ref="AQ8:AR9"/>
    <mergeCell ref="AS8:AT9"/>
    <mergeCell ref="Y8:Y9"/>
    <mergeCell ref="Z8:Z9"/>
    <mergeCell ref="AA8:AB9"/>
    <mergeCell ref="AC8:AD9"/>
    <mergeCell ref="AE8:AF9"/>
    <mergeCell ref="AG8:AH9"/>
    <mergeCell ref="E10:E11"/>
    <mergeCell ref="F10:F11"/>
    <mergeCell ref="G10:I11"/>
    <mergeCell ref="J10:J11"/>
    <mergeCell ref="K10:M11"/>
    <mergeCell ref="AI8:AJ9"/>
    <mergeCell ref="AK8:AL9"/>
    <mergeCell ref="AM8:AN9"/>
    <mergeCell ref="P8:S9"/>
    <mergeCell ref="T8:T9"/>
    <mergeCell ref="U8:U9"/>
    <mergeCell ref="V8:V9"/>
    <mergeCell ref="W8:W9"/>
    <mergeCell ref="X8:X9"/>
    <mergeCell ref="Y10:Y11"/>
    <mergeCell ref="Z10:Z11"/>
    <mergeCell ref="AO5:AP7"/>
    <mergeCell ref="A8:D9"/>
    <mergeCell ref="E8:E9"/>
    <mergeCell ref="F8:F9"/>
    <mergeCell ref="G8:I9"/>
    <mergeCell ref="J8:J9"/>
    <mergeCell ref="K8:M9"/>
    <mergeCell ref="N8:N9"/>
    <mergeCell ref="O8:O9"/>
    <mergeCell ref="P3:S7"/>
    <mergeCell ref="A3:D7"/>
    <mergeCell ref="E3:F7"/>
    <mergeCell ref="G3:I7"/>
    <mergeCell ref="J3:J7"/>
    <mergeCell ref="K3:M7"/>
    <mergeCell ref="N3:O7"/>
    <mergeCell ref="AO8:AP9"/>
    <mergeCell ref="T3:U7"/>
    <mergeCell ref="V3:Y3"/>
    <mergeCell ref="AD3:AE3"/>
    <mergeCell ref="AH3:AI3"/>
    <mergeCell ref="AJ1:AL1"/>
    <mergeCell ref="AN1:AO1"/>
    <mergeCell ref="AQ1:AR1"/>
    <mergeCell ref="AS1:AT1"/>
    <mergeCell ref="I2:J2"/>
    <mergeCell ref="K2:L2"/>
    <mergeCell ref="Z2:AA2"/>
    <mergeCell ref="AQ2:AT2"/>
    <mergeCell ref="AS3:AT7"/>
    <mergeCell ref="V4:V7"/>
    <mergeCell ref="W4:W7"/>
    <mergeCell ref="X4:X7"/>
    <mergeCell ref="Y4:Y7"/>
    <mergeCell ref="Z4:AB4"/>
    <mergeCell ref="AC4:AP4"/>
    <mergeCell ref="AQ4:AR7"/>
    <mergeCell ref="Z5:Z7"/>
    <mergeCell ref="AA5:AB7"/>
    <mergeCell ref="AC5:AD7"/>
    <mergeCell ref="AE5:AF7"/>
    <mergeCell ref="AG5:AH7"/>
    <mergeCell ref="AI5:AJ7"/>
    <mergeCell ref="AK5:AL7"/>
    <mergeCell ref="AM5:AN7"/>
  </mergeCells>
  <phoneticPr fontId="3"/>
  <dataValidations count="1">
    <dataValidation type="list" allowBlank="1" showInputMessage="1" sqref="AS8:AT43" xr:uid="{8E5AD300-465B-4956-8246-FF036C4E84C1}">
      <formula1>"派遣"</formula1>
    </dataValidation>
  </dataValidations>
  <printOptions horizontalCentered="1" verticalCentered="1"/>
  <pageMargins left="0.70866141732283472" right="0.19685039370078741" top="0.39370078740157483" bottom="0.39370078740157483" header="0.39370078740157483" footer="0"/>
  <pageSetup paperSize="9" scale="58" orientation="landscape" blackAndWhite="1" cellComments="asDisplayed" r:id="rId1"/>
  <headerFooter scaleWithDoc="0">
    <oddFooter>&amp;C6/32&amp;R&amp;F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12</xdr:col>
                    <xdr:colOff>314325</xdr:colOff>
                    <xdr:row>7</xdr:row>
                    <xdr:rowOff>57150</xdr:rowOff>
                  </from>
                  <to>
                    <xdr:col>13</xdr:col>
                    <xdr:colOff>295275</xdr:colOff>
                    <xdr:row>8</xdr:row>
                    <xdr:rowOff>152400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13</xdr:col>
                    <xdr:colOff>314325</xdr:colOff>
                    <xdr:row>7</xdr:row>
                    <xdr:rowOff>57150</xdr:rowOff>
                  </from>
                  <to>
                    <xdr:col>14</xdr:col>
                    <xdr:colOff>295275</xdr:colOff>
                    <xdr:row>8</xdr:row>
                    <xdr:rowOff>152400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12</xdr:col>
                    <xdr:colOff>304800</xdr:colOff>
                    <xdr:row>19</xdr:row>
                    <xdr:rowOff>57150</xdr:rowOff>
                  </from>
                  <to>
                    <xdr:col>13</xdr:col>
                    <xdr:colOff>295275</xdr:colOff>
                    <xdr:row>20</xdr:row>
                    <xdr:rowOff>152400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13</xdr:col>
                    <xdr:colOff>314325</xdr:colOff>
                    <xdr:row>19</xdr:row>
                    <xdr:rowOff>57150</xdr:rowOff>
                  </from>
                  <to>
                    <xdr:col>14</xdr:col>
                    <xdr:colOff>295275</xdr:colOff>
                    <xdr:row>20</xdr:row>
                    <xdr:rowOff>152400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12</xdr:col>
                    <xdr:colOff>314325</xdr:colOff>
                    <xdr:row>9</xdr:row>
                    <xdr:rowOff>57150</xdr:rowOff>
                  </from>
                  <to>
                    <xdr:col>13</xdr:col>
                    <xdr:colOff>295275</xdr:colOff>
                    <xdr:row>10</xdr:row>
                    <xdr:rowOff>152400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13</xdr:col>
                    <xdr:colOff>314325</xdr:colOff>
                    <xdr:row>9</xdr:row>
                    <xdr:rowOff>57150</xdr:rowOff>
                  </from>
                  <to>
                    <xdr:col>14</xdr:col>
                    <xdr:colOff>295275</xdr:colOff>
                    <xdr:row>10</xdr:row>
                    <xdr:rowOff>152400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12</xdr:col>
                    <xdr:colOff>314325</xdr:colOff>
                    <xdr:row>11</xdr:row>
                    <xdr:rowOff>57150</xdr:rowOff>
                  </from>
                  <to>
                    <xdr:col>13</xdr:col>
                    <xdr:colOff>295275</xdr:colOff>
                    <xdr:row>12</xdr:row>
                    <xdr:rowOff>152400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13</xdr:col>
                    <xdr:colOff>314325</xdr:colOff>
                    <xdr:row>11</xdr:row>
                    <xdr:rowOff>57150</xdr:rowOff>
                  </from>
                  <to>
                    <xdr:col>14</xdr:col>
                    <xdr:colOff>295275</xdr:colOff>
                    <xdr:row>12</xdr:row>
                    <xdr:rowOff>152400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12</xdr:col>
                    <xdr:colOff>314325</xdr:colOff>
                    <xdr:row>13</xdr:row>
                    <xdr:rowOff>57150</xdr:rowOff>
                  </from>
                  <to>
                    <xdr:col>13</xdr:col>
                    <xdr:colOff>295275</xdr:colOff>
                    <xdr:row>14</xdr:row>
                    <xdr:rowOff>152400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13</xdr:col>
                    <xdr:colOff>314325</xdr:colOff>
                    <xdr:row>13</xdr:row>
                    <xdr:rowOff>57150</xdr:rowOff>
                  </from>
                  <to>
                    <xdr:col>14</xdr:col>
                    <xdr:colOff>295275</xdr:colOff>
                    <xdr:row>14</xdr:row>
                    <xdr:rowOff>152400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12</xdr:col>
                    <xdr:colOff>314325</xdr:colOff>
                    <xdr:row>15</xdr:row>
                    <xdr:rowOff>57150</xdr:rowOff>
                  </from>
                  <to>
                    <xdr:col>13</xdr:col>
                    <xdr:colOff>295275</xdr:colOff>
                    <xdr:row>16</xdr:row>
                    <xdr:rowOff>152400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13</xdr:col>
                    <xdr:colOff>314325</xdr:colOff>
                    <xdr:row>15</xdr:row>
                    <xdr:rowOff>57150</xdr:rowOff>
                  </from>
                  <to>
                    <xdr:col>14</xdr:col>
                    <xdr:colOff>295275</xdr:colOff>
                    <xdr:row>16</xdr:row>
                    <xdr:rowOff>152400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12</xdr:col>
                    <xdr:colOff>314325</xdr:colOff>
                    <xdr:row>17</xdr:row>
                    <xdr:rowOff>57150</xdr:rowOff>
                  </from>
                  <to>
                    <xdr:col>13</xdr:col>
                    <xdr:colOff>295275</xdr:colOff>
                    <xdr:row>18</xdr:row>
                    <xdr:rowOff>152400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13</xdr:col>
                    <xdr:colOff>314325</xdr:colOff>
                    <xdr:row>17</xdr:row>
                    <xdr:rowOff>57150</xdr:rowOff>
                  </from>
                  <to>
                    <xdr:col>14</xdr:col>
                    <xdr:colOff>295275</xdr:colOff>
                    <xdr:row>18</xdr:row>
                    <xdr:rowOff>152400</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12</xdr:col>
                    <xdr:colOff>304800</xdr:colOff>
                    <xdr:row>21</xdr:row>
                    <xdr:rowOff>57150</xdr:rowOff>
                  </from>
                  <to>
                    <xdr:col>13</xdr:col>
                    <xdr:colOff>295275</xdr:colOff>
                    <xdr:row>22</xdr:row>
                    <xdr:rowOff>152400</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13</xdr:col>
                    <xdr:colOff>314325</xdr:colOff>
                    <xdr:row>21</xdr:row>
                    <xdr:rowOff>57150</xdr:rowOff>
                  </from>
                  <to>
                    <xdr:col>14</xdr:col>
                    <xdr:colOff>295275</xdr:colOff>
                    <xdr:row>22</xdr:row>
                    <xdr:rowOff>152400</xdr:rowOff>
                  </to>
                </anchor>
              </controlPr>
            </control>
          </mc:Choice>
        </mc:AlternateContent>
        <mc:AlternateContent xmlns:mc="http://schemas.openxmlformats.org/markup-compatibility/2006">
          <mc:Choice Requires="x14">
            <control shapeId="11283" r:id="rId22" name="Check Box 19">
              <controlPr defaultSize="0" autoFill="0" autoLine="0" autoPict="0">
                <anchor moveWithCells="1">
                  <from>
                    <xdr:col>12</xdr:col>
                    <xdr:colOff>304800</xdr:colOff>
                    <xdr:row>23</xdr:row>
                    <xdr:rowOff>57150</xdr:rowOff>
                  </from>
                  <to>
                    <xdr:col>13</xdr:col>
                    <xdr:colOff>295275</xdr:colOff>
                    <xdr:row>24</xdr:row>
                    <xdr:rowOff>152400</xdr:rowOff>
                  </to>
                </anchor>
              </controlPr>
            </control>
          </mc:Choice>
        </mc:AlternateContent>
        <mc:AlternateContent xmlns:mc="http://schemas.openxmlformats.org/markup-compatibility/2006">
          <mc:Choice Requires="x14">
            <control shapeId="11284" r:id="rId23" name="Check Box 20">
              <controlPr defaultSize="0" autoFill="0" autoLine="0" autoPict="0">
                <anchor moveWithCells="1">
                  <from>
                    <xdr:col>13</xdr:col>
                    <xdr:colOff>314325</xdr:colOff>
                    <xdr:row>23</xdr:row>
                    <xdr:rowOff>57150</xdr:rowOff>
                  </from>
                  <to>
                    <xdr:col>14</xdr:col>
                    <xdr:colOff>295275</xdr:colOff>
                    <xdr:row>24</xdr:row>
                    <xdr:rowOff>152400</xdr:rowOff>
                  </to>
                </anchor>
              </controlPr>
            </control>
          </mc:Choice>
        </mc:AlternateContent>
        <mc:AlternateContent xmlns:mc="http://schemas.openxmlformats.org/markup-compatibility/2006">
          <mc:Choice Requires="x14">
            <control shapeId="11285" r:id="rId24" name="Check Box 21">
              <controlPr defaultSize="0" autoFill="0" autoLine="0" autoPict="0">
                <anchor moveWithCells="1">
                  <from>
                    <xdr:col>12</xdr:col>
                    <xdr:colOff>304800</xdr:colOff>
                    <xdr:row>25</xdr:row>
                    <xdr:rowOff>57150</xdr:rowOff>
                  </from>
                  <to>
                    <xdr:col>13</xdr:col>
                    <xdr:colOff>295275</xdr:colOff>
                    <xdr:row>26</xdr:row>
                    <xdr:rowOff>152400</xdr:rowOff>
                  </to>
                </anchor>
              </controlPr>
            </control>
          </mc:Choice>
        </mc:AlternateContent>
        <mc:AlternateContent xmlns:mc="http://schemas.openxmlformats.org/markup-compatibility/2006">
          <mc:Choice Requires="x14">
            <control shapeId="11286" r:id="rId25" name="Check Box 22">
              <controlPr defaultSize="0" autoFill="0" autoLine="0" autoPict="0">
                <anchor moveWithCells="1">
                  <from>
                    <xdr:col>13</xdr:col>
                    <xdr:colOff>314325</xdr:colOff>
                    <xdr:row>25</xdr:row>
                    <xdr:rowOff>57150</xdr:rowOff>
                  </from>
                  <to>
                    <xdr:col>14</xdr:col>
                    <xdr:colOff>295275</xdr:colOff>
                    <xdr:row>26</xdr:row>
                    <xdr:rowOff>152400</xdr:rowOff>
                  </to>
                </anchor>
              </controlPr>
            </control>
          </mc:Choice>
        </mc:AlternateContent>
        <mc:AlternateContent xmlns:mc="http://schemas.openxmlformats.org/markup-compatibility/2006">
          <mc:Choice Requires="x14">
            <control shapeId="11287" r:id="rId26" name="Check Box 23">
              <controlPr defaultSize="0" autoFill="0" autoLine="0" autoPict="0">
                <anchor moveWithCells="1">
                  <from>
                    <xdr:col>12</xdr:col>
                    <xdr:colOff>304800</xdr:colOff>
                    <xdr:row>27</xdr:row>
                    <xdr:rowOff>57150</xdr:rowOff>
                  </from>
                  <to>
                    <xdr:col>13</xdr:col>
                    <xdr:colOff>295275</xdr:colOff>
                    <xdr:row>28</xdr:row>
                    <xdr:rowOff>152400</xdr:rowOff>
                  </to>
                </anchor>
              </controlPr>
            </control>
          </mc:Choice>
        </mc:AlternateContent>
        <mc:AlternateContent xmlns:mc="http://schemas.openxmlformats.org/markup-compatibility/2006">
          <mc:Choice Requires="x14">
            <control shapeId="11288" r:id="rId27" name="Check Box 24">
              <controlPr defaultSize="0" autoFill="0" autoLine="0" autoPict="0">
                <anchor moveWithCells="1">
                  <from>
                    <xdr:col>13</xdr:col>
                    <xdr:colOff>314325</xdr:colOff>
                    <xdr:row>27</xdr:row>
                    <xdr:rowOff>57150</xdr:rowOff>
                  </from>
                  <to>
                    <xdr:col>14</xdr:col>
                    <xdr:colOff>295275</xdr:colOff>
                    <xdr:row>28</xdr:row>
                    <xdr:rowOff>152400</xdr:rowOff>
                  </to>
                </anchor>
              </controlPr>
            </control>
          </mc:Choice>
        </mc:AlternateContent>
        <mc:AlternateContent xmlns:mc="http://schemas.openxmlformats.org/markup-compatibility/2006">
          <mc:Choice Requires="x14">
            <control shapeId="11289" r:id="rId28" name="Check Box 25">
              <controlPr defaultSize="0" autoFill="0" autoLine="0" autoPict="0">
                <anchor moveWithCells="1">
                  <from>
                    <xdr:col>12</xdr:col>
                    <xdr:colOff>304800</xdr:colOff>
                    <xdr:row>29</xdr:row>
                    <xdr:rowOff>57150</xdr:rowOff>
                  </from>
                  <to>
                    <xdr:col>13</xdr:col>
                    <xdr:colOff>295275</xdr:colOff>
                    <xdr:row>30</xdr:row>
                    <xdr:rowOff>152400</xdr:rowOff>
                  </to>
                </anchor>
              </controlPr>
            </control>
          </mc:Choice>
        </mc:AlternateContent>
        <mc:AlternateContent xmlns:mc="http://schemas.openxmlformats.org/markup-compatibility/2006">
          <mc:Choice Requires="x14">
            <control shapeId="11290" r:id="rId29" name="Check Box 26">
              <controlPr defaultSize="0" autoFill="0" autoLine="0" autoPict="0">
                <anchor moveWithCells="1">
                  <from>
                    <xdr:col>13</xdr:col>
                    <xdr:colOff>314325</xdr:colOff>
                    <xdr:row>29</xdr:row>
                    <xdr:rowOff>57150</xdr:rowOff>
                  </from>
                  <to>
                    <xdr:col>14</xdr:col>
                    <xdr:colOff>295275</xdr:colOff>
                    <xdr:row>30</xdr:row>
                    <xdr:rowOff>152400</xdr:rowOff>
                  </to>
                </anchor>
              </controlPr>
            </control>
          </mc:Choice>
        </mc:AlternateContent>
        <mc:AlternateContent xmlns:mc="http://schemas.openxmlformats.org/markup-compatibility/2006">
          <mc:Choice Requires="x14">
            <control shapeId="11291" r:id="rId30" name="Check Box 27">
              <controlPr defaultSize="0" autoFill="0" autoLine="0" autoPict="0">
                <anchor moveWithCells="1">
                  <from>
                    <xdr:col>12</xdr:col>
                    <xdr:colOff>304800</xdr:colOff>
                    <xdr:row>31</xdr:row>
                    <xdr:rowOff>57150</xdr:rowOff>
                  </from>
                  <to>
                    <xdr:col>13</xdr:col>
                    <xdr:colOff>295275</xdr:colOff>
                    <xdr:row>32</xdr:row>
                    <xdr:rowOff>152400</xdr:rowOff>
                  </to>
                </anchor>
              </controlPr>
            </control>
          </mc:Choice>
        </mc:AlternateContent>
        <mc:AlternateContent xmlns:mc="http://schemas.openxmlformats.org/markup-compatibility/2006">
          <mc:Choice Requires="x14">
            <control shapeId="11292" r:id="rId31" name="Check Box 28">
              <controlPr defaultSize="0" autoFill="0" autoLine="0" autoPict="0">
                <anchor moveWithCells="1">
                  <from>
                    <xdr:col>13</xdr:col>
                    <xdr:colOff>314325</xdr:colOff>
                    <xdr:row>31</xdr:row>
                    <xdr:rowOff>57150</xdr:rowOff>
                  </from>
                  <to>
                    <xdr:col>14</xdr:col>
                    <xdr:colOff>295275</xdr:colOff>
                    <xdr:row>32</xdr:row>
                    <xdr:rowOff>152400</xdr:rowOff>
                  </to>
                </anchor>
              </controlPr>
            </control>
          </mc:Choice>
        </mc:AlternateContent>
        <mc:AlternateContent xmlns:mc="http://schemas.openxmlformats.org/markup-compatibility/2006">
          <mc:Choice Requires="x14">
            <control shapeId="11293" r:id="rId32" name="Check Box 29">
              <controlPr defaultSize="0" autoFill="0" autoLine="0" autoPict="0">
                <anchor moveWithCells="1">
                  <from>
                    <xdr:col>12</xdr:col>
                    <xdr:colOff>304800</xdr:colOff>
                    <xdr:row>33</xdr:row>
                    <xdr:rowOff>57150</xdr:rowOff>
                  </from>
                  <to>
                    <xdr:col>13</xdr:col>
                    <xdr:colOff>295275</xdr:colOff>
                    <xdr:row>34</xdr:row>
                    <xdr:rowOff>152400</xdr:rowOff>
                  </to>
                </anchor>
              </controlPr>
            </control>
          </mc:Choice>
        </mc:AlternateContent>
        <mc:AlternateContent xmlns:mc="http://schemas.openxmlformats.org/markup-compatibility/2006">
          <mc:Choice Requires="x14">
            <control shapeId="11294" r:id="rId33" name="Check Box 30">
              <controlPr defaultSize="0" autoFill="0" autoLine="0" autoPict="0">
                <anchor moveWithCells="1">
                  <from>
                    <xdr:col>13</xdr:col>
                    <xdr:colOff>314325</xdr:colOff>
                    <xdr:row>33</xdr:row>
                    <xdr:rowOff>57150</xdr:rowOff>
                  </from>
                  <to>
                    <xdr:col>14</xdr:col>
                    <xdr:colOff>295275</xdr:colOff>
                    <xdr:row>34</xdr:row>
                    <xdr:rowOff>152400</xdr:rowOff>
                  </to>
                </anchor>
              </controlPr>
            </control>
          </mc:Choice>
        </mc:AlternateContent>
        <mc:AlternateContent xmlns:mc="http://schemas.openxmlformats.org/markup-compatibility/2006">
          <mc:Choice Requires="x14">
            <control shapeId="11295" r:id="rId34" name="Check Box 31">
              <controlPr defaultSize="0" autoFill="0" autoLine="0" autoPict="0">
                <anchor moveWithCells="1">
                  <from>
                    <xdr:col>12</xdr:col>
                    <xdr:colOff>304800</xdr:colOff>
                    <xdr:row>35</xdr:row>
                    <xdr:rowOff>57150</xdr:rowOff>
                  </from>
                  <to>
                    <xdr:col>13</xdr:col>
                    <xdr:colOff>295275</xdr:colOff>
                    <xdr:row>36</xdr:row>
                    <xdr:rowOff>152400</xdr:rowOff>
                  </to>
                </anchor>
              </controlPr>
            </control>
          </mc:Choice>
        </mc:AlternateContent>
        <mc:AlternateContent xmlns:mc="http://schemas.openxmlformats.org/markup-compatibility/2006">
          <mc:Choice Requires="x14">
            <control shapeId="11296" r:id="rId35" name="Check Box 32">
              <controlPr defaultSize="0" autoFill="0" autoLine="0" autoPict="0">
                <anchor moveWithCells="1">
                  <from>
                    <xdr:col>13</xdr:col>
                    <xdr:colOff>314325</xdr:colOff>
                    <xdr:row>35</xdr:row>
                    <xdr:rowOff>57150</xdr:rowOff>
                  </from>
                  <to>
                    <xdr:col>14</xdr:col>
                    <xdr:colOff>295275</xdr:colOff>
                    <xdr:row>36</xdr:row>
                    <xdr:rowOff>152400</xdr:rowOff>
                  </to>
                </anchor>
              </controlPr>
            </control>
          </mc:Choice>
        </mc:AlternateContent>
        <mc:AlternateContent xmlns:mc="http://schemas.openxmlformats.org/markup-compatibility/2006">
          <mc:Choice Requires="x14">
            <control shapeId="11297" r:id="rId36" name="Check Box 33">
              <controlPr defaultSize="0" autoFill="0" autoLine="0" autoPict="0">
                <anchor moveWithCells="1">
                  <from>
                    <xdr:col>12</xdr:col>
                    <xdr:colOff>304800</xdr:colOff>
                    <xdr:row>37</xdr:row>
                    <xdr:rowOff>57150</xdr:rowOff>
                  </from>
                  <to>
                    <xdr:col>13</xdr:col>
                    <xdr:colOff>295275</xdr:colOff>
                    <xdr:row>38</xdr:row>
                    <xdr:rowOff>152400</xdr:rowOff>
                  </to>
                </anchor>
              </controlPr>
            </control>
          </mc:Choice>
        </mc:AlternateContent>
        <mc:AlternateContent xmlns:mc="http://schemas.openxmlformats.org/markup-compatibility/2006">
          <mc:Choice Requires="x14">
            <control shapeId="11298" r:id="rId37" name="Check Box 34">
              <controlPr defaultSize="0" autoFill="0" autoLine="0" autoPict="0">
                <anchor moveWithCells="1">
                  <from>
                    <xdr:col>13</xdr:col>
                    <xdr:colOff>314325</xdr:colOff>
                    <xdr:row>37</xdr:row>
                    <xdr:rowOff>57150</xdr:rowOff>
                  </from>
                  <to>
                    <xdr:col>14</xdr:col>
                    <xdr:colOff>295275</xdr:colOff>
                    <xdr:row>38</xdr:row>
                    <xdr:rowOff>152400</xdr:rowOff>
                  </to>
                </anchor>
              </controlPr>
            </control>
          </mc:Choice>
        </mc:AlternateContent>
        <mc:AlternateContent xmlns:mc="http://schemas.openxmlformats.org/markup-compatibility/2006">
          <mc:Choice Requires="x14">
            <control shapeId="11299" r:id="rId38" name="Check Box 35">
              <controlPr defaultSize="0" autoFill="0" autoLine="0" autoPict="0">
                <anchor moveWithCells="1">
                  <from>
                    <xdr:col>12</xdr:col>
                    <xdr:colOff>304800</xdr:colOff>
                    <xdr:row>39</xdr:row>
                    <xdr:rowOff>57150</xdr:rowOff>
                  </from>
                  <to>
                    <xdr:col>13</xdr:col>
                    <xdr:colOff>295275</xdr:colOff>
                    <xdr:row>40</xdr:row>
                    <xdr:rowOff>152400</xdr:rowOff>
                  </to>
                </anchor>
              </controlPr>
            </control>
          </mc:Choice>
        </mc:AlternateContent>
        <mc:AlternateContent xmlns:mc="http://schemas.openxmlformats.org/markup-compatibility/2006">
          <mc:Choice Requires="x14">
            <control shapeId="11300" r:id="rId39" name="Check Box 36">
              <controlPr defaultSize="0" autoFill="0" autoLine="0" autoPict="0">
                <anchor moveWithCells="1">
                  <from>
                    <xdr:col>13</xdr:col>
                    <xdr:colOff>314325</xdr:colOff>
                    <xdr:row>39</xdr:row>
                    <xdr:rowOff>57150</xdr:rowOff>
                  </from>
                  <to>
                    <xdr:col>14</xdr:col>
                    <xdr:colOff>295275</xdr:colOff>
                    <xdr:row>40</xdr:row>
                    <xdr:rowOff>152400</xdr:rowOff>
                  </to>
                </anchor>
              </controlPr>
            </control>
          </mc:Choice>
        </mc:AlternateContent>
        <mc:AlternateContent xmlns:mc="http://schemas.openxmlformats.org/markup-compatibility/2006">
          <mc:Choice Requires="x14">
            <control shapeId="11301" r:id="rId40" name="Check Box 37">
              <controlPr defaultSize="0" autoFill="0" autoLine="0" autoPict="0">
                <anchor moveWithCells="1">
                  <from>
                    <xdr:col>12</xdr:col>
                    <xdr:colOff>304800</xdr:colOff>
                    <xdr:row>41</xdr:row>
                    <xdr:rowOff>57150</xdr:rowOff>
                  </from>
                  <to>
                    <xdr:col>13</xdr:col>
                    <xdr:colOff>295275</xdr:colOff>
                    <xdr:row>42</xdr:row>
                    <xdr:rowOff>152400</xdr:rowOff>
                  </to>
                </anchor>
              </controlPr>
            </control>
          </mc:Choice>
        </mc:AlternateContent>
        <mc:AlternateContent xmlns:mc="http://schemas.openxmlformats.org/markup-compatibility/2006">
          <mc:Choice Requires="x14">
            <control shapeId="11302" r:id="rId41" name="Check Box 38">
              <controlPr defaultSize="0" autoFill="0" autoLine="0" autoPict="0">
                <anchor moveWithCells="1">
                  <from>
                    <xdr:col>13</xdr:col>
                    <xdr:colOff>314325</xdr:colOff>
                    <xdr:row>41</xdr:row>
                    <xdr:rowOff>57150</xdr:rowOff>
                  </from>
                  <to>
                    <xdr:col>14</xdr:col>
                    <xdr:colOff>295275</xdr:colOff>
                    <xdr:row>42</xdr:row>
                    <xdr:rowOff>152400</xdr:rowOff>
                  </to>
                </anchor>
              </controlPr>
            </control>
          </mc:Choice>
        </mc:AlternateContent>
        <mc:AlternateContent xmlns:mc="http://schemas.openxmlformats.org/markup-compatibility/2006">
          <mc:Choice Requires="x14">
            <control shapeId="11303" r:id="rId42" name="Check Box 39">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11304" r:id="rId43" name="Check Box 40">
              <controlPr defaultSize="0" autoFill="0" autoLine="0" autoPict="0">
                <anchor moveWithCells="1">
                  <from>
                    <xdr:col>19</xdr:col>
                    <xdr:colOff>314325</xdr:colOff>
                    <xdr:row>7</xdr:row>
                    <xdr:rowOff>57150</xdr:rowOff>
                  </from>
                  <to>
                    <xdr:col>20</xdr:col>
                    <xdr:colOff>295275</xdr:colOff>
                    <xdr:row>8</xdr:row>
                    <xdr:rowOff>152400</xdr:rowOff>
                  </to>
                </anchor>
              </controlPr>
            </control>
          </mc:Choice>
        </mc:AlternateContent>
        <mc:AlternateContent xmlns:mc="http://schemas.openxmlformats.org/markup-compatibility/2006">
          <mc:Choice Requires="x14">
            <control shapeId="11305" r:id="rId44" name="Check Box 41">
              <controlPr defaultSize="0" autoFill="0" autoLine="0" autoPict="0">
                <anchor moveWithCells="1">
                  <from>
                    <xdr:col>18</xdr:col>
                    <xdr:colOff>304800</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11306" r:id="rId45" name="Check Box 42">
              <controlPr defaultSize="0" autoFill="0" autoLine="0" autoPict="0">
                <anchor moveWithCells="1">
                  <from>
                    <xdr:col>19</xdr:col>
                    <xdr:colOff>314325</xdr:colOff>
                    <xdr:row>19</xdr:row>
                    <xdr:rowOff>57150</xdr:rowOff>
                  </from>
                  <to>
                    <xdr:col>20</xdr:col>
                    <xdr:colOff>295275</xdr:colOff>
                    <xdr:row>20</xdr:row>
                    <xdr:rowOff>152400</xdr:rowOff>
                  </to>
                </anchor>
              </controlPr>
            </control>
          </mc:Choice>
        </mc:AlternateContent>
        <mc:AlternateContent xmlns:mc="http://schemas.openxmlformats.org/markup-compatibility/2006">
          <mc:Choice Requires="x14">
            <control shapeId="11307" r:id="rId46" name="Check Box 43">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11308" r:id="rId47" name="Check Box 44">
              <controlPr defaultSize="0" autoFill="0" autoLine="0" autoPict="0">
                <anchor moveWithCells="1">
                  <from>
                    <xdr:col>19</xdr:col>
                    <xdr:colOff>314325</xdr:colOff>
                    <xdr:row>9</xdr:row>
                    <xdr:rowOff>57150</xdr:rowOff>
                  </from>
                  <to>
                    <xdr:col>20</xdr:col>
                    <xdr:colOff>295275</xdr:colOff>
                    <xdr:row>10</xdr:row>
                    <xdr:rowOff>152400</xdr:rowOff>
                  </to>
                </anchor>
              </controlPr>
            </control>
          </mc:Choice>
        </mc:AlternateContent>
        <mc:AlternateContent xmlns:mc="http://schemas.openxmlformats.org/markup-compatibility/2006">
          <mc:Choice Requires="x14">
            <control shapeId="11309" r:id="rId48" name="Check Box 45">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11310" r:id="rId49" name="Check Box 46">
              <controlPr defaultSize="0" autoFill="0" autoLine="0" autoPict="0">
                <anchor moveWithCells="1">
                  <from>
                    <xdr:col>19</xdr:col>
                    <xdr:colOff>314325</xdr:colOff>
                    <xdr:row>11</xdr:row>
                    <xdr:rowOff>57150</xdr:rowOff>
                  </from>
                  <to>
                    <xdr:col>20</xdr:col>
                    <xdr:colOff>295275</xdr:colOff>
                    <xdr:row>12</xdr:row>
                    <xdr:rowOff>152400</xdr:rowOff>
                  </to>
                </anchor>
              </controlPr>
            </control>
          </mc:Choice>
        </mc:AlternateContent>
        <mc:AlternateContent xmlns:mc="http://schemas.openxmlformats.org/markup-compatibility/2006">
          <mc:Choice Requires="x14">
            <control shapeId="11311" r:id="rId50" name="Check Box 47">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11312" r:id="rId51" name="Check Box 48">
              <controlPr defaultSize="0" autoFill="0" autoLine="0" autoPict="0">
                <anchor moveWithCells="1">
                  <from>
                    <xdr:col>19</xdr:col>
                    <xdr:colOff>314325</xdr:colOff>
                    <xdr:row>13</xdr:row>
                    <xdr:rowOff>57150</xdr:rowOff>
                  </from>
                  <to>
                    <xdr:col>20</xdr:col>
                    <xdr:colOff>295275</xdr:colOff>
                    <xdr:row>14</xdr:row>
                    <xdr:rowOff>152400</xdr:rowOff>
                  </to>
                </anchor>
              </controlPr>
            </control>
          </mc:Choice>
        </mc:AlternateContent>
        <mc:AlternateContent xmlns:mc="http://schemas.openxmlformats.org/markup-compatibility/2006">
          <mc:Choice Requires="x14">
            <control shapeId="11313" r:id="rId52" name="Check Box 49">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11314" r:id="rId53" name="Check Box 50">
              <controlPr defaultSize="0" autoFill="0" autoLine="0" autoPict="0">
                <anchor moveWithCells="1">
                  <from>
                    <xdr:col>19</xdr:col>
                    <xdr:colOff>314325</xdr:colOff>
                    <xdr:row>15</xdr:row>
                    <xdr:rowOff>57150</xdr:rowOff>
                  </from>
                  <to>
                    <xdr:col>20</xdr:col>
                    <xdr:colOff>295275</xdr:colOff>
                    <xdr:row>16</xdr:row>
                    <xdr:rowOff>152400</xdr:rowOff>
                  </to>
                </anchor>
              </controlPr>
            </control>
          </mc:Choice>
        </mc:AlternateContent>
        <mc:AlternateContent xmlns:mc="http://schemas.openxmlformats.org/markup-compatibility/2006">
          <mc:Choice Requires="x14">
            <control shapeId="11315" r:id="rId54" name="Check Box 51">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11316" r:id="rId55" name="Check Box 52">
              <controlPr defaultSize="0" autoFill="0" autoLine="0" autoPict="0">
                <anchor moveWithCells="1">
                  <from>
                    <xdr:col>19</xdr:col>
                    <xdr:colOff>314325</xdr:colOff>
                    <xdr:row>17</xdr:row>
                    <xdr:rowOff>57150</xdr:rowOff>
                  </from>
                  <to>
                    <xdr:col>20</xdr:col>
                    <xdr:colOff>295275</xdr:colOff>
                    <xdr:row>18</xdr:row>
                    <xdr:rowOff>152400</xdr:rowOff>
                  </to>
                </anchor>
              </controlPr>
            </control>
          </mc:Choice>
        </mc:AlternateContent>
        <mc:AlternateContent xmlns:mc="http://schemas.openxmlformats.org/markup-compatibility/2006">
          <mc:Choice Requires="x14">
            <control shapeId="11317" r:id="rId56" name="Check Box 53">
              <controlPr defaultSize="0" autoFill="0" autoLine="0" autoPict="0">
                <anchor moveWithCells="1">
                  <from>
                    <xdr:col>18</xdr:col>
                    <xdr:colOff>304800</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11318" r:id="rId57" name="Check Box 54">
              <controlPr defaultSize="0" autoFill="0" autoLine="0" autoPict="0">
                <anchor moveWithCells="1">
                  <from>
                    <xdr:col>19</xdr:col>
                    <xdr:colOff>314325</xdr:colOff>
                    <xdr:row>21</xdr:row>
                    <xdr:rowOff>57150</xdr:rowOff>
                  </from>
                  <to>
                    <xdr:col>20</xdr:col>
                    <xdr:colOff>295275</xdr:colOff>
                    <xdr:row>22</xdr:row>
                    <xdr:rowOff>152400</xdr:rowOff>
                  </to>
                </anchor>
              </controlPr>
            </control>
          </mc:Choice>
        </mc:AlternateContent>
        <mc:AlternateContent xmlns:mc="http://schemas.openxmlformats.org/markup-compatibility/2006">
          <mc:Choice Requires="x14">
            <control shapeId="11319" r:id="rId58" name="Check Box 55">
              <controlPr defaultSize="0" autoFill="0" autoLine="0" autoPict="0">
                <anchor moveWithCells="1">
                  <from>
                    <xdr:col>18</xdr:col>
                    <xdr:colOff>304800</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11320" r:id="rId59" name="Check Box 56">
              <controlPr defaultSize="0" autoFill="0" autoLine="0" autoPict="0">
                <anchor moveWithCells="1">
                  <from>
                    <xdr:col>19</xdr:col>
                    <xdr:colOff>314325</xdr:colOff>
                    <xdr:row>23</xdr:row>
                    <xdr:rowOff>57150</xdr:rowOff>
                  </from>
                  <to>
                    <xdr:col>20</xdr:col>
                    <xdr:colOff>295275</xdr:colOff>
                    <xdr:row>24</xdr:row>
                    <xdr:rowOff>152400</xdr:rowOff>
                  </to>
                </anchor>
              </controlPr>
            </control>
          </mc:Choice>
        </mc:AlternateContent>
        <mc:AlternateContent xmlns:mc="http://schemas.openxmlformats.org/markup-compatibility/2006">
          <mc:Choice Requires="x14">
            <control shapeId="11321" r:id="rId60" name="Check Box 57">
              <controlPr defaultSize="0" autoFill="0" autoLine="0" autoPict="0">
                <anchor moveWithCells="1">
                  <from>
                    <xdr:col>18</xdr:col>
                    <xdr:colOff>304800</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11322" r:id="rId61" name="Check Box 58">
              <controlPr defaultSize="0" autoFill="0" autoLine="0" autoPict="0">
                <anchor moveWithCells="1">
                  <from>
                    <xdr:col>19</xdr:col>
                    <xdr:colOff>314325</xdr:colOff>
                    <xdr:row>25</xdr:row>
                    <xdr:rowOff>57150</xdr:rowOff>
                  </from>
                  <to>
                    <xdr:col>20</xdr:col>
                    <xdr:colOff>295275</xdr:colOff>
                    <xdr:row>26</xdr:row>
                    <xdr:rowOff>152400</xdr:rowOff>
                  </to>
                </anchor>
              </controlPr>
            </control>
          </mc:Choice>
        </mc:AlternateContent>
        <mc:AlternateContent xmlns:mc="http://schemas.openxmlformats.org/markup-compatibility/2006">
          <mc:Choice Requires="x14">
            <control shapeId="11323" r:id="rId62" name="Check Box 59">
              <controlPr defaultSize="0" autoFill="0" autoLine="0" autoPict="0">
                <anchor moveWithCells="1">
                  <from>
                    <xdr:col>18</xdr:col>
                    <xdr:colOff>304800</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11324" r:id="rId63" name="Check Box 60">
              <controlPr defaultSize="0" autoFill="0" autoLine="0" autoPict="0">
                <anchor moveWithCells="1">
                  <from>
                    <xdr:col>19</xdr:col>
                    <xdr:colOff>314325</xdr:colOff>
                    <xdr:row>27</xdr:row>
                    <xdr:rowOff>57150</xdr:rowOff>
                  </from>
                  <to>
                    <xdr:col>20</xdr:col>
                    <xdr:colOff>295275</xdr:colOff>
                    <xdr:row>28</xdr:row>
                    <xdr:rowOff>152400</xdr:rowOff>
                  </to>
                </anchor>
              </controlPr>
            </control>
          </mc:Choice>
        </mc:AlternateContent>
        <mc:AlternateContent xmlns:mc="http://schemas.openxmlformats.org/markup-compatibility/2006">
          <mc:Choice Requires="x14">
            <control shapeId="11325" r:id="rId64" name="Check Box 61">
              <controlPr defaultSize="0" autoFill="0" autoLine="0" autoPict="0">
                <anchor moveWithCells="1">
                  <from>
                    <xdr:col>18</xdr:col>
                    <xdr:colOff>304800</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11326" r:id="rId65" name="Check Box 62">
              <controlPr defaultSize="0" autoFill="0" autoLine="0" autoPict="0">
                <anchor moveWithCells="1">
                  <from>
                    <xdr:col>19</xdr:col>
                    <xdr:colOff>314325</xdr:colOff>
                    <xdr:row>29</xdr:row>
                    <xdr:rowOff>57150</xdr:rowOff>
                  </from>
                  <to>
                    <xdr:col>20</xdr:col>
                    <xdr:colOff>295275</xdr:colOff>
                    <xdr:row>30</xdr:row>
                    <xdr:rowOff>152400</xdr:rowOff>
                  </to>
                </anchor>
              </controlPr>
            </control>
          </mc:Choice>
        </mc:AlternateContent>
        <mc:AlternateContent xmlns:mc="http://schemas.openxmlformats.org/markup-compatibility/2006">
          <mc:Choice Requires="x14">
            <control shapeId="11327" r:id="rId66" name="Check Box 63">
              <controlPr defaultSize="0" autoFill="0" autoLine="0" autoPict="0">
                <anchor moveWithCells="1">
                  <from>
                    <xdr:col>18</xdr:col>
                    <xdr:colOff>304800</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11328" r:id="rId67" name="Check Box 64">
              <controlPr defaultSize="0" autoFill="0" autoLine="0" autoPict="0">
                <anchor moveWithCells="1">
                  <from>
                    <xdr:col>19</xdr:col>
                    <xdr:colOff>314325</xdr:colOff>
                    <xdr:row>31</xdr:row>
                    <xdr:rowOff>57150</xdr:rowOff>
                  </from>
                  <to>
                    <xdr:col>20</xdr:col>
                    <xdr:colOff>295275</xdr:colOff>
                    <xdr:row>32</xdr:row>
                    <xdr:rowOff>152400</xdr:rowOff>
                  </to>
                </anchor>
              </controlPr>
            </control>
          </mc:Choice>
        </mc:AlternateContent>
        <mc:AlternateContent xmlns:mc="http://schemas.openxmlformats.org/markup-compatibility/2006">
          <mc:Choice Requires="x14">
            <control shapeId="11329" r:id="rId68" name="Check Box 65">
              <controlPr defaultSize="0" autoFill="0" autoLine="0" autoPict="0">
                <anchor moveWithCells="1">
                  <from>
                    <xdr:col>18</xdr:col>
                    <xdr:colOff>304800</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11330" r:id="rId69" name="Check Box 66">
              <controlPr defaultSize="0" autoFill="0" autoLine="0" autoPict="0">
                <anchor moveWithCells="1">
                  <from>
                    <xdr:col>19</xdr:col>
                    <xdr:colOff>314325</xdr:colOff>
                    <xdr:row>33</xdr:row>
                    <xdr:rowOff>57150</xdr:rowOff>
                  </from>
                  <to>
                    <xdr:col>20</xdr:col>
                    <xdr:colOff>295275</xdr:colOff>
                    <xdr:row>34</xdr:row>
                    <xdr:rowOff>152400</xdr:rowOff>
                  </to>
                </anchor>
              </controlPr>
            </control>
          </mc:Choice>
        </mc:AlternateContent>
        <mc:AlternateContent xmlns:mc="http://schemas.openxmlformats.org/markup-compatibility/2006">
          <mc:Choice Requires="x14">
            <control shapeId="11331" r:id="rId70" name="Check Box 67">
              <controlPr defaultSize="0" autoFill="0" autoLine="0" autoPict="0">
                <anchor moveWithCells="1">
                  <from>
                    <xdr:col>18</xdr:col>
                    <xdr:colOff>304800</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11332" r:id="rId71" name="Check Box 68">
              <controlPr defaultSize="0" autoFill="0" autoLine="0" autoPict="0">
                <anchor moveWithCells="1">
                  <from>
                    <xdr:col>19</xdr:col>
                    <xdr:colOff>314325</xdr:colOff>
                    <xdr:row>35</xdr:row>
                    <xdr:rowOff>57150</xdr:rowOff>
                  </from>
                  <to>
                    <xdr:col>20</xdr:col>
                    <xdr:colOff>295275</xdr:colOff>
                    <xdr:row>36</xdr:row>
                    <xdr:rowOff>152400</xdr:rowOff>
                  </to>
                </anchor>
              </controlPr>
            </control>
          </mc:Choice>
        </mc:AlternateContent>
        <mc:AlternateContent xmlns:mc="http://schemas.openxmlformats.org/markup-compatibility/2006">
          <mc:Choice Requires="x14">
            <control shapeId="11333" r:id="rId72" name="Check Box 69">
              <controlPr defaultSize="0" autoFill="0" autoLine="0" autoPict="0">
                <anchor moveWithCells="1">
                  <from>
                    <xdr:col>18</xdr:col>
                    <xdr:colOff>304800</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11334" r:id="rId73" name="Check Box 70">
              <controlPr defaultSize="0" autoFill="0" autoLine="0" autoPict="0">
                <anchor moveWithCells="1">
                  <from>
                    <xdr:col>19</xdr:col>
                    <xdr:colOff>314325</xdr:colOff>
                    <xdr:row>37</xdr:row>
                    <xdr:rowOff>57150</xdr:rowOff>
                  </from>
                  <to>
                    <xdr:col>20</xdr:col>
                    <xdr:colOff>295275</xdr:colOff>
                    <xdr:row>38</xdr:row>
                    <xdr:rowOff>152400</xdr:rowOff>
                  </to>
                </anchor>
              </controlPr>
            </control>
          </mc:Choice>
        </mc:AlternateContent>
        <mc:AlternateContent xmlns:mc="http://schemas.openxmlformats.org/markup-compatibility/2006">
          <mc:Choice Requires="x14">
            <control shapeId="11335" r:id="rId74" name="Check Box 71">
              <controlPr defaultSize="0" autoFill="0" autoLine="0" autoPict="0">
                <anchor moveWithCells="1">
                  <from>
                    <xdr:col>18</xdr:col>
                    <xdr:colOff>304800</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11336" r:id="rId75" name="Check Box 72">
              <controlPr defaultSize="0" autoFill="0" autoLine="0" autoPict="0">
                <anchor moveWithCells="1">
                  <from>
                    <xdr:col>19</xdr:col>
                    <xdr:colOff>314325</xdr:colOff>
                    <xdr:row>39</xdr:row>
                    <xdr:rowOff>57150</xdr:rowOff>
                  </from>
                  <to>
                    <xdr:col>20</xdr:col>
                    <xdr:colOff>295275</xdr:colOff>
                    <xdr:row>40</xdr:row>
                    <xdr:rowOff>152400</xdr:rowOff>
                  </to>
                </anchor>
              </controlPr>
            </control>
          </mc:Choice>
        </mc:AlternateContent>
        <mc:AlternateContent xmlns:mc="http://schemas.openxmlformats.org/markup-compatibility/2006">
          <mc:Choice Requires="x14">
            <control shapeId="11337" r:id="rId76" name="Check Box 73">
              <controlPr defaultSize="0" autoFill="0" autoLine="0" autoPict="0">
                <anchor moveWithCells="1">
                  <from>
                    <xdr:col>18</xdr:col>
                    <xdr:colOff>304800</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11338" r:id="rId77" name="Check Box 74">
              <controlPr defaultSize="0" autoFill="0" autoLine="0" autoPict="0">
                <anchor moveWithCells="1">
                  <from>
                    <xdr:col>19</xdr:col>
                    <xdr:colOff>314325</xdr:colOff>
                    <xdr:row>41</xdr:row>
                    <xdr:rowOff>57150</xdr:rowOff>
                  </from>
                  <to>
                    <xdr:col>20</xdr:col>
                    <xdr:colOff>295275</xdr:colOff>
                    <xdr:row>42</xdr:row>
                    <xdr:rowOff>152400</xdr:rowOff>
                  </to>
                </anchor>
              </controlPr>
            </control>
          </mc:Choice>
        </mc:AlternateContent>
        <mc:AlternateContent xmlns:mc="http://schemas.openxmlformats.org/markup-compatibility/2006">
          <mc:Choice Requires="x14">
            <control shapeId="11339"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11340"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11341"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11342"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11343"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11344"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11345"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11346"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11347"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11348"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11349"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11350"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11351"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11352"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11353"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11354"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11355"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11356"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11357"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11358"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11359"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11360"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11361"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11362"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11363"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11364"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11365"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11366"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11367"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11368"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11369"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11370"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11371"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11372"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A805768A-50F3-4EBB-9E63-78719CC6E046}">
          <x14:formula1>
            <xm:f>"○"</xm:f>
          </x14:formula1>
          <xm:sqref>V42:Y42 JR42:JU42 TN42:TQ42 ADJ42:ADM42 ANF42:ANI42 AXB42:AXE42 BGX42:BHA42 BQT42:BQW42 CAP42:CAS42 CKL42:CKO42 CUH42:CUK42 DED42:DEG42 DNZ42:DOC42 DXV42:DXY42 EHR42:EHU42 ERN42:ERQ42 FBJ42:FBM42 FLF42:FLI42 FVB42:FVE42 GEX42:GFA42 GOT42:GOW42 GYP42:GYS42 HIL42:HIO42 HSH42:HSK42 ICD42:ICG42 ILZ42:IMC42 IVV42:IVY42 JFR42:JFU42 JPN42:JPQ42 JZJ42:JZM42 KJF42:KJI42 KTB42:KTE42 LCX42:LDA42 LMT42:LMW42 LWP42:LWS42 MGL42:MGO42 MQH42:MQK42 NAD42:NAG42 NJZ42:NKC42 NTV42:NTY42 ODR42:ODU42 ONN42:ONQ42 OXJ42:OXM42 PHF42:PHI42 PRB42:PRE42 QAX42:QBA42 QKT42:QKW42 QUP42:QUS42 REL42:REO42 ROH42:ROK42 RYD42:RYG42 SHZ42:SIC42 SRV42:SRY42 TBR42:TBU42 TLN42:TLQ42 TVJ42:TVM42 UFF42:UFI42 UPB42:UPE42 UYX42:UZA42 VIT42:VIW42 VSP42:VSS42 WCL42:WCO42 WMH42:WMK42 WWD42:WWG42 V65578:Y65578 JR65578:JU65578 TN65578:TQ65578 ADJ65578:ADM65578 ANF65578:ANI65578 AXB65578:AXE65578 BGX65578:BHA65578 BQT65578:BQW65578 CAP65578:CAS65578 CKL65578:CKO65578 CUH65578:CUK65578 DED65578:DEG65578 DNZ65578:DOC65578 DXV65578:DXY65578 EHR65578:EHU65578 ERN65578:ERQ65578 FBJ65578:FBM65578 FLF65578:FLI65578 FVB65578:FVE65578 GEX65578:GFA65578 GOT65578:GOW65578 GYP65578:GYS65578 HIL65578:HIO65578 HSH65578:HSK65578 ICD65578:ICG65578 ILZ65578:IMC65578 IVV65578:IVY65578 JFR65578:JFU65578 JPN65578:JPQ65578 JZJ65578:JZM65578 KJF65578:KJI65578 KTB65578:KTE65578 LCX65578:LDA65578 LMT65578:LMW65578 LWP65578:LWS65578 MGL65578:MGO65578 MQH65578:MQK65578 NAD65578:NAG65578 NJZ65578:NKC65578 NTV65578:NTY65578 ODR65578:ODU65578 ONN65578:ONQ65578 OXJ65578:OXM65578 PHF65578:PHI65578 PRB65578:PRE65578 QAX65578:QBA65578 QKT65578:QKW65578 QUP65578:QUS65578 REL65578:REO65578 ROH65578:ROK65578 RYD65578:RYG65578 SHZ65578:SIC65578 SRV65578:SRY65578 TBR65578:TBU65578 TLN65578:TLQ65578 TVJ65578:TVM65578 UFF65578:UFI65578 UPB65578:UPE65578 UYX65578:UZA65578 VIT65578:VIW65578 VSP65578:VSS65578 WCL65578:WCO65578 WMH65578:WMK65578 WWD65578:WWG65578 V131114:Y131114 JR131114:JU131114 TN131114:TQ131114 ADJ131114:ADM131114 ANF131114:ANI131114 AXB131114:AXE131114 BGX131114:BHA131114 BQT131114:BQW131114 CAP131114:CAS131114 CKL131114:CKO131114 CUH131114:CUK131114 DED131114:DEG131114 DNZ131114:DOC131114 DXV131114:DXY131114 EHR131114:EHU131114 ERN131114:ERQ131114 FBJ131114:FBM131114 FLF131114:FLI131114 FVB131114:FVE131114 GEX131114:GFA131114 GOT131114:GOW131114 GYP131114:GYS131114 HIL131114:HIO131114 HSH131114:HSK131114 ICD131114:ICG131114 ILZ131114:IMC131114 IVV131114:IVY131114 JFR131114:JFU131114 JPN131114:JPQ131114 JZJ131114:JZM131114 KJF131114:KJI131114 KTB131114:KTE131114 LCX131114:LDA131114 LMT131114:LMW131114 LWP131114:LWS131114 MGL131114:MGO131114 MQH131114:MQK131114 NAD131114:NAG131114 NJZ131114:NKC131114 NTV131114:NTY131114 ODR131114:ODU131114 ONN131114:ONQ131114 OXJ131114:OXM131114 PHF131114:PHI131114 PRB131114:PRE131114 QAX131114:QBA131114 QKT131114:QKW131114 QUP131114:QUS131114 REL131114:REO131114 ROH131114:ROK131114 RYD131114:RYG131114 SHZ131114:SIC131114 SRV131114:SRY131114 TBR131114:TBU131114 TLN131114:TLQ131114 TVJ131114:TVM131114 UFF131114:UFI131114 UPB131114:UPE131114 UYX131114:UZA131114 VIT131114:VIW131114 VSP131114:VSS131114 WCL131114:WCO131114 WMH131114:WMK131114 WWD131114:WWG131114 V196650:Y196650 JR196650:JU196650 TN196650:TQ196650 ADJ196650:ADM196650 ANF196650:ANI196650 AXB196650:AXE196650 BGX196650:BHA196650 BQT196650:BQW196650 CAP196650:CAS196650 CKL196650:CKO196650 CUH196650:CUK196650 DED196650:DEG196650 DNZ196650:DOC196650 DXV196650:DXY196650 EHR196650:EHU196650 ERN196650:ERQ196650 FBJ196650:FBM196650 FLF196650:FLI196650 FVB196650:FVE196650 GEX196650:GFA196650 GOT196650:GOW196650 GYP196650:GYS196650 HIL196650:HIO196650 HSH196650:HSK196650 ICD196650:ICG196650 ILZ196650:IMC196650 IVV196650:IVY196650 JFR196650:JFU196650 JPN196650:JPQ196650 JZJ196650:JZM196650 KJF196650:KJI196650 KTB196650:KTE196650 LCX196650:LDA196650 LMT196650:LMW196650 LWP196650:LWS196650 MGL196650:MGO196650 MQH196650:MQK196650 NAD196650:NAG196650 NJZ196650:NKC196650 NTV196650:NTY196650 ODR196650:ODU196650 ONN196650:ONQ196650 OXJ196650:OXM196650 PHF196650:PHI196650 PRB196650:PRE196650 QAX196650:QBA196650 QKT196650:QKW196650 QUP196650:QUS196650 REL196650:REO196650 ROH196650:ROK196650 RYD196650:RYG196650 SHZ196650:SIC196650 SRV196650:SRY196650 TBR196650:TBU196650 TLN196650:TLQ196650 TVJ196650:TVM196650 UFF196650:UFI196650 UPB196650:UPE196650 UYX196650:UZA196650 VIT196650:VIW196650 VSP196650:VSS196650 WCL196650:WCO196650 WMH196650:WMK196650 WWD196650:WWG196650 V262186:Y262186 JR262186:JU262186 TN262186:TQ262186 ADJ262186:ADM262186 ANF262186:ANI262186 AXB262186:AXE262186 BGX262186:BHA262186 BQT262186:BQW262186 CAP262186:CAS262186 CKL262186:CKO262186 CUH262186:CUK262186 DED262186:DEG262186 DNZ262186:DOC262186 DXV262186:DXY262186 EHR262186:EHU262186 ERN262186:ERQ262186 FBJ262186:FBM262186 FLF262186:FLI262186 FVB262186:FVE262186 GEX262186:GFA262186 GOT262186:GOW262186 GYP262186:GYS262186 HIL262186:HIO262186 HSH262186:HSK262186 ICD262186:ICG262186 ILZ262186:IMC262186 IVV262186:IVY262186 JFR262186:JFU262186 JPN262186:JPQ262186 JZJ262186:JZM262186 KJF262186:KJI262186 KTB262186:KTE262186 LCX262186:LDA262186 LMT262186:LMW262186 LWP262186:LWS262186 MGL262186:MGO262186 MQH262186:MQK262186 NAD262186:NAG262186 NJZ262186:NKC262186 NTV262186:NTY262186 ODR262186:ODU262186 ONN262186:ONQ262186 OXJ262186:OXM262186 PHF262186:PHI262186 PRB262186:PRE262186 QAX262186:QBA262186 QKT262186:QKW262186 QUP262186:QUS262186 REL262186:REO262186 ROH262186:ROK262186 RYD262186:RYG262186 SHZ262186:SIC262186 SRV262186:SRY262186 TBR262186:TBU262186 TLN262186:TLQ262186 TVJ262186:TVM262186 UFF262186:UFI262186 UPB262186:UPE262186 UYX262186:UZA262186 VIT262186:VIW262186 VSP262186:VSS262186 WCL262186:WCO262186 WMH262186:WMK262186 WWD262186:WWG262186 V327722:Y327722 JR327722:JU327722 TN327722:TQ327722 ADJ327722:ADM327722 ANF327722:ANI327722 AXB327722:AXE327722 BGX327722:BHA327722 BQT327722:BQW327722 CAP327722:CAS327722 CKL327722:CKO327722 CUH327722:CUK327722 DED327722:DEG327722 DNZ327722:DOC327722 DXV327722:DXY327722 EHR327722:EHU327722 ERN327722:ERQ327722 FBJ327722:FBM327722 FLF327722:FLI327722 FVB327722:FVE327722 GEX327722:GFA327722 GOT327722:GOW327722 GYP327722:GYS327722 HIL327722:HIO327722 HSH327722:HSK327722 ICD327722:ICG327722 ILZ327722:IMC327722 IVV327722:IVY327722 JFR327722:JFU327722 JPN327722:JPQ327722 JZJ327722:JZM327722 KJF327722:KJI327722 KTB327722:KTE327722 LCX327722:LDA327722 LMT327722:LMW327722 LWP327722:LWS327722 MGL327722:MGO327722 MQH327722:MQK327722 NAD327722:NAG327722 NJZ327722:NKC327722 NTV327722:NTY327722 ODR327722:ODU327722 ONN327722:ONQ327722 OXJ327722:OXM327722 PHF327722:PHI327722 PRB327722:PRE327722 QAX327722:QBA327722 QKT327722:QKW327722 QUP327722:QUS327722 REL327722:REO327722 ROH327722:ROK327722 RYD327722:RYG327722 SHZ327722:SIC327722 SRV327722:SRY327722 TBR327722:TBU327722 TLN327722:TLQ327722 TVJ327722:TVM327722 UFF327722:UFI327722 UPB327722:UPE327722 UYX327722:UZA327722 VIT327722:VIW327722 VSP327722:VSS327722 WCL327722:WCO327722 WMH327722:WMK327722 WWD327722:WWG327722 V393258:Y393258 JR393258:JU393258 TN393258:TQ393258 ADJ393258:ADM393258 ANF393258:ANI393258 AXB393258:AXE393258 BGX393258:BHA393258 BQT393258:BQW393258 CAP393258:CAS393258 CKL393258:CKO393258 CUH393258:CUK393258 DED393258:DEG393258 DNZ393258:DOC393258 DXV393258:DXY393258 EHR393258:EHU393258 ERN393258:ERQ393258 FBJ393258:FBM393258 FLF393258:FLI393258 FVB393258:FVE393258 GEX393258:GFA393258 GOT393258:GOW393258 GYP393258:GYS393258 HIL393258:HIO393258 HSH393258:HSK393258 ICD393258:ICG393258 ILZ393258:IMC393258 IVV393258:IVY393258 JFR393258:JFU393258 JPN393258:JPQ393258 JZJ393258:JZM393258 KJF393258:KJI393258 KTB393258:KTE393258 LCX393258:LDA393258 LMT393258:LMW393258 LWP393258:LWS393258 MGL393258:MGO393258 MQH393258:MQK393258 NAD393258:NAG393258 NJZ393258:NKC393258 NTV393258:NTY393258 ODR393258:ODU393258 ONN393258:ONQ393258 OXJ393258:OXM393258 PHF393258:PHI393258 PRB393258:PRE393258 QAX393258:QBA393258 QKT393258:QKW393258 QUP393258:QUS393258 REL393258:REO393258 ROH393258:ROK393258 RYD393258:RYG393258 SHZ393258:SIC393258 SRV393258:SRY393258 TBR393258:TBU393258 TLN393258:TLQ393258 TVJ393258:TVM393258 UFF393258:UFI393258 UPB393258:UPE393258 UYX393258:UZA393258 VIT393258:VIW393258 VSP393258:VSS393258 WCL393258:WCO393258 WMH393258:WMK393258 WWD393258:WWG393258 V458794:Y458794 JR458794:JU458794 TN458794:TQ458794 ADJ458794:ADM458794 ANF458794:ANI458794 AXB458794:AXE458794 BGX458794:BHA458794 BQT458794:BQW458794 CAP458794:CAS458794 CKL458794:CKO458794 CUH458794:CUK458794 DED458794:DEG458794 DNZ458794:DOC458794 DXV458794:DXY458794 EHR458794:EHU458794 ERN458794:ERQ458794 FBJ458794:FBM458794 FLF458794:FLI458794 FVB458794:FVE458794 GEX458794:GFA458794 GOT458794:GOW458794 GYP458794:GYS458794 HIL458794:HIO458794 HSH458794:HSK458794 ICD458794:ICG458794 ILZ458794:IMC458794 IVV458794:IVY458794 JFR458794:JFU458794 JPN458794:JPQ458794 JZJ458794:JZM458794 KJF458794:KJI458794 KTB458794:KTE458794 LCX458794:LDA458794 LMT458794:LMW458794 LWP458794:LWS458794 MGL458794:MGO458794 MQH458794:MQK458794 NAD458794:NAG458794 NJZ458794:NKC458794 NTV458794:NTY458794 ODR458794:ODU458794 ONN458794:ONQ458794 OXJ458794:OXM458794 PHF458794:PHI458794 PRB458794:PRE458794 QAX458794:QBA458794 QKT458794:QKW458794 QUP458794:QUS458794 REL458794:REO458794 ROH458794:ROK458794 RYD458794:RYG458794 SHZ458794:SIC458794 SRV458794:SRY458794 TBR458794:TBU458794 TLN458794:TLQ458794 TVJ458794:TVM458794 UFF458794:UFI458794 UPB458794:UPE458794 UYX458794:UZA458794 VIT458794:VIW458794 VSP458794:VSS458794 WCL458794:WCO458794 WMH458794:WMK458794 WWD458794:WWG458794 V524330:Y524330 JR524330:JU524330 TN524330:TQ524330 ADJ524330:ADM524330 ANF524330:ANI524330 AXB524330:AXE524330 BGX524330:BHA524330 BQT524330:BQW524330 CAP524330:CAS524330 CKL524330:CKO524330 CUH524330:CUK524330 DED524330:DEG524330 DNZ524330:DOC524330 DXV524330:DXY524330 EHR524330:EHU524330 ERN524330:ERQ524330 FBJ524330:FBM524330 FLF524330:FLI524330 FVB524330:FVE524330 GEX524330:GFA524330 GOT524330:GOW524330 GYP524330:GYS524330 HIL524330:HIO524330 HSH524330:HSK524330 ICD524330:ICG524330 ILZ524330:IMC524330 IVV524330:IVY524330 JFR524330:JFU524330 JPN524330:JPQ524330 JZJ524330:JZM524330 KJF524330:KJI524330 KTB524330:KTE524330 LCX524330:LDA524330 LMT524330:LMW524330 LWP524330:LWS524330 MGL524330:MGO524330 MQH524330:MQK524330 NAD524330:NAG524330 NJZ524330:NKC524330 NTV524330:NTY524330 ODR524330:ODU524330 ONN524330:ONQ524330 OXJ524330:OXM524330 PHF524330:PHI524330 PRB524330:PRE524330 QAX524330:QBA524330 QKT524330:QKW524330 QUP524330:QUS524330 REL524330:REO524330 ROH524330:ROK524330 RYD524330:RYG524330 SHZ524330:SIC524330 SRV524330:SRY524330 TBR524330:TBU524330 TLN524330:TLQ524330 TVJ524330:TVM524330 UFF524330:UFI524330 UPB524330:UPE524330 UYX524330:UZA524330 VIT524330:VIW524330 VSP524330:VSS524330 WCL524330:WCO524330 WMH524330:WMK524330 WWD524330:WWG524330 V589866:Y589866 JR589866:JU589866 TN589866:TQ589866 ADJ589866:ADM589866 ANF589866:ANI589866 AXB589866:AXE589866 BGX589866:BHA589866 BQT589866:BQW589866 CAP589866:CAS589866 CKL589866:CKO589866 CUH589866:CUK589866 DED589866:DEG589866 DNZ589866:DOC589866 DXV589866:DXY589866 EHR589866:EHU589866 ERN589866:ERQ589866 FBJ589866:FBM589866 FLF589866:FLI589866 FVB589866:FVE589866 GEX589866:GFA589866 GOT589866:GOW589866 GYP589866:GYS589866 HIL589866:HIO589866 HSH589866:HSK589866 ICD589866:ICG589866 ILZ589866:IMC589866 IVV589866:IVY589866 JFR589866:JFU589866 JPN589866:JPQ589866 JZJ589866:JZM589866 KJF589866:KJI589866 KTB589866:KTE589866 LCX589866:LDA589866 LMT589866:LMW589866 LWP589866:LWS589866 MGL589866:MGO589866 MQH589866:MQK589866 NAD589866:NAG589866 NJZ589866:NKC589866 NTV589866:NTY589866 ODR589866:ODU589866 ONN589866:ONQ589866 OXJ589866:OXM589866 PHF589866:PHI589866 PRB589866:PRE589866 QAX589866:QBA589866 QKT589866:QKW589866 QUP589866:QUS589866 REL589866:REO589866 ROH589866:ROK589866 RYD589866:RYG589866 SHZ589866:SIC589866 SRV589866:SRY589866 TBR589866:TBU589866 TLN589866:TLQ589866 TVJ589866:TVM589866 UFF589866:UFI589866 UPB589866:UPE589866 UYX589866:UZA589866 VIT589866:VIW589866 VSP589866:VSS589866 WCL589866:WCO589866 WMH589866:WMK589866 WWD589866:WWG589866 V655402:Y655402 JR655402:JU655402 TN655402:TQ655402 ADJ655402:ADM655402 ANF655402:ANI655402 AXB655402:AXE655402 BGX655402:BHA655402 BQT655402:BQW655402 CAP655402:CAS655402 CKL655402:CKO655402 CUH655402:CUK655402 DED655402:DEG655402 DNZ655402:DOC655402 DXV655402:DXY655402 EHR655402:EHU655402 ERN655402:ERQ655402 FBJ655402:FBM655402 FLF655402:FLI655402 FVB655402:FVE655402 GEX655402:GFA655402 GOT655402:GOW655402 GYP655402:GYS655402 HIL655402:HIO655402 HSH655402:HSK655402 ICD655402:ICG655402 ILZ655402:IMC655402 IVV655402:IVY655402 JFR655402:JFU655402 JPN655402:JPQ655402 JZJ655402:JZM655402 KJF655402:KJI655402 KTB655402:KTE655402 LCX655402:LDA655402 LMT655402:LMW655402 LWP655402:LWS655402 MGL655402:MGO655402 MQH655402:MQK655402 NAD655402:NAG655402 NJZ655402:NKC655402 NTV655402:NTY655402 ODR655402:ODU655402 ONN655402:ONQ655402 OXJ655402:OXM655402 PHF655402:PHI655402 PRB655402:PRE655402 QAX655402:QBA655402 QKT655402:QKW655402 QUP655402:QUS655402 REL655402:REO655402 ROH655402:ROK655402 RYD655402:RYG655402 SHZ655402:SIC655402 SRV655402:SRY655402 TBR655402:TBU655402 TLN655402:TLQ655402 TVJ655402:TVM655402 UFF655402:UFI655402 UPB655402:UPE655402 UYX655402:UZA655402 VIT655402:VIW655402 VSP655402:VSS655402 WCL655402:WCO655402 WMH655402:WMK655402 WWD655402:WWG655402 V720938:Y720938 JR720938:JU720938 TN720938:TQ720938 ADJ720938:ADM720938 ANF720938:ANI720938 AXB720938:AXE720938 BGX720938:BHA720938 BQT720938:BQW720938 CAP720938:CAS720938 CKL720938:CKO720938 CUH720938:CUK720938 DED720938:DEG720938 DNZ720938:DOC720938 DXV720938:DXY720938 EHR720938:EHU720938 ERN720938:ERQ720938 FBJ720938:FBM720938 FLF720938:FLI720938 FVB720938:FVE720938 GEX720938:GFA720938 GOT720938:GOW720938 GYP720938:GYS720938 HIL720938:HIO720938 HSH720938:HSK720938 ICD720938:ICG720938 ILZ720938:IMC720938 IVV720938:IVY720938 JFR720938:JFU720938 JPN720938:JPQ720938 JZJ720938:JZM720938 KJF720938:KJI720938 KTB720938:KTE720938 LCX720938:LDA720938 LMT720938:LMW720938 LWP720938:LWS720938 MGL720938:MGO720938 MQH720938:MQK720938 NAD720938:NAG720938 NJZ720938:NKC720938 NTV720938:NTY720938 ODR720938:ODU720938 ONN720938:ONQ720938 OXJ720938:OXM720938 PHF720938:PHI720938 PRB720938:PRE720938 QAX720938:QBA720938 QKT720938:QKW720938 QUP720938:QUS720938 REL720938:REO720938 ROH720938:ROK720938 RYD720938:RYG720938 SHZ720938:SIC720938 SRV720938:SRY720938 TBR720938:TBU720938 TLN720938:TLQ720938 TVJ720938:TVM720938 UFF720938:UFI720938 UPB720938:UPE720938 UYX720938:UZA720938 VIT720938:VIW720938 VSP720938:VSS720938 WCL720938:WCO720938 WMH720938:WMK720938 WWD720938:WWG720938 V786474:Y786474 JR786474:JU786474 TN786474:TQ786474 ADJ786474:ADM786474 ANF786474:ANI786474 AXB786474:AXE786474 BGX786474:BHA786474 BQT786474:BQW786474 CAP786474:CAS786474 CKL786474:CKO786474 CUH786474:CUK786474 DED786474:DEG786474 DNZ786474:DOC786474 DXV786474:DXY786474 EHR786474:EHU786474 ERN786474:ERQ786474 FBJ786474:FBM786474 FLF786474:FLI786474 FVB786474:FVE786474 GEX786474:GFA786474 GOT786474:GOW786474 GYP786474:GYS786474 HIL786474:HIO786474 HSH786474:HSK786474 ICD786474:ICG786474 ILZ786474:IMC786474 IVV786474:IVY786474 JFR786474:JFU786474 JPN786474:JPQ786474 JZJ786474:JZM786474 KJF786474:KJI786474 KTB786474:KTE786474 LCX786474:LDA786474 LMT786474:LMW786474 LWP786474:LWS786474 MGL786474:MGO786474 MQH786474:MQK786474 NAD786474:NAG786474 NJZ786474:NKC786474 NTV786474:NTY786474 ODR786474:ODU786474 ONN786474:ONQ786474 OXJ786474:OXM786474 PHF786474:PHI786474 PRB786474:PRE786474 QAX786474:QBA786474 QKT786474:QKW786474 QUP786474:QUS786474 REL786474:REO786474 ROH786474:ROK786474 RYD786474:RYG786474 SHZ786474:SIC786474 SRV786474:SRY786474 TBR786474:TBU786474 TLN786474:TLQ786474 TVJ786474:TVM786474 UFF786474:UFI786474 UPB786474:UPE786474 UYX786474:UZA786474 VIT786474:VIW786474 VSP786474:VSS786474 WCL786474:WCO786474 WMH786474:WMK786474 WWD786474:WWG786474 V852010:Y852010 JR852010:JU852010 TN852010:TQ852010 ADJ852010:ADM852010 ANF852010:ANI852010 AXB852010:AXE852010 BGX852010:BHA852010 BQT852010:BQW852010 CAP852010:CAS852010 CKL852010:CKO852010 CUH852010:CUK852010 DED852010:DEG852010 DNZ852010:DOC852010 DXV852010:DXY852010 EHR852010:EHU852010 ERN852010:ERQ852010 FBJ852010:FBM852010 FLF852010:FLI852010 FVB852010:FVE852010 GEX852010:GFA852010 GOT852010:GOW852010 GYP852010:GYS852010 HIL852010:HIO852010 HSH852010:HSK852010 ICD852010:ICG852010 ILZ852010:IMC852010 IVV852010:IVY852010 JFR852010:JFU852010 JPN852010:JPQ852010 JZJ852010:JZM852010 KJF852010:KJI852010 KTB852010:KTE852010 LCX852010:LDA852010 LMT852010:LMW852010 LWP852010:LWS852010 MGL852010:MGO852010 MQH852010:MQK852010 NAD852010:NAG852010 NJZ852010:NKC852010 NTV852010:NTY852010 ODR852010:ODU852010 ONN852010:ONQ852010 OXJ852010:OXM852010 PHF852010:PHI852010 PRB852010:PRE852010 QAX852010:QBA852010 QKT852010:QKW852010 QUP852010:QUS852010 REL852010:REO852010 ROH852010:ROK852010 RYD852010:RYG852010 SHZ852010:SIC852010 SRV852010:SRY852010 TBR852010:TBU852010 TLN852010:TLQ852010 TVJ852010:TVM852010 UFF852010:UFI852010 UPB852010:UPE852010 UYX852010:UZA852010 VIT852010:VIW852010 VSP852010:VSS852010 WCL852010:WCO852010 WMH852010:WMK852010 WWD852010:WWG852010 V917546:Y917546 JR917546:JU917546 TN917546:TQ917546 ADJ917546:ADM917546 ANF917546:ANI917546 AXB917546:AXE917546 BGX917546:BHA917546 BQT917546:BQW917546 CAP917546:CAS917546 CKL917546:CKO917546 CUH917546:CUK917546 DED917546:DEG917546 DNZ917546:DOC917546 DXV917546:DXY917546 EHR917546:EHU917546 ERN917546:ERQ917546 FBJ917546:FBM917546 FLF917546:FLI917546 FVB917546:FVE917546 GEX917546:GFA917546 GOT917546:GOW917546 GYP917546:GYS917546 HIL917546:HIO917546 HSH917546:HSK917546 ICD917546:ICG917546 ILZ917546:IMC917546 IVV917546:IVY917546 JFR917546:JFU917546 JPN917546:JPQ917546 JZJ917546:JZM917546 KJF917546:KJI917546 KTB917546:KTE917546 LCX917546:LDA917546 LMT917546:LMW917546 LWP917546:LWS917546 MGL917546:MGO917546 MQH917546:MQK917546 NAD917546:NAG917546 NJZ917546:NKC917546 NTV917546:NTY917546 ODR917546:ODU917546 ONN917546:ONQ917546 OXJ917546:OXM917546 PHF917546:PHI917546 PRB917546:PRE917546 QAX917546:QBA917546 QKT917546:QKW917546 QUP917546:QUS917546 REL917546:REO917546 ROH917546:ROK917546 RYD917546:RYG917546 SHZ917546:SIC917546 SRV917546:SRY917546 TBR917546:TBU917546 TLN917546:TLQ917546 TVJ917546:TVM917546 UFF917546:UFI917546 UPB917546:UPE917546 UYX917546:UZA917546 VIT917546:VIW917546 VSP917546:VSS917546 WCL917546:WCO917546 WMH917546:WMK917546 WWD917546:WWG917546 V983082:Y983082 JR983082:JU983082 TN983082:TQ983082 ADJ983082:ADM983082 ANF983082:ANI983082 AXB983082:AXE983082 BGX983082:BHA983082 BQT983082:BQW983082 CAP983082:CAS983082 CKL983082:CKO983082 CUH983082:CUK983082 DED983082:DEG983082 DNZ983082:DOC983082 DXV983082:DXY983082 EHR983082:EHU983082 ERN983082:ERQ983082 FBJ983082:FBM983082 FLF983082:FLI983082 FVB983082:FVE983082 GEX983082:GFA983082 GOT983082:GOW983082 GYP983082:GYS983082 HIL983082:HIO983082 HSH983082:HSK983082 ICD983082:ICG983082 ILZ983082:IMC983082 IVV983082:IVY983082 JFR983082:JFU983082 JPN983082:JPQ983082 JZJ983082:JZM983082 KJF983082:KJI983082 KTB983082:KTE983082 LCX983082:LDA983082 LMT983082:LMW983082 LWP983082:LWS983082 MGL983082:MGO983082 MQH983082:MQK983082 NAD983082:NAG983082 NJZ983082:NKC983082 NTV983082:NTY983082 ODR983082:ODU983082 ONN983082:ONQ983082 OXJ983082:OXM983082 PHF983082:PHI983082 PRB983082:PRE983082 QAX983082:QBA983082 QKT983082:QKW983082 QUP983082:QUS983082 REL983082:REO983082 ROH983082:ROK983082 RYD983082:RYG983082 SHZ983082:SIC983082 SRV983082:SRY983082 TBR983082:TBU983082 TLN983082:TLQ983082 TVJ983082:TVM983082 UFF983082:UFI983082 UPB983082:UPE983082 UYX983082:UZA983082 VIT983082:VIW983082 VSP983082:VSS983082 WCL983082:WCO983082 WMH983082:WMK983082 WWD983082:WWG983082 V40:Y40 JR40:JU40 TN40:TQ40 ADJ40:ADM40 ANF40:ANI40 AXB40:AXE40 BGX40:BHA40 BQT40:BQW40 CAP40:CAS40 CKL40:CKO40 CUH40:CUK40 DED40:DEG40 DNZ40:DOC40 DXV40:DXY40 EHR40:EHU40 ERN40:ERQ40 FBJ40:FBM40 FLF40:FLI40 FVB40:FVE40 GEX40:GFA40 GOT40:GOW40 GYP40:GYS40 HIL40:HIO40 HSH40:HSK40 ICD40:ICG40 ILZ40:IMC40 IVV40:IVY40 JFR40:JFU40 JPN40:JPQ40 JZJ40:JZM40 KJF40:KJI40 KTB40:KTE40 LCX40:LDA40 LMT40:LMW40 LWP40:LWS40 MGL40:MGO40 MQH40:MQK40 NAD40:NAG40 NJZ40:NKC40 NTV40:NTY40 ODR40:ODU40 ONN40:ONQ40 OXJ40:OXM40 PHF40:PHI40 PRB40:PRE40 QAX40:QBA40 QKT40:QKW40 QUP40:QUS40 REL40:REO40 ROH40:ROK40 RYD40:RYG40 SHZ40:SIC40 SRV40:SRY40 TBR40:TBU40 TLN40:TLQ40 TVJ40:TVM40 UFF40:UFI40 UPB40:UPE40 UYX40:UZA40 VIT40:VIW40 VSP40:VSS40 WCL40:WCO40 WMH40:WMK40 WWD40:WWG40 V65576:Y65576 JR65576:JU65576 TN65576:TQ65576 ADJ65576:ADM65576 ANF65576:ANI65576 AXB65576:AXE65576 BGX65576:BHA65576 BQT65576:BQW65576 CAP65576:CAS65576 CKL65576:CKO65576 CUH65576:CUK65576 DED65576:DEG65576 DNZ65576:DOC65576 DXV65576:DXY65576 EHR65576:EHU65576 ERN65576:ERQ65576 FBJ65576:FBM65576 FLF65576:FLI65576 FVB65576:FVE65576 GEX65576:GFA65576 GOT65576:GOW65576 GYP65576:GYS65576 HIL65576:HIO65576 HSH65576:HSK65576 ICD65576:ICG65576 ILZ65576:IMC65576 IVV65576:IVY65576 JFR65576:JFU65576 JPN65576:JPQ65576 JZJ65576:JZM65576 KJF65576:KJI65576 KTB65576:KTE65576 LCX65576:LDA65576 LMT65576:LMW65576 LWP65576:LWS65576 MGL65576:MGO65576 MQH65576:MQK65576 NAD65576:NAG65576 NJZ65576:NKC65576 NTV65576:NTY65576 ODR65576:ODU65576 ONN65576:ONQ65576 OXJ65576:OXM65576 PHF65576:PHI65576 PRB65576:PRE65576 QAX65576:QBA65576 QKT65576:QKW65576 QUP65576:QUS65576 REL65576:REO65576 ROH65576:ROK65576 RYD65576:RYG65576 SHZ65576:SIC65576 SRV65576:SRY65576 TBR65576:TBU65576 TLN65576:TLQ65576 TVJ65576:TVM65576 UFF65576:UFI65576 UPB65576:UPE65576 UYX65576:UZA65576 VIT65576:VIW65576 VSP65576:VSS65576 WCL65576:WCO65576 WMH65576:WMK65576 WWD65576:WWG65576 V131112:Y131112 JR131112:JU131112 TN131112:TQ131112 ADJ131112:ADM131112 ANF131112:ANI131112 AXB131112:AXE131112 BGX131112:BHA131112 BQT131112:BQW131112 CAP131112:CAS131112 CKL131112:CKO131112 CUH131112:CUK131112 DED131112:DEG131112 DNZ131112:DOC131112 DXV131112:DXY131112 EHR131112:EHU131112 ERN131112:ERQ131112 FBJ131112:FBM131112 FLF131112:FLI131112 FVB131112:FVE131112 GEX131112:GFA131112 GOT131112:GOW131112 GYP131112:GYS131112 HIL131112:HIO131112 HSH131112:HSK131112 ICD131112:ICG131112 ILZ131112:IMC131112 IVV131112:IVY131112 JFR131112:JFU131112 JPN131112:JPQ131112 JZJ131112:JZM131112 KJF131112:KJI131112 KTB131112:KTE131112 LCX131112:LDA131112 LMT131112:LMW131112 LWP131112:LWS131112 MGL131112:MGO131112 MQH131112:MQK131112 NAD131112:NAG131112 NJZ131112:NKC131112 NTV131112:NTY131112 ODR131112:ODU131112 ONN131112:ONQ131112 OXJ131112:OXM131112 PHF131112:PHI131112 PRB131112:PRE131112 QAX131112:QBA131112 QKT131112:QKW131112 QUP131112:QUS131112 REL131112:REO131112 ROH131112:ROK131112 RYD131112:RYG131112 SHZ131112:SIC131112 SRV131112:SRY131112 TBR131112:TBU131112 TLN131112:TLQ131112 TVJ131112:TVM131112 UFF131112:UFI131112 UPB131112:UPE131112 UYX131112:UZA131112 VIT131112:VIW131112 VSP131112:VSS131112 WCL131112:WCO131112 WMH131112:WMK131112 WWD131112:WWG131112 V196648:Y196648 JR196648:JU196648 TN196648:TQ196648 ADJ196648:ADM196648 ANF196648:ANI196648 AXB196648:AXE196648 BGX196648:BHA196648 BQT196648:BQW196648 CAP196648:CAS196648 CKL196648:CKO196648 CUH196648:CUK196648 DED196648:DEG196648 DNZ196648:DOC196648 DXV196648:DXY196648 EHR196648:EHU196648 ERN196648:ERQ196648 FBJ196648:FBM196648 FLF196648:FLI196648 FVB196648:FVE196648 GEX196648:GFA196648 GOT196648:GOW196648 GYP196648:GYS196648 HIL196648:HIO196648 HSH196648:HSK196648 ICD196648:ICG196648 ILZ196648:IMC196648 IVV196648:IVY196648 JFR196648:JFU196648 JPN196648:JPQ196648 JZJ196648:JZM196648 KJF196648:KJI196648 KTB196648:KTE196648 LCX196648:LDA196648 LMT196648:LMW196648 LWP196648:LWS196648 MGL196648:MGO196648 MQH196648:MQK196648 NAD196648:NAG196648 NJZ196648:NKC196648 NTV196648:NTY196648 ODR196648:ODU196648 ONN196648:ONQ196648 OXJ196648:OXM196648 PHF196648:PHI196648 PRB196648:PRE196648 QAX196648:QBA196648 QKT196648:QKW196648 QUP196648:QUS196648 REL196648:REO196648 ROH196648:ROK196648 RYD196648:RYG196648 SHZ196648:SIC196648 SRV196648:SRY196648 TBR196648:TBU196648 TLN196648:TLQ196648 TVJ196648:TVM196648 UFF196648:UFI196648 UPB196648:UPE196648 UYX196648:UZA196648 VIT196648:VIW196648 VSP196648:VSS196648 WCL196648:WCO196648 WMH196648:WMK196648 WWD196648:WWG196648 V262184:Y262184 JR262184:JU262184 TN262184:TQ262184 ADJ262184:ADM262184 ANF262184:ANI262184 AXB262184:AXE262184 BGX262184:BHA262184 BQT262184:BQW262184 CAP262184:CAS262184 CKL262184:CKO262184 CUH262184:CUK262184 DED262184:DEG262184 DNZ262184:DOC262184 DXV262184:DXY262184 EHR262184:EHU262184 ERN262184:ERQ262184 FBJ262184:FBM262184 FLF262184:FLI262184 FVB262184:FVE262184 GEX262184:GFA262184 GOT262184:GOW262184 GYP262184:GYS262184 HIL262184:HIO262184 HSH262184:HSK262184 ICD262184:ICG262184 ILZ262184:IMC262184 IVV262184:IVY262184 JFR262184:JFU262184 JPN262184:JPQ262184 JZJ262184:JZM262184 KJF262184:KJI262184 KTB262184:KTE262184 LCX262184:LDA262184 LMT262184:LMW262184 LWP262184:LWS262184 MGL262184:MGO262184 MQH262184:MQK262184 NAD262184:NAG262184 NJZ262184:NKC262184 NTV262184:NTY262184 ODR262184:ODU262184 ONN262184:ONQ262184 OXJ262184:OXM262184 PHF262184:PHI262184 PRB262184:PRE262184 QAX262184:QBA262184 QKT262184:QKW262184 QUP262184:QUS262184 REL262184:REO262184 ROH262184:ROK262184 RYD262184:RYG262184 SHZ262184:SIC262184 SRV262184:SRY262184 TBR262184:TBU262184 TLN262184:TLQ262184 TVJ262184:TVM262184 UFF262184:UFI262184 UPB262184:UPE262184 UYX262184:UZA262184 VIT262184:VIW262184 VSP262184:VSS262184 WCL262184:WCO262184 WMH262184:WMK262184 WWD262184:WWG262184 V327720:Y327720 JR327720:JU327720 TN327720:TQ327720 ADJ327720:ADM327720 ANF327720:ANI327720 AXB327720:AXE327720 BGX327720:BHA327720 BQT327720:BQW327720 CAP327720:CAS327720 CKL327720:CKO327720 CUH327720:CUK327720 DED327720:DEG327720 DNZ327720:DOC327720 DXV327720:DXY327720 EHR327720:EHU327720 ERN327720:ERQ327720 FBJ327720:FBM327720 FLF327720:FLI327720 FVB327720:FVE327720 GEX327720:GFA327720 GOT327720:GOW327720 GYP327720:GYS327720 HIL327720:HIO327720 HSH327720:HSK327720 ICD327720:ICG327720 ILZ327720:IMC327720 IVV327720:IVY327720 JFR327720:JFU327720 JPN327720:JPQ327720 JZJ327720:JZM327720 KJF327720:KJI327720 KTB327720:KTE327720 LCX327720:LDA327720 LMT327720:LMW327720 LWP327720:LWS327720 MGL327720:MGO327720 MQH327720:MQK327720 NAD327720:NAG327720 NJZ327720:NKC327720 NTV327720:NTY327720 ODR327720:ODU327720 ONN327720:ONQ327720 OXJ327720:OXM327720 PHF327720:PHI327720 PRB327720:PRE327720 QAX327720:QBA327720 QKT327720:QKW327720 QUP327720:QUS327720 REL327720:REO327720 ROH327720:ROK327720 RYD327720:RYG327720 SHZ327720:SIC327720 SRV327720:SRY327720 TBR327720:TBU327720 TLN327720:TLQ327720 TVJ327720:TVM327720 UFF327720:UFI327720 UPB327720:UPE327720 UYX327720:UZA327720 VIT327720:VIW327720 VSP327720:VSS327720 WCL327720:WCO327720 WMH327720:WMK327720 WWD327720:WWG327720 V393256:Y393256 JR393256:JU393256 TN393256:TQ393256 ADJ393256:ADM393256 ANF393256:ANI393256 AXB393256:AXE393256 BGX393256:BHA393256 BQT393256:BQW393256 CAP393256:CAS393256 CKL393256:CKO393256 CUH393256:CUK393256 DED393256:DEG393256 DNZ393256:DOC393256 DXV393256:DXY393256 EHR393256:EHU393256 ERN393256:ERQ393256 FBJ393256:FBM393256 FLF393256:FLI393256 FVB393256:FVE393256 GEX393256:GFA393256 GOT393256:GOW393256 GYP393256:GYS393256 HIL393256:HIO393256 HSH393256:HSK393256 ICD393256:ICG393256 ILZ393256:IMC393256 IVV393256:IVY393256 JFR393256:JFU393256 JPN393256:JPQ393256 JZJ393256:JZM393256 KJF393256:KJI393256 KTB393256:KTE393256 LCX393256:LDA393256 LMT393256:LMW393256 LWP393256:LWS393256 MGL393256:MGO393256 MQH393256:MQK393256 NAD393256:NAG393256 NJZ393256:NKC393256 NTV393256:NTY393256 ODR393256:ODU393256 ONN393256:ONQ393256 OXJ393256:OXM393256 PHF393256:PHI393256 PRB393256:PRE393256 QAX393256:QBA393256 QKT393256:QKW393256 QUP393256:QUS393256 REL393256:REO393256 ROH393256:ROK393256 RYD393256:RYG393256 SHZ393256:SIC393256 SRV393256:SRY393256 TBR393256:TBU393256 TLN393256:TLQ393256 TVJ393256:TVM393256 UFF393256:UFI393256 UPB393256:UPE393256 UYX393256:UZA393256 VIT393256:VIW393256 VSP393256:VSS393256 WCL393256:WCO393256 WMH393256:WMK393256 WWD393256:WWG393256 V458792:Y458792 JR458792:JU458792 TN458792:TQ458792 ADJ458792:ADM458792 ANF458792:ANI458792 AXB458792:AXE458792 BGX458792:BHA458792 BQT458792:BQW458792 CAP458792:CAS458792 CKL458792:CKO458792 CUH458792:CUK458792 DED458792:DEG458792 DNZ458792:DOC458792 DXV458792:DXY458792 EHR458792:EHU458792 ERN458792:ERQ458792 FBJ458792:FBM458792 FLF458792:FLI458792 FVB458792:FVE458792 GEX458792:GFA458792 GOT458792:GOW458792 GYP458792:GYS458792 HIL458792:HIO458792 HSH458792:HSK458792 ICD458792:ICG458792 ILZ458792:IMC458792 IVV458792:IVY458792 JFR458792:JFU458792 JPN458792:JPQ458792 JZJ458792:JZM458792 KJF458792:KJI458792 KTB458792:KTE458792 LCX458792:LDA458792 LMT458792:LMW458792 LWP458792:LWS458792 MGL458792:MGO458792 MQH458792:MQK458792 NAD458792:NAG458792 NJZ458792:NKC458792 NTV458792:NTY458792 ODR458792:ODU458792 ONN458792:ONQ458792 OXJ458792:OXM458792 PHF458792:PHI458792 PRB458792:PRE458792 QAX458792:QBA458792 QKT458792:QKW458792 QUP458792:QUS458792 REL458792:REO458792 ROH458792:ROK458792 RYD458792:RYG458792 SHZ458792:SIC458792 SRV458792:SRY458792 TBR458792:TBU458792 TLN458792:TLQ458792 TVJ458792:TVM458792 UFF458792:UFI458792 UPB458792:UPE458792 UYX458792:UZA458792 VIT458792:VIW458792 VSP458792:VSS458792 WCL458792:WCO458792 WMH458792:WMK458792 WWD458792:WWG458792 V524328:Y524328 JR524328:JU524328 TN524328:TQ524328 ADJ524328:ADM524328 ANF524328:ANI524328 AXB524328:AXE524328 BGX524328:BHA524328 BQT524328:BQW524328 CAP524328:CAS524328 CKL524328:CKO524328 CUH524328:CUK524328 DED524328:DEG524328 DNZ524328:DOC524328 DXV524328:DXY524328 EHR524328:EHU524328 ERN524328:ERQ524328 FBJ524328:FBM524328 FLF524328:FLI524328 FVB524328:FVE524328 GEX524328:GFA524328 GOT524328:GOW524328 GYP524328:GYS524328 HIL524328:HIO524328 HSH524328:HSK524328 ICD524328:ICG524328 ILZ524328:IMC524328 IVV524328:IVY524328 JFR524328:JFU524328 JPN524328:JPQ524328 JZJ524328:JZM524328 KJF524328:KJI524328 KTB524328:KTE524328 LCX524328:LDA524328 LMT524328:LMW524328 LWP524328:LWS524328 MGL524328:MGO524328 MQH524328:MQK524328 NAD524328:NAG524328 NJZ524328:NKC524328 NTV524328:NTY524328 ODR524328:ODU524328 ONN524328:ONQ524328 OXJ524328:OXM524328 PHF524328:PHI524328 PRB524328:PRE524328 QAX524328:QBA524328 QKT524328:QKW524328 QUP524328:QUS524328 REL524328:REO524328 ROH524328:ROK524328 RYD524328:RYG524328 SHZ524328:SIC524328 SRV524328:SRY524328 TBR524328:TBU524328 TLN524328:TLQ524328 TVJ524328:TVM524328 UFF524328:UFI524328 UPB524328:UPE524328 UYX524328:UZA524328 VIT524328:VIW524328 VSP524328:VSS524328 WCL524328:WCO524328 WMH524328:WMK524328 WWD524328:WWG524328 V589864:Y589864 JR589864:JU589864 TN589864:TQ589864 ADJ589864:ADM589864 ANF589864:ANI589864 AXB589864:AXE589864 BGX589864:BHA589864 BQT589864:BQW589864 CAP589864:CAS589864 CKL589864:CKO589864 CUH589864:CUK589864 DED589864:DEG589864 DNZ589864:DOC589864 DXV589864:DXY589864 EHR589864:EHU589864 ERN589864:ERQ589864 FBJ589864:FBM589864 FLF589864:FLI589864 FVB589864:FVE589864 GEX589864:GFA589864 GOT589864:GOW589864 GYP589864:GYS589864 HIL589864:HIO589864 HSH589864:HSK589864 ICD589864:ICG589864 ILZ589864:IMC589864 IVV589864:IVY589864 JFR589864:JFU589864 JPN589864:JPQ589864 JZJ589864:JZM589864 KJF589864:KJI589864 KTB589864:KTE589864 LCX589864:LDA589864 LMT589864:LMW589864 LWP589864:LWS589864 MGL589864:MGO589864 MQH589864:MQK589864 NAD589864:NAG589864 NJZ589864:NKC589864 NTV589864:NTY589864 ODR589864:ODU589864 ONN589864:ONQ589864 OXJ589864:OXM589864 PHF589864:PHI589864 PRB589864:PRE589864 QAX589864:QBA589864 QKT589864:QKW589864 QUP589864:QUS589864 REL589864:REO589864 ROH589864:ROK589864 RYD589864:RYG589864 SHZ589864:SIC589864 SRV589864:SRY589864 TBR589864:TBU589864 TLN589864:TLQ589864 TVJ589864:TVM589864 UFF589864:UFI589864 UPB589864:UPE589864 UYX589864:UZA589864 VIT589864:VIW589864 VSP589864:VSS589864 WCL589864:WCO589864 WMH589864:WMK589864 WWD589864:WWG589864 V655400:Y655400 JR655400:JU655400 TN655400:TQ655400 ADJ655400:ADM655400 ANF655400:ANI655400 AXB655400:AXE655400 BGX655400:BHA655400 BQT655400:BQW655400 CAP655400:CAS655400 CKL655400:CKO655400 CUH655400:CUK655400 DED655400:DEG655400 DNZ655400:DOC655400 DXV655400:DXY655400 EHR655400:EHU655400 ERN655400:ERQ655400 FBJ655400:FBM655400 FLF655400:FLI655400 FVB655400:FVE655400 GEX655400:GFA655400 GOT655400:GOW655400 GYP655400:GYS655400 HIL655400:HIO655400 HSH655400:HSK655400 ICD655400:ICG655400 ILZ655400:IMC655400 IVV655400:IVY655400 JFR655400:JFU655400 JPN655400:JPQ655400 JZJ655400:JZM655400 KJF655400:KJI655400 KTB655400:KTE655400 LCX655400:LDA655400 LMT655400:LMW655400 LWP655400:LWS655400 MGL655400:MGO655400 MQH655400:MQK655400 NAD655400:NAG655400 NJZ655400:NKC655400 NTV655400:NTY655400 ODR655400:ODU655400 ONN655400:ONQ655400 OXJ655400:OXM655400 PHF655400:PHI655400 PRB655400:PRE655400 QAX655400:QBA655400 QKT655400:QKW655400 QUP655400:QUS655400 REL655400:REO655400 ROH655400:ROK655400 RYD655400:RYG655400 SHZ655400:SIC655400 SRV655400:SRY655400 TBR655400:TBU655400 TLN655400:TLQ655400 TVJ655400:TVM655400 UFF655400:UFI655400 UPB655400:UPE655400 UYX655400:UZA655400 VIT655400:VIW655400 VSP655400:VSS655400 WCL655400:WCO655400 WMH655400:WMK655400 WWD655400:WWG655400 V720936:Y720936 JR720936:JU720936 TN720936:TQ720936 ADJ720936:ADM720936 ANF720936:ANI720936 AXB720936:AXE720936 BGX720936:BHA720936 BQT720936:BQW720936 CAP720936:CAS720936 CKL720936:CKO720936 CUH720936:CUK720936 DED720936:DEG720936 DNZ720936:DOC720936 DXV720936:DXY720936 EHR720936:EHU720936 ERN720936:ERQ720936 FBJ720936:FBM720936 FLF720936:FLI720936 FVB720936:FVE720936 GEX720936:GFA720936 GOT720936:GOW720936 GYP720936:GYS720936 HIL720936:HIO720936 HSH720936:HSK720936 ICD720936:ICG720936 ILZ720936:IMC720936 IVV720936:IVY720936 JFR720936:JFU720936 JPN720936:JPQ720936 JZJ720936:JZM720936 KJF720936:KJI720936 KTB720936:KTE720936 LCX720936:LDA720936 LMT720936:LMW720936 LWP720936:LWS720936 MGL720936:MGO720936 MQH720936:MQK720936 NAD720936:NAG720936 NJZ720936:NKC720936 NTV720936:NTY720936 ODR720936:ODU720936 ONN720936:ONQ720936 OXJ720936:OXM720936 PHF720936:PHI720936 PRB720936:PRE720936 QAX720936:QBA720936 QKT720936:QKW720936 QUP720936:QUS720936 REL720936:REO720936 ROH720936:ROK720936 RYD720936:RYG720936 SHZ720936:SIC720936 SRV720936:SRY720936 TBR720936:TBU720936 TLN720936:TLQ720936 TVJ720936:TVM720936 UFF720936:UFI720936 UPB720936:UPE720936 UYX720936:UZA720936 VIT720936:VIW720936 VSP720936:VSS720936 WCL720936:WCO720936 WMH720936:WMK720936 WWD720936:WWG720936 V786472:Y786472 JR786472:JU786472 TN786472:TQ786472 ADJ786472:ADM786472 ANF786472:ANI786472 AXB786472:AXE786472 BGX786472:BHA786472 BQT786472:BQW786472 CAP786472:CAS786472 CKL786472:CKO786472 CUH786472:CUK786472 DED786472:DEG786472 DNZ786472:DOC786472 DXV786472:DXY786472 EHR786472:EHU786472 ERN786472:ERQ786472 FBJ786472:FBM786472 FLF786472:FLI786472 FVB786472:FVE786472 GEX786472:GFA786472 GOT786472:GOW786472 GYP786472:GYS786472 HIL786472:HIO786472 HSH786472:HSK786472 ICD786472:ICG786472 ILZ786472:IMC786472 IVV786472:IVY786472 JFR786472:JFU786472 JPN786472:JPQ786472 JZJ786472:JZM786472 KJF786472:KJI786472 KTB786472:KTE786472 LCX786472:LDA786472 LMT786472:LMW786472 LWP786472:LWS786472 MGL786472:MGO786472 MQH786472:MQK786472 NAD786472:NAG786472 NJZ786472:NKC786472 NTV786472:NTY786472 ODR786472:ODU786472 ONN786472:ONQ786472 OXJ786472:OXM786472 PHF786472:PHI786472 PRB786472:PRE786472 QAX786472:QBA786472 QKT786472:QKW786472 QUP786472:QUS786472 REL786472:REO786472 ROH786472:ROK786472 RYD786472:RYG786472 SHZ786472:SIC786472 SRV786472:SRY786472 TBR786472:TBU786472 TLN786472:TLQ786472 TVJ786472:TVM786472 UFF786472:UFI786472 UPB786472:UPE786472 UYX786472:UZA786472 VIT786472:VIW786472 VSP786472:VSS786472 WCL786472:WCO786472 WMH786472:WMK786472 WWD786472:WWG786472 V852008:Y852008 JR852008:JU852008 TN852008:TQ852008 ADJ852008:ADM852008 ANF852008:ANI852008 AXB852008:AXE852008 BGX852008:BHA852008 BQT852008:BQW852008 CAP852008:CAS852008 CKL852008:CKO852008 CUH852008:CUK852008 DED852008:DEG852008 DNZ852008:DOC852008 DXV852008:DXY852008 EHR852008:EHU852008 ERN852008:ERQ852008 FBJ852008:FBM852008 FLF852008:FLI852008 FVB852008:FVE852008 GEX852008:GFA852008 GOT852008:GOW852008 GYP852008:GYS852008 HIL852008:HIO852008 HSH852008:HSK852008 ICD852008:ICG852008 ILZ852008:IMC852008 IVV852008:IVY852008 JFR852008:JFU852008 JPN852008:JPQ852008 JZJ852008:JZM852008 KJF852008:KJI852008 KTB852008:KTE852008 LCX852008:LDA852008 LMT852008:LMW852008 LWP852008:LWS852008 MGL852008:MGO852008 MQH852008:MQK852008 NAD852008:NAG852008 NJZ852008:NKC852008 NTV852008:NTY852008 ODR852008:ODU852008 ONN852008:ONQ852008 OXJ852008:OXM852008 PHF852008:PHI852008 PRB852008:PRE852008 QAX852008:QBA852008 QKT852008:QKW852008 QUP852008:QUS852008 REL852008:REO852008 ROH852008:ROK852008 RYD852008:RYG852008 SHZ852008:SIC852008 SRV852008:SRY852008 TBR852008:TBU852008 TLN852008:TLQ852008 TVJ852008:TVM852008 UFF852008:UFI852008 UPB852008:UPE852008 UYX852008:UZA852008 VIT852008:VIW852008 VSP852008:VSS852008 WCL852008:WCO852008 WMH852008:WMK852008 WWD852008:WWG852008 V917544:Y917544 JR917544:JU917544 TN917544:TQ917544 ADJ917544:ADM917544 ANF917544:ANI917544 AXB917544:AXE917544 BGX917544:BHA917544 BQT917544:BQW917544 CAP917544:CAS917544 CKL917544:CKO917544 CUH917544:CUK917544 DED917544:DEG917544 DNZ917544:DOC917544 DXV917544:DXY917544 EHR917544:EHU917544 ERN917544:ERQ917544 FBJ917544:FBM917544 FLF917544:FLI917544 FVB917544:FVE917544 GEX917544:GFA917544 GOT917544:GOW917544 GYP917544:GYS917544 HIL917544:HIO917544 HSH917544:HSK917544 ICD917544:ICG917544 ILZ917544:IMC917544 IVV917544:IVY917544 JFR917544:JFU917544 JPN917544:JPQ917544 JZJ917544:JZM917544 KJF917544:KJI917544 KTB917544:KTE917544 LCX917544:LDA917544 LMT917544:LMW917544 LWP917544:LWS917544 MGL917544:MGO917544 MQH917544:MQK917544 NAD917544:NAG917544 NJZ917544:NKC917544 NTV917544:NTY917544 ODR917544:ODU917544 ONN917544:ONQ917544 OXJ917544:OXM917544 PHF917544:PHI917544 PRB917544:PRE917544 QAX917544:QBA917544 QKT917544:QKW917544 QUP917544:QUS917544 REL917544:REO917544 ROH917544:ROK917544 RYD917544:RYG917544 SHZ917544:SIC917544 SRV917544:SRY917544 TBR917544:TBU917544 TLN917544:TLQ917544 TVJ917544:TVM917544 UFF917544:UFI917544 UPB917544:UPE917544 UYX917544:UZA917544 VIT917544:VIW917544 VSP917544:VSS917544 WCL917544:WCO917544 WMH917544:WMK917544 WWD917544:WWG917544 V983080:Y983080 JR983080:JU983080 TN983080:TQ983080 ADJ983080:ADM983080 ANF983080:ANI983080 AXB983080:AXE983080 BGX983080:BHA983080 BQT983080:BQW983080 CAP983080:CAS983080 CKL983080:CKO983080 CUH983080:CUK983080 DED983080:DEG983080 DNZ983080:DOC983080 DXV983080:DXY983080 EHR983080:EHU983080 ERN983080:ERQ983080 FBJ983080:FBM983080 FLF983080:FLI983080 FVB983080:FVE983080 GEX983080:GFA983080 GOT983080:GOW983080 GYP983080:GYS983080 HIL983080:HIO983080 HSH983080:HSK983080 ICD983080:ICG983080 ILZ983080:IMC983080 IVV983080:IVY983080 JFR983080:JFU983080 JPN983080:JPQ983080 JZJ983080:JZM983080 KJF983080:KJI983080 KTB983080:KTE983080 LCX983080:LDA983080 LMT983080:LMW983080 LWP983080:LWS983080 MGL983080:MGO983080 MQH983080:MQK983080 NAD983080:NAG983080 NJZ983080:NKC983080 NTV983080:NTY983080 ODR983080:ODU983080 ONN983080:ONQ983080 OXJ983080:OXM983080 PHF983080:PHI983080 PRB983080:PRE983080 QAX983080:QBA983080 QKT983080:QKW983080 QUP983080:QUS983080 REL983080:REO983080 ROH983080:ROK983080 RYD983080:RYG983080 SHZ983080:SIC983080 SRV983080:SRY983080 TBR983080:TBU983080 TLN983080:TLQ983080 TVJ983080:TVM983080 UFF983080:UFI983080 UPB983080:UPE983080 UYX983080:UZA983080 VIT983080:VIW983080 VSP983080:VSS983080 WCL983080:WCO983080 WMH983080:WMK983080 WWD983080:WWG983080 V38:Y38 JR38:JU38 TN38:TQ38 ADJ38:ADM38 ANF38:ANI38 AXB38:AXE38 BGX38:BHA38 BQT38:BQW38 CAP38:CAS38 CKL38:CKO38 CUH38:CUK38 DED38:DEG38 DNZ38:DOC38 DXV38:DXY38 EHR38:EHU38 ERN38:ERQ38 FBJ38:FBM38 FLF38:FLI38 FVB38:FVE38 GEX38:GFA38 GOT38:GOW38 GYP38:GYS38 HIL38:HIO38 HSH38:HSK38 ICD38:ICG38 ILZ38:IMC38 IVV38:IVY38 JFR38:JFU38 JPN38:JPQ38 JZJ38:JZM38 KJF38:KJI38 KTB38:KTE38 LCX38:LDA38 LMT38:LMW38 LWP38:LWS38 MGL38:MGO38 MQH38:MQK38 NAD38:NAG38 NJZ38:NKC38 NTV38:NTY38 ODR38:ODU38 ONN38:ONQ38 OXJ38:OXM38 PHF38:PHI38 PRB38:PRE38 QAX38:QBA38 QKT38:QKW38 QUP38:QUS38 REL38:REO38 ROH38:ROK38 RYD38:RYG38 SHZ38:SIC38 SRV38:SRY38 TBR38:TBU38 TLN38:TLQ38 TVJ38:TVM38 UFF38:UFI38 UPB38:UPE38 UYX38:UZA38 VIT38:VIW38 VSP38:VSS38 WCL38:WCO38 WMH38:WMK38 WWD38:WWG38 V65574:Y65574 JR65574:JU65574 TN65574:TQ65574 ADJ65574:ADM65574 ANF65574:ANI65574 AXB65574:AXE65574 BGX65574:BHA65574 BQT65574:BQW65574 CAP65574:CAS65574 CKL65574:CKO65574 CUH65574:CUK65574 DED65574:DEG65574 DNZ65574:DOC65574 DXV65574:DXY65574 EHR65574:EHU65574 ERN65574:ERQ65574 FBJ65574:FBM65574 FLF65574:FLI65574 FVB65574:FVE65574 GEX65574:GFA65574 GOT65574:GOW65574 GYP65574:GYS65574 HIL65574:HIO65574 HSH65574:HSK65574 ICD65574:ICG65574 ILZ65574:IMC65574 IVV65574:IVY65574 JFR65574:JFU65574 JPN65574:JPQ65574 JZJ65574:JZM65574 KJF65574:KJI65574 KTB65574:KTE65574 LCX65574:LDA65574 LMT65574:LMW65574 LWP65574:LWS65574 MGL65574:MGO65574 MQH65574:MQK65574 NAD65574:NAG65574 NJZ65574:NKC65574 NTV65574:NTY65574 ODR65574:ODU65574 ONN65574:ONQ65574 OXJ65574:OXM65574 PHF65574:PHI65574 PRB65574:PRE65574 QAX65574:QBA65574 QKT65574:QKW65574 QUP65574:QUS65574 REL65574:REO65574 ROH65574:ROK65574 RYD65574:RYG65574 SHZ65574:SIC65574 SRV65574:SRY65574 TBR65574:TBU65574 TLN65574:TLQ65574 TVJ65574:TVM65574 UFF65574:UFI65574 UPB65574:UPE65574 UYX65574:UZA65574 VIT65574:VIW65574 VSP65574:VSS65574 WCL65574:WCO65574 WMH65574:WMK65574 WWD65574:WWG65574 V131110:Y131110 JR131110:JU131110 TN131110:TQ131110 ADJ131110:ADM131110 ANF131110:ANI131110 AXB131110:AXE131110 BGX131110:BHA131110 BQT131110:BQW131110 CAP131110:CAS131110 CKL131110:CKO131110 CUH131110:CUK131110 DED131110:DEG131110 DNZ131110:DOC131110 DXV131110:DXY131110 EHR131110:EHU131110 ERN131110:ERQ131110 FBJ131110:FBM131110 FLF131110:FLI131110 FVB131110:FVE131110 GEX131110:GFA131110 GOT131110:GOW131110 GYP131110:GYS131110 HIL131110:HIO131110 HSH131110:HSK131110 ICD131110:ICG131110 ILZ131110:IMC131110 IVV131110:IVY131110 JFR131110:JFU131110 JPN131110:JPQ131110 JZJ131110:JZM131110 KJF131110:KJI131110 KTB131110:KTE131110 LCX131110:LDA131110 LMT131110:LMW131110 LWP131110:LWS131110 MGL131110:MGO131110 MQH131110:MQK131110 NAD131110:NAG131110 NJZ131110:NKC131110 NTV131110:NTY131110 ODR131110:ODU131110 ONN131110:ONQ131110 OXJ131110:OXM131110 PHF131110:PHI131110 PRB131110:PRE131110 QAX131110:QBA131110 QKT131110:QKW131110 QUP131110:QUS131110 REL131110:REO131110 ROH131110:ROK131110 RYD131110:RYG131110 SHZ131110:SIC131110 SRV131110:SRY131110 TBR131110:TBU131110 TLN131110:TLQ131110 TVJ131110:TVM131110 UFF131110:UFI131110 UPB131110:UPE131110 UYX131110:UZA131110 VIT131110:VIW131110 VSP131110:VSS131110 WCL131110:WCO131110 WMH131110:WMK131110 WWD131110:WWG131110 V196646:Y196646 JR196646:JU196646 TN196646:TQ196646 ADJ196646:ADM196646 ANF196646:ANI196646 AXB196646:AXE196646 BGX196646:BHA196646 BQT196646:BQW196646 CAP196646:CAS196646 CKL196646:CKO196646 CUH196646:CUK196646 DED196646:DEG196646 DNZ196646:DOC196646 DXV196646:DXY196646 EHR196646:EHU196646 ERN196646:ERQ196646 FBJ196646:FBM196646 FLF196646:FLI196646 FVB196646:FVE196646 GEX196646:GFA196646 GOT196646:GOW196646 GYP196646:GYS196646 HIL196646:HIO196646 HSH196646:HSK196646 ICD196646:ICG196646 ILZ196646:IMC196646 IVV196646:IVY196646 JFR196646:JFU196646 JPN196646:JPQ196646 JZJ196646:JZM196646 KJF196646:KJI196646 KTB196646:KTE196646 LCX196646:LDA196646 LMT196646:LMW196646 LWP196646:LWS196646 MGL196646:MGO196646 MQH196646:MQK196646 NAD196646:NAG196646 NJZ196646:NKC196646 NTV196646:NTY196646 ODR196646:ODU196646 ONN196646:ONQ196646 OXJ196646:OXM196646 PHF196646:PHI196646 PRB196646:PRE196646 QAX196646:QBA196646 QKT196646:QKW196646 QUP196646:QUS196646 REL196646:REO196646 ROH196646:ROK196646 RYD196646:RYG196646 SHZ196646:SIC196646 SRV196646:SRY196646 TBR196646:TBU196646 TLN196646:TLQ196646 TVJ196646:TVM196646 UFF196646:UFI196646 UPB196646:UPE196646 UYX196646:UZA196646 VIT196646:VIW196646 VSP196646:VSS196646 WCL196646:WCO196646 WMH196646:WMK196646 WWD196646:WWG196646 V262182:Y262182 JR262182:JU262182 TN262182:TQ262182 ADJ262182:ADM262182 ANF262182:ANI262182 AXB262182:AXE262182 BGX262182:BHA262182 BQT262182:BQW262182 CAP262182:CAS262182 CKL262182:CKO262182 CUH262182:CUK262182 DED262182:DEG262182 DNZ262182:DOC262182 DXV262182:DXY262182 EHR262182:EHU262182 ERN262182:ERQ262182 FBJ262182:FBM262182 FLF262182:FLI262182 FVB262182:FVE262182 GEX262182:GFA262182 GOT262182:GOW262182 GYP262182:GYS262182 HIL262182:HIO262182 HSH262182:HSK262182 ICD262182:ICG262182 ILZ262182:IMC262182 IVV262182:IVY262182 JFR262182:JFU262182 JPN262182:JPQ262182 JZJ262182:JZM262182 KJF262182:KJI262182 KTB262182:KTE262182 LCX262182:LDA262182 LMT262182:LMW262182 LWP262182:LWS262182 MGL262182:MGO262182 MQH262182:MQK262182 NAD262182:NAG262182 NJZ262182:NKC262182 NTV262182:NTY262182 ODR262182:ODU262182 ONN262182:ONQ262182 OXJ262182:OXM262182 PHF262182:PHI262182 PRB262182:PRE262182 QAX262182:QBA262182 QKT262182:QKW262182 QUP262182:QUS262182 REL262182:REO262182 ROH262182:ROK262182 RYD262182:RYG262182 SHZ262182:SIC262182 SRV262182:SRY262182 TBR262182:TBU262182 TLN262182:TLQ262182 TVJ262182:TVM262182 UFF262182:UFI262182 UPB262182:UPE262182 UYX262182:UZA262182 VIT262182:VIW262182 VSP262182:VSS262182 WCL262182:WCO262182 WMH262182:WMK262182 WWD262182:WWG262182 V327718:Y327718 JR327718:JU327718 TN327718:TQ327718 ADJ327718:ADM327718 ANF327718:ANI327718 AXB327718:AXE327718 BGX327718:BHA327718 BQT327718:BQW327718 CAP327718:CAS327718 CKL327718:CKO327718 CUH327718:CUK327718 DED327718:DEG327718 DNZ327718:DOC327718 DXV327718:DXY327718 EHR327718:EHU327718 ERN327718:ERQ327718 FBJ327718:FBM327718 FLF327718:FLI327718 FVB327718:FVE327718 GEX327718:GFA327718 GOT327718:GOW327718 GYP327718:GYS327718 HIL327718:HIO327718 HSH327718:HSK327718 ICD327718:ICG327718 ILZ327718:IMC327718 IVV327718:IVY327718 JFR327718:JFU327718 JPN327718:JPQ327718 JZJ327718:JZM327718 KJF327718:KJI327718 KTB327718:KTE327718 LCX327718:LDA327718 LMT327718:LMW327718 LWP327718:LWS327718 MGL327718:MGO327718 MQH327718:MQK327718 NAD327718:NAG327718 NJZ327718:NKC327718 NTV327718:NTY327718 ODR327718:ODU327718 ONN327718:ONQ327718 OXJ327718:OXM327718 PHF327718:PHI327718 PRB327718:PRE327718 QAX327718:QBA327718 QKT327718:QKW327718 QUP327718:QUS327718 REL327718:REO327718 ROH327718:ROK327718 RYD327718:RYG327718 SHZ327718:SIC327718 SRV327718:SRY327718 TBR327718:TBU327718 TLN327718:TLQ327718 TVJ327718:TVM327718 UFF327718:UFI327718 UPB327718:UPE327718 UYX327718:UZA327718 VIT327718:VIW327718 VSP327718:VSS327718 WCL327718:WCO327718 WMH327718:WMK327718 WWD327718:WWG327718 V393254:Y393254 JR393254:JU393254 TN393254:TQ393254 ADJ393254:ADM393254 ANF393254:ANI393254 AXB393254:AXE393254 BGX393254:BHA393254 BQT393254:BQW393254 CAP393254:CAS393254 CKL393254:CKO393254 CUH393254:CUK393254 DED393254:DEG393254 DNZ393254:DOC393254 DXV393254:DXY393254 EHR393254:EHU393254 ERN393254:ERQ393254 FBJ393254:FBM393254 FLF393254:FLI393254 FVB393254:FVE393254 GEX393254:GFA393254 GOT393254:GOW393254 GYP393254:GYS393254 HIL393254:HIO393254 HSH393254:HSK393254 ICD393254:ICG393254 ILZ393254:IMC393254 IVV393254:IVY393254 JFR393254:JFU393254 JPN393254:JPQ393254 JZJ393254:JZM393254 KJF393254:KJI393254 KTB393254:KTE393254 LCX393254:LDA393254 LMT393254:LMW393254 LWP393254:LWS393254 MGL393254:MGO393254 MQH393254:MQK393254 NAD393254:NAG393254 NJZ393254:NKC393254 NTV393254:NTY393254 ODR393254:ODU393254 ONN393254:ONQ393254 OXJ393254:OXM393254 PHF393254:PHI393254 PRB393254:PRE393254 QAX393254:QBA393254 QKT393254:QKW393254 QUP393254:QUS393254 REL393254:REO393254 ROH393254:ROK393254 RYD393254:RYG393254 SHZ393254:SIC393254 SRV393254:SRY393254 TBR393254:TBU393254 TLN393254:TLQ393254 TVJ393254:TVM393254 UFF393254:UFI393254 UPB393254:UPE393254 UYX393254:UZA393254 VIT393254:VIW393254 VSP393254:VSS393254 WCL393254:WCO393254 WMH393254:WMK393254 WWD393254:WWG393254 V458790:Y458790 JR458790:JU458790 TN458790:TQ458790 ADJ458790:ADM458790 ANF458790:ANI458790 AXB458790:AXE458790 BGX458790:BHA458790 BQT458790:BQW458790 CAP458790:CAS458790 CKL458790:CKO458790 CUH458790:CUK458790 DED458790:DEG458790 DNZ458790:DOC458790 DXV458790:DXY458790 EHR458790:EHU458790 ERN458790:ERQ458790 FBJ458790:FBM458790 FLF458790:FLI458790 FVB458790:FVE458790 GEX458790:GFA458790 GOT458790:GOW458790 GYP458790:GYS458790 HIL458790:HIO458790 HSH458790:HSK458790 ICD458790:ICG458790 ILZ458790:IMC458790 IVV458790:IVY458790 JFR458790:JFU458790 JPN458790:JPQ458790 JZJ458790:JZM458790 KJF458790:KJI458790 KTB458790:KTE458790 LCX458790:LDA458790 LMT458790:LMW458790 LWP458790:LWS458790 MGL458790:MGO458790 MQH458790:MQK458790 NAD458790:NAG458790 NJZ458790:NKC458790 NTV458790:NTY458790 ODR458790:ODU458790 ONN458790:ONQ458790 OXJ458790:OXM458790 PHF458790:PHI458790 PRB458790:PRE458790 QAX458790:QBA458790 QKT458790:QKW458790 QUP458790:QUS458790 REL458790:REO458790 ROH458790:ROK458790 RYD458790:RYG458790 SHZ458790:SIC458790 SRV458790:SRY458790 TBR458790:TBU458790 TLN458790:TLQ458790 TVJ458790:TVM458790 UFF458790:UFI458790 UPB458790:UPE458790 UYX458790:UZA458790 VIT458790:VIW458790 VSP458790:VSS458790 WCL458790:WCO458790 WMH458790:WMK458790 WWD458790:WWG458790 V524326:Y524326 JR524326:JU524326 TN524326:TQ524326 ADJ524326:ADM524326 ANF524326:ANI524326 AXB524326:AXE524326 BGX524326:BHA524326 BQT524326:BQW524326 CAP524326:CAS524326 CKL524326:CKO524326 CUH524326:CUK524326 DED524326:DEG524326 DNZ524326:DOC524326 DXV524326:DXY524326 EHR524326:EHU524326 ERN524326:ERQ524326 FBJ524326:FBM524326 FLF524326:FLI524326 FVB524326:FVE524326 GEX524326:GFA524326 GOT524326:GOW524326 GYP524326:GYS524326 HIL524326:HIO524326 HSH524326:HSK524326 ICD524326:ICG524326 ILZ524326:IMC524326 IVV524326:IVY524326 JFR524326:JFU524326 JPN524326:JPQ524326 JZJ524326:JZM524326 KJF524326:KJI524326 KTB524326:KTE524326 LCX524326:LDA524326 LMT524326:LMW524326 LWP524326:LWS524326 MGL524326:MGO524326 MQH524326:MQK524326 NAD524326:NAG524326 NJZ524326:NKC524326 NTV524326:NTY524326 ODR524326:ODU524326 ONN524326:ONQ524326 OXJ524326:OXM524326 PHF524326:PHI524326 PRB524326:PRE524326 QAX524326:QBA524326 QKT524326:QKW524326 QUP524326:QUS524326 REL524326:REO524326 ROH524326:ROK524326 RYD524326:RYG524326 SHZ524326:SIC524326 SRV524326:SRY524326 TBR524326:TBU524326 TLN524326:TLQ524326 TVJ524326:TVM524326 UFF524326:UFI524326 UPB524326:UPE524326 UYX524326:UZA524326 VIT524326:VIW524326 VSP524326:VSS524326 WCL524326:WCO524326 WMH524326:WMK524326 WWD524326:WWG524326 V589862:Y589862 JR589862:JU589862 TN589862:TQ589862 ADJ589862:ADM589862 ANF589862:ANI589862 AXB589862:AXE589862 BGX589862:BHA589862 BQT589862:BQW589862 CAP589862:CAS589862 CKL589862:CKO589862 CUH589862:CUK589862 DED589862:DEG589862 DNZ589862:DOC589862 DXV589862:DXY589862 EHR589862:EHU589862 ERN589862:ERQ589862 FBJ589862:FBM589862 FLF589862:FLI589862 FVB589862:FVE589862 GEX589862:GFA589862 GOT589862:GOW589862 GYP589862:GYS589862 HIL589862:HIO589862 HSH589862:HSK589862 ICD589862:ICG589862 ILZ589862:IMC589862 IVV589862:IVY589862 JFR589862:JFU589862 JPN589862:JPQ589862 JZJ589862:JZM589862 KJF589862:KJI589862 KTB589862:KTE589862 LCX589862:LDA589862 LMT589862:LMW589862 LWP589862:LWS589862 MGL589862:MGO589862 MQH589862:MQK589862 NAD589862:NAG589862 NJZ589862:NKC589862 NTV589862:NTY589862 ODR589862:ODU589862 ONN589862:ONQ589862 OXJ589862:OXM589862 PHF589862:PHI589862 PRB589862:PRE589862 QAX589862:QBA589862 QKT589862:QKW589862 QUP589862:QUS589862 REL589862:REO589862 ROH589862:ROK589862 RYD589862:RYG589862 SHZ589862:SIC589862 SRV589862:SRY589862 TBR589862:TBU589862 TLN589862:TLQ589862 TVJ589862:TVM589862 UFF589862:UFI589862 UPB589862:UPE589862 UYX589862:UZA589862 VIT589862:VIW589862 VSP589862:VSS589862 WCL589862:WCO589862 WMH589862:WMK589862 WWD589862:WWG589862 V655398:Y655398 JR655398:JU655398 TN655398:TQ655398 ADJ655398:ADM655398 ANF655398:ANI655398 AXB655398:AXE655398 BGX655398:BHA655398 BQT655398:BQW655398 CAP655398:CAS655398 CKL655398:CKO655398 CUH655398:CUK655398 DED655398:DEG655398 DNZ655398:DOC655398 DXV655398:DXY655398 EHR655398:EHU655398 ERN655398:ERQ655398 FBJ655398:FBM655398 FLF655398:FLI655398 FVB655398:FVE655398 GEX655398:GFA655398 GOT655398:GOW655398 GYP655398:GYS655398 HIL655398:HIO655398 HSH655398:HSK655398 ICD655398:ICG655398 ILZ655398:IMC655398 IVV655398:IVY655398 JFR655398:JFU655398 JPN655398:JPQ655398 JZJ655398:JZM655398 KJF655398:KJI655398 KTB655398:KTE655398 LCX655398:LDA655398 LMT655398:LMW655398 LWP655398:LWS655398 MGL655398:MGO655398 MQH655398:MQK655398 NAD655398:NAG655398 NJZ655398:NKC655398 NTV655398:NTY655398 ODR655398:ODU655398 ONN655398:ONQ655398 OXJ655398:OXM655398 PHF655398:PHI655398 PRB655398:PRE655398 QAX655398:QBA655398 QKT655398:QKW655398 QUP655398:QUS655398 REL655398:REO655398 ROH655398:ROK655398 RYD655398:RYG655398 SHZ655398:SIC655398 SRV655398:SRY655398 TBR655398:TBU655398 TLN655398:TLQ655398 TVJ655398:TVM655398 UFF655398:UFI655398 UPB655398:UPE655398 UYX655398:UZA655398 VIT655398:VIW655398 VSP655398:VSS655398 WCL655398:WCO655398 WMH655398:WMK655398 WWD655398:WWG655398 V720934:Y720934 JR720934:JU720934 TN720934:TQ720934 ADJ720934:ADM720934 ANF720934:ANI720934 AXB720934:AXE720934 BGX720934:BHA720934 BQT720934:BQW720934 CAP720934:CAS720934 CKL720934:CKO720934 CUH720934:CUK720934 DED720934:DEG720934 DNZ720934:DOC720934 DXV720934:DXY720934 EHR720934:EHU720934 ERN720934:ERQ720934 FBJ720934:FBM720934 FLF720934:FLI720934 FVB720934:FVE720934 GEX720934:GFA720934 GOT720934:GOW720934 GYP720934:GYS720934 HIL720934:HIO720934 HSH720934:HSK720934 ICD720934:ICG720934 ILZ720934:IMC720934 IVV720934:IVY720934 JFR720934:JFU720934 JPN720934:JPQ720934 JZJ720934:JZM720934 KJF720934:KJI720934 KTB720934:KTE720934 LCX720934:LDA720934 LMT720934:LMW720934 LWP720934:LWS720934 MGL720934:MGO720934 MQH720934:MQK720934 NAD720934:NAG720934 NJZ720934:NKC720934 NTV720934:NTY720934 ODR720934:ODU720934 ONN720934:ONQ720934 OXJ720934:OXM720934 PHF720934:PHI720934 PRB720934:PRE720934 QAX720934:QBA720934 QKT720934:QKW720934 QUP720934:QUS720934 REL720934:REO720934 ROH720934:ROK720934 RYD720934:RYG720934 SHZ720934:SIC720934 SRV720934:SRY720934 TBR720934:TBU720934 TLN720934:TLQ720934 TVJ720934:TVM720934 UFF720934:UFI720934 UPB720934:UPE720934 UYX720934:UZA720934 VIT720934:VIW720934 VSP720934:VSS720934 WCL720934:WCO720934 WMH720934:WMK720934 WWD720934:WWG720934 V786470:Y786470 JR786470:JU786470 TN786470:TQ786470 ADJ786470:ADM786470 ANF786470:ANI786470 AXB786470:AXE786470 BGX786470:BHA786470 BQT786470:BQW786470 CAP786470:CAS786470 CKL786470:CKO786470 CUH786470:CUK786470 DED786470:DEG786470 DNZ786470:DOC786470 DXV786470:DXY786470 EHR786470:EHU786470 ERN786470:ERQ786470 FBJ786470:FBM786470 FLF786470:FLI786470 FVB786470:FVE786470 GEX786470:GFA786470 GOT786470:GOW786470 GYP786470:GYS786470 HIL786470:HIO786470 HSH786470:HSK786470 ICD786470:ICG786470 ILZ786470:IMC786470 IVV786470:IVY786470 JFR786470:JFU786470 JPN786470:JPQ786470 JZJ786470:JZM786470 KJF786470:KJI786470 KTB786470:KTE786470 LCX786470:LDA786470 LMT786470:LMW786470 LWP786470:LWS786470 MGL786470:MGO786470 MQH786470:MQK786470 NAD786470:NAG786470 NJZ786470:NKC786470 NTV786470:NTY786470 ODR786470:ODU786470 ONN786470:ONQ786470 OXJ786470:OXM786470 PHF786470:PHI786470 PRB786470:PRE786470 QAX786470:QBA786470 QKT786470:QKW786470 QUP786470:QUS786470 REL786470:REO786470 ROH786470:ROK786470 RYD786470:RYG786470 SHZ786470:SIC786470 SRV786470:SRY786470 TBR786470:TBU786470 TLN786470:TLQ786470 TVJ786470:TVM786470 UFF786470:UFI786470 UPB786470:UPE786470 UYX786470:UZA786470 VIT786470:VIW786470 VSP786470:VSS786470 WCL786470:WCO786470 WMH786470:WMK786470 WWD786470:WWG786470 V852006:Y852006 JR852006:JU852006 TN852006:TQ852006 ADJ852006:ADM852006 ANF852006:ANI852006 AXB852006:AXE852006 BGX852006:BHA852006 BQT852006:BQW852006 CAP852006:CAS852006 CKL852006:CKO852006 CUH852006:CUK852006 DED852006:DEG852006 DNZ852006:DOC852006 DXV852006:DXY852006 EHR852006:EHU852006 ERN852006:ERQ852006 FBJ852006:FBM852006 FLF852006:FLI852006 FVB852006:FVE852006 GEX852006:GFA852006 GOT852006:GOW852006 GYP852006:GYS852006 HIL852006:HIO852006 HSH852006:HSK852006 ICD852006:ICG852006 ILZ852006:IMC852006 IVV852006:IVY852006 JFR852006:JFU852006 JPN852006:JPQ852006 JZJ852006:JZM852006 KJF852006:KJI852006 KTB852006:KTE852006 LCX852006:LDA852006 LMT852006:LMW852006 LWP852006:LWS852006 MGL852006:MGO852006 MQH852006:MQK852006 NAD852006:NAG852006 NJZ852006:NKC852006 NTV852006:NTY852006 ODR852006:ODU852006 ONN852006:ONQ852006 OXJ852006:OXM852006 PHF852006:PHI852006 PRB852006:PRE852006 QAX852006:QBA852006 QKT852006:QKW852006 QUP852006:QUS852006 REL852006:REO852006 ROH852006:ROK852006 RYD852006:RYG852006 SHZ852006:SIC852006 SRV852006:SRY852006 TBR852006:TBU852006 TLN852006:TLQ852006 TVJ852006:TVM852006 UFF852006:UFI852006 UPB852006:UPE852006 UYX852006:UZA852006 VIT852006:VIW852006 VSP852006:VSS852006 WCL852006:WCO852006 WMH852006:WMK852006 WWD852006:WWG852006 V917542:Y917542 JR917542:JU917542 TN917542:TQ917542 ADJ917542:ADM917542 ANF917542:ANI917542 AXB917542:AXE917542 BGX917542:BHA917542 BQT917542:BQW917542 CAP917542:CAS917542 CKL917542:CKO917542 CUH917542:CUK917542 DED917542:DEG917542 DNZ917542:DOC917542 DXV917542:DXY917542 EHR917542:EHU917542 ERN917542:ERQ917542 FBJ917542:FBM917542 FLF917542:FLI917542 FVB917542:FVE917542 GEX917542:GFA917542 GOT917542:GOW917542 GYP917542:GYS917542 HIL917542:HIO917542 HSH917542:HSK917542 ICD917542:ICG917542 ILZ917542:IMC917542 IVV917542:IVY917542 JFR917542:JFU917542 JPN917542:JPQ917542 JZJ917542:JZM917542 KJF917542:KJI917542 KTB917542:KTE917542 LCX917542:LDA917542 LMT917542:LMW917542 LWP917542:LWS917542 MGL917542:MGO917542 MQH917542:MQK917542 NAD917542:NAG917542 NJZ917542:NKC917542 NTV917542:NTY917542 ODR917542:ODU917542 ONN917542:ONQ917542 OXJ917542:OXM917542 PHF917542:PHI917542 PRB917542:PRE917542 QAX917542:QBA917542 QKT917542:QKW917542 QUP917542:QUS917542 REL917542:REO917542 ROH917542:ROK917542 RYD917542:RYG917542 SHZ917542:SIC917542 SRV917542:SRY917542 TBR917542:TBU917542 TLN917542:TLQ917542 TVJ917542:TVM917542 UFF917542:UFI917542 UPB917542:UPE917542 UYX917542:UZA917542 VIT917542:VIW917542 VSP917542:VSS917542 WCL917542:WCO917542 WMH917542:WMK917542 WWD917542:WWG917542 V983078:Y983078 JR983078:JU983078 TN983078:TQ983078 ADJ983078:ADM983078 ANF983078:ANI983078 AXB983078:AXE983078 BGX983078:BHA983078 BQT983078:BQW983078 CAP983078:CAS983078 CKL983078:CKO983078 CUH983078:CUK983078 DED983078:DEG983078 DNZ983078:DOC983078 DXV983078:DXY983078 EHR983078:EHU983078 ERN983078:ERQ983078 FBJ983078:FBM983078 FLF983078:FLI983078 FVB983078:FVE983078 GEX983078:GFA983078 GOT983078:GOW983078 GYP983078:GYS983078 HIL983078:HIO983078 HSH983078:HSK983078 ICD983078:ICG983078 ILZ983078:IMC983078 IVV983078:IVY983078 JFR983078:JFU983078 JPN983078:JPQ983078 JZJ983078:JZM983078 KJF983078:KJI983078 KTB983078:KTE983078 LCX983078:LDA983078 LMT983078:LMW983078 LWP983078:LWS983078 MGL983078:MGO983078 MQH983078:MQK983078 NAD983078:NAG983078 NJZ983078:NKC983078 NTV983078:NTY983078 ODR983078:ODU983078 ONN983078:ONQ983078 OXJ983078:OXM983078 PHF983078:PHI983078 PRB983078:PRE983078 QAX983078:QBA983078 QKT983078:QKW983078 QUP983078:QUS983078 REL983078:REO983078 ROH983078:ROK983078 RYD983078:RYG983078 SHZ983078:SIC983078 SRV983078:SRY983078 TBR983078:TBU983078 TLN983078:TLQ983078 TVJ983078:TVM983078 UFF983078:UFI983078 UPB983078:UPE983078 UYX983078:UZA983078 VIT983078:VIW983078 VSP983078:VSS983078 WCL983078:WCO983078 WMH983078:WMK983078 WWD983078:WWG983078 V36:Y36 JR36:JU36 TN36:TQ36 ADJ36:ADM36 ANF36:ANI36 AXB36:AXE36 BGX36:BHA36 BQT36:BQW36 CAP36:CAS36 CKL36:CKO36 CUH36:CUK36 DED36:DEG36 DNZ36:DOC36 DXV36:DXY36 EHR36:EHU36 ERN36:ERQ36 FBJ36:FBM36 FLF36:FLI36 FVB36:FVE36 GEX36:GFA36 GOT36:GOW36 GYP36:GYS36 HIL36:HIO36 HSH36:HSK36 ICD36:ICG36 ILZ36:IMC36 IVV36:IVY36 JFR36:JFU36 JPN36:JPQ36 JZJ36:JZM36 KJF36:KJI36 KTB36:KTE36 LCX36:LDA36 LMT36:LMW36 LWP36:LWS36 MGL36:MGO36 MQH36:MQK36 NAD36:NAG36 NJZ36:NKC36 NTV36:NTY36 ODR36:ODU36 ONN36:ONQ36 OXJ36:OXM36 PHF36:PHI36 PRB36:PRE36 QAX36:QBA36 QKT36:QKW36 QUP36:QUS36 REL36:REO36 ROH36:ROK36 RYD36:RYG36 SHZ36:SIC36 SRV36:SRY36 TBR36:TBU36 TLN36:TLQ36 TVJ36:TVM36 UFF36:UFI36 UPB36:UPE36 UYX36:UZA36 VIT36:VIW36 VSP36:VSS36 WCL36:WCO36 WMH36:WMK36 WWD36:WWG36 V65572:Y65572 JR65572:JU65572 TN65572:TQ65572 ADJ65572:ADM65572 ANF65572:ANI65572 AXB65572:AXE65572 BGX65572:BHA65572 BQT65572:BQW65572 CAP65572:CAS65572 CKL65572:CKO65572 CUH65572:CUK65572 DED65572:DEG65572 DNZ65572:DOC65572 DXV65572:DXY65572 EHR65572:EHU65572 ERN65572:ERQ65572 FBJ65572:FBM65572 FLF65572:FLI65572 FVB65572:FVE65572 GEX65572:GFA65572 GOT65572:GOW65572 GYP65572:GYS65572 HIL65572:HIO65572 HSH65572:HSK65572 ICD65572:ICG65572 ILZ65572:IMC65572 IVV65572:IVY65572 JFR65572:JFU65572 JPN65572:JPQ65572 JZJ65572:JZM65572 KJF65572:KJI65572 KTB65572:KTE65572 LCX65572:LDA65572 LMT65572:LMW65572 LWP65572:LWS65572 MGL65572:MGO65572 MQH65572:MQK65572 NAD65572:NAG65572 NJZ65572:NKC65572 NTV65572:NTY65572 ODR65572:ODU65572 ONN65572:ONQ65572 OXJ65572:OXM65572 PHF65572:PHI65572 PRB65572:PRE65572 QAX65572:QBA65572 QKT65572:QKW65572 QUP65572:QUS65572 REL65572:REO65572 ROH65572:ROK65572 RYD65572:RYG65572 SHZ65572:SIC65572 SRV65572:SRY65572 TBR65572:TBU65572 TLN65572:TLQ65572 TVJ65572:TVM65572 UFF65572:UFI65572 UPB65572:UPE65572 UYX65572:UZA65572 VIT65572:VIW65572 VSP65572:VSS65572 WCL65572:WCO65572 WMH65572:WMK65572 WWD65572:WWG65572 V131108:Y131108 JR131108:JU131108 TN131108:TQ131108 ADJ131108:ADM131108 ANF131108:ANI131108 AXB131108:AXE131108 BGX131108:BHA131108 BQT131108:BQW131108 CAP131108:CAS131108 CKL131108:CKO131108 CUH131108:CUK131108 DED131108:DEG131108 DNZ131108:DOC131108 DXV131108:DXY131108 EHR131108:EHU131108 ERN131108:ERQ131108 FBJ131108:FBM131108 FLF131108:FLI131108 FVB131108:FVE131108 GEX131108:GFA131108 GOT131108:GOW131108 GYP131108:GYS131108 HIL131108:HIO131108 HSH131108:HSK131108 ICD131108:ICG131108 ILZ131108:IMC131108 IVV131108:IVY131108 JFR131108:JFU131108 JPN131108:JPQ131108 JZJ131108:JZM131108 KJF131108:KJI131108 KTB131108:KTE131108 LCX131108:LDA131108 LMT131108:LMW131108 LWP131108:LWS131108 MGL131108:MGO131108 MQH131108:MQK131108 NAD131108:NAG131108 NJZ131108:NKC131108 NTV131108:NTY131108 ODR131108:ODU131108 ONN131108:ONQ131108 OXJ131108:OXM131108 PHF131108:PHI131108 PRB131108:PRE131108 QAX131108:QBA131108 QKT131108:QKW131108 QUP131108:QUS131108 REL131108:REO131108 ROH131108:ROK131108 RYD131108:RYG131108 SHZ131108:SIC131108 SRV131108:SRY131108 TBR131108:TBU131108 TLN131108:TLQ131108 TVJ131108:TVM131108 UFF131108:UFI131108 UPB131108:UPE131108 UYX131108:UZA131108 VIT131108:VIW131108 VSP131108:VSS131108 WCL131108:WCO131108 WMH131108:WMK131108 WWD131108:WWG131108 V196644:Y196644 JR196644:JU196644 TN196644:TQ196644 ADJ196644:ADM196644 ANF196644:ANI196644 AXB196644:AXE196644 BGX196644:BHA196644 BQT196644:BQW196644 CAP196644:CAS196644 CKL196644:CKO196644 CUH196644:CUK196644 DED196644:DEG196644 DNZ196644:DOC196644 DXV196644:DXY196644 EHR196644:EHU196644 ERN196644:ERQ196644 FBJ196644:FBM196644 FLF196644:FLI196644 FVB196644:FVE196644 GEX196644:GFA196644 GOT196644:GOW196644 GYP196644:GYS196644 HIL196644:HIO196644 HSH196644:HSK196644 ICD196644:ICG196644 ILZ196644:IMC196644 IVV196644:IVY196644 JFR196644:JFU196644 JPN196644:JPQ196644 JZJ196644:JZM196644 KJF196644:KJI196644 KTB196644:KTE196644 LCX196644:LDA196644 LMT196644:LMW196644 LWP196644:LWS196644 MGL196644:MGO196644 MQH196644:MQK196644 NAD196644:NAG196644 NJZ196644:NKC196644 NTV196644:NTY196644 ODR196644:ODU196644 ONN196644:ONQ196644 OXJ196644:OXM196644 PHF196644:PHI196644 PRB196644:PRE196644 QAX196644:QBA196644 QKT196644:QKW196644 QUP196644:QUS196644 REL196644:REO196644 ROH196644:ROK196644 RYD196644:RYG196644 SHZ196644:SIC196644 SRV196644:SRY196644 TBR196644:TBU196644 TLN196644:TLQ196644 TVJ196644:TVM196644 UFF196644:UFI196644 UPB196644:UPE196644 UYX196644:UZA196644 VIT196644:VIW196644 VSP196644:VSS196644 WCL196644:WCO196644 WMH196644:WMK196644 WWD196644:WWG196644 V262180:Y262180 JR262180:JU262180 TN262180:TQ262180 ADJ262180:ADM262180 ANF262180:ANI262180 AXB262180:AXE262180 BGX262180:BHA262180 BQT262180:BQW262180 CAP262180:CAS262180 CKL262180:CKO262180 CUH262180:CUK262180 DED262180:DEG262180 DNZ262180:DOC262180 DXV262180:DXY262180 EHR262180:EHU262180 ERN262180:ERQ262180 FBJ262180:FBM262180 FLF262180:FLI262180 FVB262180:FVE262180 GEX262180:GFA262180 GOT262180:GOW262180 GYP262180:GYS262180 HIL262180:HIO262180 HSH262180:HSK262180 ICD262180:ICG262180 ILZ262180:IMC262180 IVV262180:IVY262180 JFR262180:JFU262180 JPN262180:JPQ262180 JZJ262180:JZM262180 KJF262180:KJI262180 KTB262180:KTE262180 LCX262180:LDA262180 LMT262180:LMW262180 LWP262180:LWS262180 MGL262180:MGO262180 MQH262180:MQK262180 NAD262180:NAG262180 NJZ262180:NKC262180 NTV262180:NTY262180 ODR262180:ODU262180 ONN262180:ONQ262180 OXJ262180:OXM262180 PHF262180:PHI262180 PRB262180:PRE262180 QAX262180:QBA262180 QKT262180:QKW262180 QUP262180:QUS262180 REL262180:REO262180 ROH262180:ROK262180 RYD262180:RYG262180 SHZ262180:SIC262180 SRV262180:SRY262180 TBR262180:TBU262180 TLN262180:TLQ262180 TVJ262180:TVM262180 UFF262180:UFI262180 UPB262180:UPE262180 UYX262180:UZA262180 VIT262180:VIW262180 VSP262180:VSS262180 WCL262180:WCO262180 WMH262180:WMK262180 WWD262180:WWG262180 V327716:Y327716 JR327716:JU327716 TN327716:TQ327716 ADJ327716:ADM327716 ANF327716:ANI327716 AXB327716:AXE327716 BGX327716:BHA327716 BQT327716:BQW327716 CAP327716:CAS327716 CKL327716:CKO327716 CUH327716:CUK327716 DED327716:DEG327716 DNZ327716:DOC327716 DXV327716:DXY327716 EHR327716:EHU327716 ERN327716:ERQ327716 FBJ327716:FBM327716 FLF327716:FLI327716 FVB327716:FVE327716 GEX327716:GFA327716 GOT327716:GOW327716 GYP327716:GYS327716 HIL327716:HIO327716 HSH327716:HSK327716 ICD327716:ICG327716 ILZ327716:IMC327716 IVV327716:IVY327716 JFR327716:JFU327716 JPN327716:JPQ327716 JZJ327716:JZM327716 KJF327716:KJI327716 KTB327716:KTE327716 LCX327716:LDA327716 LMT327716:LMW327716 LWP327716:LWS327716 MGL327716:MGO327716 MQH327716:MQK327716 NAD327716:NAG327716 NJZ327716:NKC327716 NTV327716:NTY327716 ODR327716:ODU327716 ONN327716:ONQ327716 OXJ327716:OXM327716 PHF327716:PHI327716 PRB327716:PRE327716 QAX327716:QBA327716 QKT327716:QKW327716 QUP327716:QUS327716 REL327716:REO327716 ROH327716:ROK327716 RYD327716:RYG327716 SHZ327716:SIC327716 SRV327716:SRY327716 TBR327716:TBU327716 TLN327716:TLQ327716 TVJ327716:TVM327716 UFF327716:UFI327716 UPB327716:UPE327716 UYX327716:UZA327716 VIT327716:VIW327716 VSP327716:VSS327716 WCL327716:WCO327716 WMH327716:WMK327716 WWD327716:WWG327716 V393252:Y393252 JR393252:JU393252 TN393252:TQ393252 ADJ393252:ADM393252 ANF393252:ANI393252 AXB393252:AXE393252 BGX393252:BHA393252 BQT393252:BQW393252 CAP393252:CAS393252 CKL393252:CKO393252 CUH393252:CUK393252 DED393252:DEG393252 DNZ393252:DOC393252 DXV393252:DXY393252 EHR393252:EHU393252 ERN393252:ERQ393252 FBJ393252:FBM393252 FLF393252:FLI393252 FVB393252:FVE393252 GEX393252:GFA393252 GOT393252:GOW393252 GYP393252:GYS393252 HIL393252:HIO393252 HSH393252:HSK393252 ICD393252:ICG393252 ILZ393252:IMC393252 IVV393252:IVY393252 JFR393252:JFU393252 JPN393252:JPQ393252 JZJ393252:JZM393252 KJF393252:KJI393252 KTB393252:KTE393252 LCX393252:LDA393252 LMT393252:LMW393252 LWP393252:LWS393252 MGL393252:MGO393252 MQH393252:MQK393252 NAD393252:NAG393252 NJZ393252:NKC393252 NTV393252:NTY393252 ODR393252:ODU393252 ONN393252:ONQ393252 OXJ393252:OXM393252 PHF393252:PHI393252 PRB393252:PRE393252 QAX393252:QBA393252 QKT393252:QKW393252 QUP393252:QUS393252 REL393252:REO393252 ROH393252:ROK393252 RYD393252:RYG393252 SHZ393252:SIC393252 SRV393252:SRY393252 TBR393252:TBU393252 TLN393252:TLQ393252 TVJ393252:TVM393252 UFF393252:UFI393252 UPB393252:UPE393252 UYX393252:UZA393252 VIT393252:VIW393252 VSP393252:VSS393252 WCL393252:WCO393252 WMH393252:WMK393252 WWD393252:WWG393252 V458788:Y458788 JR458788:JU458788 TN458788:TQ458788 ADJ458788:ADM458788 ANF458788:ANI458788 AXB458788:AXE458788 BGX458788:BHA458788 BQT458788:BQW458788 CAP458788:CAS458788 CKL458788:CKO458788 CUH458788:CUK458788 DED458788:DEG458788 DNZ458788:DOC458788 DXV458788:DXY458788 EHR458788:EHU458788 ERN458788:ERQ458788 FBJ458788:FBM458788 FLF458788:FLI458788 FVB458788:FVE458788 GEX458788:GFA458788 GOT458788:GOW458788 GYP458788:GYS458788 HIL458788:HIO458788 HSH458788:HSK458788 ICD458788:ICG458788 ILZ458788:IMC458788 IVV458788:IVY458788 JFR458788:JFU458788 JPN458788:JPQ458788 JZJ458788:JZM458788 KJF458788:KJI458788 KTB458788:KTE458788 LCX458788:LDA458788 LMT458788:LMW458788 LWP458788:LWS458788 MGL458788:MGO458788 MQH458788:MQK458788 NAD458788:NAG458788 NJZ458788:NKC458788 NTV458788:NTY458788 ODR458788:ODU458788 ONN458788:ONQ458788 OXJ458788:OXM458788 PHF458788:PHI458788 PRB458788:PRE458788 QAX458788:QBA458788 QKT458788:QKW458788 QUP458788:QUS458788 REL458788:REO458788 ROH458788:ROK458788 RYD458788:RYG458788 SHZ458788:SIC458788 SRV458788:SRY458788 TBR458788:TBU458788 TLN458788:TLQ458788 TVJ458788:TVM458788 UFF458788:UFI458788 UPB458788:UPE458788 UYX458788:UZA458788 VIT458788:VIW458788 VSP458788:VSS458788 WCL458788:WCO458788 WMH458788:WMK458788 WWD458788:WWG458788 V524324:Y524324 JR524324:JU524324 TN524324:TQ524324 ADJ524324:ADM524324 ANF524324:ANI524324 AXB524324:AXE524324 BGX524324:BHA524324 BQT524324:BQW524324 CAP524324:CAS524324 CKL524324:CKO524324 CUH524324:CUK524324 DED524324:DEG524324 DNZ524324:DOC524324 DXV524324:DXY524324 EHR524324:EHU524324 ERN524324:ERQ524324 FBJ524324:FBM524324 FLF524324:FLI524324 FVB524324:FVE524324 GEX524324:GFA524324 GOT524324:GOW524324 GYP524324:GYS524324 HIL524324:HIO524324 HSH524324:HSK524324 ICD524324:ICG524324 ILZ524324:IMC524324 IVV524324:IVY524324 JFR524324:JFU524324 JPN524324:JPQ524324 JZJ524324:JZM524324 KJF524324:KJI524324 KTB524324:KTE524324 LCX524324:LDA524324 LMT524324:LMW524324 LWP524324:LWS524324 MGL524324:MGO524324 MQH524324:MQK524324 NAD524324:NAG524324 NJZ524324:NKC524324 NTV524324:NTY524324 ODR524324:ODU524324 ONN524324:ONQ524324 OXJ524324:OXM524324 PHF524324:PHI524324 PRB524324:PRE524324 QAX524324:QBA524324 QKT524324:QKW524324 QUP524324:QUS524324 REL524324:REO524324 ROH524324:ROK524324 RYD524324:RYG524324 SHZ524324:SIC524324 SRV524324:SRY524324 TBR524324:TBU524324 TLN524324:TLQ524324 TVJ524324:TVM524324 UFF524324:UFI524324 UPB524324:UPE524324 UYX524324:UZA524324 VIT524324:VIW524324 VSP524324:VSS524324 WCL524324:WCO524324 WMH524324:WMK524324 WWD524324:WWG524324 V589860:Y589860 JR589860:JU589860 TN589860:TQ589860 ADJ589860:ADM589860 ANF589860:ANI589860 AXB589860:AXE589860 BGX589860:BHA589860 BQT589860:BQW589860 CAP589860:CAS589860 CKL589860:CKO589860 CUH589860:CUK589860 DED589860:DEG589860 DNZ589860:DOC589860 DXV589860:DXY589860 EHR589860:EHU589860 ERN589860:ERQ589860 FBJ589860:FBM589860 FLF589860:FLI589860 FVB589860:FVE589860 GEX589860:GFA589860 GOT589860:GOW589860 GYP589860:GYS589860 HIL589860:HIO589860 HSH589860:HSK589860 ICD589860:ICG589860 ILZ589860:IMC589860 IVV589860:IVY589860 JFR589860:JFU589860 JPN589860:JPQ589860 JZJ589860:JZM589860 KJF589860:KJI589860 KTB589860:KTE589860 LCX589860:LDA589860 LMT589860:LMW589860 LWP589860:LWS589860 MGL589860:MGO589860 MQH589860:MQK589860 NAD589860:NAG589860 NJZ589860:NKC589860 NTV589860:NTY589860 ODR589860:ODU589860 ONN589860:ONQ589860 OXJ589860:OXM589860 PHF589860:PHI589860 PRB589860:PRE589860 QAX589860:QBA589860 QKT589860:QKW589860 QUP589860:QUS589860 REL589860:REO589860 ROH589860:ROK589860 RYD589860:RYG589860 SHZ589860:SIC589860 SRV589860:SRY589860 TBR589860:TBU589860 TLN589860:TLQ589860 TVJ589860:TVM589860 UFF589860:UFI589860 UPB589860:UPE589860 UYX589860:UZA589860 VIT589860:VIW589860 VSP589860:VSS589860 WCL589860:WCO589860 WMH589860:WMK589860 WWD589860:WWG589860 V655396:Y655396 JR655396:JU655396 TN655396:TQ655396 ADJ655396:ADM655396 ANF655396:ANI655396 AXB655396:AXE655396 BGX655396:BHA655396 BQT655396:BQW655396 CAP655396:CAS655396 CKL655396:CKO655396 CUH655396:CUK655396 DED655396:DEG655396 DNZ655396:DOC655396 DXV655396:DXY655396 EHR655396:EHU655396 ERN655396:ERQ655396 FBJ655396:FBM655396 FLF655396:FLI655396 FVB655396:FVE655396 GEX655396:GFA655396 GOT655396:GOW655396 GYP655396:GYS655396 HIL655396:HIO655396 HSH655396:HSK655396 ICD655396:ICG655396 ILZ655396:IMC655396 IVV655396:IVY655396 JFR655396:JFU655396 JPN655396:JPQ655396 JZJ655396:JZM655396 KJF655396:KJI655396 KTB655396:KTE655396 LCX655396:LDA655396 LMT655396:LMW655396 LWP655396:LWS655396 MGL655396:MGO655396 MQH655396:MQK655396 NAD655396:NAG655396 NJZ655396:NKC655396 NTV655396:NTY655396 ODR655396:ODU655396 ONN655396:ONQ655396 OXJ655396:OXM655396 PHF655396:PHI655396 PRB655396:PRE655396 QAX655396:QBA655396 QKT655396:QKW655396 QUP655396:QUS655396 REL655396:REO655396 ROH655396:ROK655396 RYD655396:RYG655396 SHZ655396:SIC655396 SRV655396:SRY655396 TBR655396:TBU655396 TLN655396:TLQ655396 TVJ655396:TVM655396 UFF655396:UFI655396 UPB655396:UPE655396 UYX655396:UZA655396 VIT655396:VIW655396 VSP655396:VSS655396 WCL655396:WCO655396 WMH655396:WMK655396 WWD655396:WWG655396 V720932:Y720932 JR720932:JU720932 TN720932:TQ720932 ADJ720932:ADM720932 ANF720932:ANI720932 AXB720932:AXE720932 BGX720932:BHA720932 BQT720932:BQW720932 CAP720932:CAS720932 CKL720932:CKO720932 CUH720932:CUK720932 DED720932:DEG720932 DNZ720932:DOC720932 DXV720932:DXY720932 EHR720932:EHU720932 ERN720932:ERQ720932 FBJ720932:FBM720932 FLF720932:FLI720932 FVB720932:FVE720932 GEX720932:GFA720932 GOT720932:GOW720932 GYP720932:GYS720932 HIL720932:HIO720932 HSH720932:HSK720932 ICD720932:ICG720932 ILZ720932:IMC720932 IVV720932:IVY720932 JFR720932:JFU720932 JPN720932:JPQ720932 JZJ720932:JZM720932 KJF720932:KJI720932 KTB720932:KTE720932 LCX720932:LDA720932 LMT720932:LMW720932 LWP720932:LWS720932 MGL720932:MGO720932 MQH720932:MQK720932 NAD720932:NAG720932 NJZ720932:NKC720932 NTV720932:NTY720932 ODR720932:ODU720932 ONN720932:ONQ720932 OXJ720932:OXM720932 PHF720932:PHI720932 PRB720932:PRE720932 QAX720932:QBA720932 QKT720932:QKW720932 QUP720932:QUS720932 REL720932:REO720932 ROH720932:ROK720932 RYD720932:RYG720932 SHZ720932:SIC720932 SRV720932:SRY720932 TBR720932:TBU720932 TLN720932:TLQ720932 TVJ720932:TVM720932 UFF720932:UFI720932 UPB720932:UPE720932 UYX720932:UZA720932 VIT720932:VIW720932 VSP720932:VSS720932 WCL720932:WCO720932 WMH720932:WMK720932 WWD720932:WWG720932 V786468:Y786468 JR786468:JU786468 TN786468:TQ786468 ADJ786468:ADM786468 ANF786468:ANI786468 AXB786468:AXE786468 BGX786468:BHA786468 BQT786468:BQW786468 CAP786468:CAS786468 CKL786468:CKO786468 CUH786468:CUK786468 DED786468:DEG786468 DNZ786468:DOC786468 DXV786468:DXY786468 EHR786468:EHU786468 ERN786468:ERQ786468 FBJ786468:FBM786468 FLF786468:FLI786468 FVB786468:FVE786468 GEX786468:GFA786468 GOT786468:GOW786468 GYP786468:GYS786468 HIL786468:HIO786468 HSH786468:HSK786468 ICD786468:ICG786468 ILZ786468:IMC786468 IVV786468:IVY786468 JFR786468:JFU786468 JPN786468:JPQ786468 JZJ786468:JZM786468 KJF786468:KJI786468 KTB786468:KTE786468 LCX786468:LDA786468 LMT786468:LMW786468 LWP786468:LWS786468 MGL786468:MGO786468 MQH786468:MQK786468 NAD786468:NAG786468 NJZ786468:NKC786468 NTV786468:NTY786468 ODR786468:ODU786468 ONN786468:ONQ786468 OXJ786468:OXM786468 PHF786468:PHI786468 PRB786468:PRE786468 QAX786468:QBA786468 QKT786468:QKW786468 QUP786468:QUS786468 REL786468:REO786468 ROH786468:ROK786468 RYD786468:RYG786468 SHZ786468:SIC786468 SRV786468:SRY786468 TBR786468:TBU786468 TLN786468:TLQ786468 TVJ786468:TVM786468 UFF786468:UFI786468 UPB786468:UPE786468 UYX786468:UZA786468 VIT786468:VIW786468 VSP786468:VSS786468 WCL786468:WCO786468 WMH786468:WMK786468 WWD786468:WWG786468 V852004:Y852004 JR852004:JU852004 TN852004:TQ852004 ADJ852004:ADM852004 ANF852004:ANI852004 AXB852004:AXE852004 BGX852004:BHA852004 BQT852004:BQW852004 CAP852004:CAS852004 CKL852004:CKO852004 CUH852004:CUK852004 DED852004:DEG852004 DNZ852004:DOC852004 DXV852004:DXY852004 EHR852004:EHU852004 ERN852004:ERQ852004 FBJ852004:FBM852004 FLF852004:FLI852004 FVB852004:FVE852004 GEX852004:GFA852004 GOT852004:GOW852004 GYP852004:GYS852004 HIL852004:HIO852004 HSH852004:HSK852004 ICD852004:ICG852004 ILZ852004:IMC852004 IVV852004:IVY852004 JFR852004:JFU852004 JPN852004:JPQ852004 JZJ852004:JZM852004 KJF852004:KJI852004 KTB852004:KTE852004 LCX852004:LDA852004 LMT852004:LMW852004 LWP852004:LWS852004 MGL852004:MGO852004 MQH852004:MQK852004 NAD852004:NAG852004 NJZ852004:NKC852004 NTV852004:NTY852004 ODR852004:ODU852004 ONN852004:ONQ852004 OXJ852004:OXM852004 PHF852004:PHI852004 PRB852004:PRE852004 QAX852004:QBA852004 QKT852004:QKW852004 QUP852004:QUS852004 REL852004:REO852004 ROH852004:ROK852004 RYD852004:RYG852004 SHZ852004:SIC852004 SRV852004:SRY852004 TBR852004:TBU852004 TLN852004:TLQ852004 TVJ852004:TVM852004 UFF852004:UFI852004 UPB852004:UPE852004 UYX852004:UZA852004 VIT852004:VIW852004 VSP852004:VSS852004 WCL852004:WCO852004 WMH852004:WMK852004 WWD852004:WWG852004 V917540:Y917540 JR917540:JU917540 TN917540:TQ917540 ADJ917540:ADM917540 ANF917540:ANI917540 AXB917540:AXE917540 BGX917540:BHA917540 BQT917540:BQW917540 CAP917540:CAS917540 CKL917540:CKO917540 CUH917540:CUK917540 DED917540:DEG917540 DNZ917540:DOC917540 DXV917540:DXY917540 EHR917540:EHU917540 ERN917540:ERQ917540 FBJ917540:FBM917540 FLF917540:FLI917540 FVB917540:FVE917540 GEX917540:GFA917540 GOT917540:GOW917540 GYP917540:GYS917540 HIL917540:HIO917540 HSH917540:HSK917540 ICD917540:ICG917540 ILZ917540:IMC917540 IVV917540:IVY917540 JFR917540:JFU917540 JPN917540:JPQ917540 JZJ917540:JZM917540 KJF917540:KJI917540 KTB917540:KTE917540 LCX917540:LDA917540 LMT917540:LMW917540 LWP917540:LWS917540 MGL917540:MGO917540 MQH917540:MQK917540 NAD917540:NAG917540 NJZ917540:NKC917540 NTV917540:NTY917540 ODR917540:ODU917540 ONN917540:ONQ917540 OXJ917540:OXM917540 PHF917540:PHI917540 PRB917540:PRE917540 QAX917540:QBA917540 QKT917540:QKW917540 QUP917540:QUS917540 REL917540:REO917540 ROH917540:ROK917540 RYD917540:RYG917540 SHZ917540:SIC917540 SRV917540:SRY917540 TBR917540:TBU917540 TLN917540:TLQ917540 TVJ917540:TVM917540 UFF917540:UFI917540 UPB917540:UPE917540 UYX917540:UZA917540 VIT917540:VIW917540 VSP917540:VSS917540 WCL917540:WCO917540 WMH917540:WMK917540 WWD917540:WWG917540 V983076:Y983076 JR983076:JU983076 TN983076:TQ983076 ADJ983076:ADM983076 ANF983076:ANI983076 AXB983076:AXE983076 BGX983076:BHA983076 BQT983076:BQW983076 CAP983076:CAS983076 CKL983076:CKO983076 CUH983076:CUK983076 DED983076:DEG983076 DNZ983076:DOC983076 DXV983076:DXY983076 EHR983076:EHU983076 ERN983076:ERQ983076 FBJ983076:FBM983076 FLF983076:FLI983076 FVB983076:FVE983076 GEX983076:GFA983076 GOT983076:GOW983076 GYP983076:GYS983076 HIL983076:HIO983076 HSH983076:HSK983076 ICD983076:ICG983076 ILZ983076:IMC983076 IVV983076:IVY983076 JFR983076:JFU983076 JPN983076:JPQ983076 JZJ983076:JZM983076 KJF983076:KJI983076 KTB983076:KTE983076 LCX983076:LDA983076 LMT983076:LMW983076 LWP983076:LWS983076 MGL983076:MGO983076 MQH983076:MQK983076 NAD983076:NAG983076 NJZ983076:NKC983076 NTV983076:NTY983076 ODR983076:ODU983076 ONN983076:ONQ983076 OXJ983076:OXM983076 PHF983076:PHI983076 PRB983076:PRE983076 QAX983076:QBA983076 QKT983076:QKW983076 QUP983076:QUS983076 REL983076:REO983076 ROH983076:ROK983076 RYD983076:RYG983076 SHZ983076:SIC983076 SRV983076:SRY983076 TBR983076:TBU983076 TLN983076:TLQ983076 TVJ983076:TVM983076 UFF983076:UFI983076 UPB983076:UPE983076 UYX983076:UZA983076 VIT983076:VIW983076 VSP983076:VSS983076 WCL983076:WCO983076 WMH983076:WMK983076 WWD983076:WWG983076 V34:Y34 JR34:JU34 TN34:TQ34 ADJ34:ADM34 ANF34:ANI34 AXB34:AXE34 BGX34:BHA34 BQT34:BQW34 CAP34:CAS34 CKL34:CKO34 CUH34:CUK34 DED34:DEG34 DNZ34:DOC34 DXV34:DXY34 EHR34:EHU34 ERN34:ERQ34 FBJ34:FBM34 FLF34:FLI34 FVB34:FVE34 GEX34:GFA34 GOT34:GOW34 GYP34:GYS34 HIL34:HIO34 HSH34:HSK34 ICD34:ICG34 ILZ34:IMC34 IVV34:IVY34 JFR34:JFU34 JPN34:JPQ34 JZJ34:JZM34 KJF34:KJI34 KTB34:KTE34 LCX34:LDA34 LMT34:LMW34 LWP34:LWS34 MGL34:MGO34 MQH34:MQK34 NAD34:NAG34 NJZ34:NKC34 NTV34:NTY34 ODR34:ODU34 ONN34:ONQ34 OXJ34:OXM34 PHF34:PHI34 PRB34:PRE34 QAX34:QBA34 QKT34:QKW34 QUP34:QUS34 REL34:REO34 ROH34:ROK34 RYD34:RYG34 SHZ34:SIC34 SRV34:SRY34 TBR34:TBU34 TLN34:TLQ34 TVJ34:TVM34 UFF34:UFI34 UPB34:UPE34 UYX34:UZA34 VIT34:VIW34 VSP34:VSS34 WCL34:WCO34 WMH34:WMK34 WWD34:WWG34 V65570:Y65570 JR65570:JU65570 TN65570:TQ65570 ADJ65570:ADM65570 ANF65570:ANI65570 AXB65570:AXE65570 BGX65570:BHA65570 BQT65570:BQW65570 CAP65570:CAS65570 CKL65570:CKO65570 CUH65570:CUK65570 DED65570:DEG65570 DNZ65570:DOC65570 DXV65570:DXY65570 EHR65570:EHU65570 ERN65570:ERQ65570 FBJ65570:FBM65570 FLF65570:FLI65570 FVB65570:FVE65570 GEX65570:GFA65570 GOT65570:GOW65570 GYP65570:GYS65570 HIL65570:HIO65570 HSH65570:HSK65570 ICD65570:ICG65570 ILZ65570:IMC65570 IVV65570:IVY65570 JFR65570:JFU65570 JPN65570:JPQ65570 JZJ65570:JZM65570 KJF65570:KJI65570 KTB65570:KTE65570 LCX65570:LDA65570 LMT65570:LMW65570 LWP65570:LWS65570 MGL65570:MGO65570 MQH65570:MQK65570 NAD65570:NAG65570 NJZ65570:NKC65570 NTV65570:NTY65570 ODR65570:ODU65570 ONN65570:ONQ65570 OXJ65570:OXM65570 PHF65570:PHI65570 PRB65570:PRE65570 QAX65570:QBA65570 QKT65570:QKW65570 QUP65570:QUS65570 REL65570:REO65570 ROH65570:ROK65570 RYD65570:RYG65570 SHZ65570:SIC65570 SRV65570:SRY65570 TBR65570:TBU65570 TLN65570:TLQ65570 TVJ65570:TVM65570 UFF65570:UFI65570 UPB65570:UPE65570 UYX65570:UZA65570 VIT65570:VIW65570 VSP65570:VSS65570 WCL65570:WCO65570 WMH65570:WMK65570 WWD65570:WWG65570 V131106:Y131106 JR131106:JU131106 TN131106:TQ131106 ADJ131106:ADM131106 ANF131106:ANI131106 AXB131106:AXE131106 BGX131106:BHA131106 BQT131106:BQW131106 CAP131106:CAS131106 CKL131106:CKO131106 CUH131106:CUK131106 DED131106:DEG131106 DNZ131106:DOC131106 DXV131106:DXY131106 EHR131106:EHU131106 ERN131106:ERQ131106 FBJ131106:FBM131106 FLF131106:FLI131106 FVB131106:FVE131106 GEX131106:GFA131106 GOT131106:GOW131106 GYP131106:GYS131106 HIL131106:HIO131106 HSH131106:HSK131106 ICD131106:ICG131106 ILZ131106:IMC131106 IVV131106:IVY131106 JFR131106:JFU131106 JPN131106:JPQ131106 JZJ131106:JZM131106 KJF131106:KJI131106 KTB131106:KTE131106 LCX131106:LDA131106 LMT131106:LMW131106 LWP131106:LWS131106 MGL131106:MGO131106 MQH131106:MQK131106 NAD131106:NAG131106 NJZ131106:NKC131106 NTV131106:NTY131106 ODR131106:ODU131106 ONN131106:ONQ131106 OXJ131106:OXM131106 PHF131106:PHI131106 PRB131106:PRE131106 QAX131106:QBA131106 QKT131106:QKW131106 QUP131106:QUS131106 REL131106:REO131106 ROH131106:ROK131106 RYD131106:RYG131106 SHZ131106:SIC131106 SRV131106:SRY131106 TBR131106:TBU131106 TLN131106:TLQ131106 TVJ131106:TVM131106 UFF131106:UFI131106 UPB131106:UPE131106 UYX131106:UZA131106 VIT131106:VIW131106 VSP131106:VSS131106 WCL131106:WCO131106 WMH131106:WMK131106 WWD131106:WWG131106 V196642:Y196642 JR196642:JU196642 TN196642:TQ196642 ADJ196642:ADM196642 ANF196642:ANI196642 AXB196642:AXE196642 BGX196642:BHA196642 BQT196642:BQW196642 CAP196642:CAS196642 CKL196642:CKO196642 CUH196642:CUK196642 DED196642:DEG196642 DNZ196642:DOC196642 DXV196642:DXY196642 EHR196642:EHU196642 ERN196642:ERQ196642 FBJ196642:FBM196642 FLF196642:FLI196642 FVB196642:FVE196642 GEX196642:GFA196642 GOT196642:GOW196642 GYP196642:GYS196642 HIL196642:HIO196642 HSH196642:HSK196642 ICD196642:ICG196642 ILZ196642:IMC196642 IVV196642:IVY196642 JFR196642:JFU196642 JPN196642:JPQ196642 JZJ196642:JZM196642 KJF196642:KJI196642 KTB196642:KTE196642 LCX196642:LDA196642 LMT196642:LMW196642 LWP196642:LWS196642 MGL196642:MGO196642 MQH196642:MQK196642 NAD196642:NAG196642 NJZ196642:NKC196642 NTV196642:NTY196642 ODR196642:ODU196642 ONN196642:ONQ196642 OXJ196642:OXM196642 PHF196642:PHI196642 PRB196642:PRE196642 QAX196642:QBA196642 QKT196642:QKW196642 QUP196642:QUS196642 REL196642:REO196642 ROH196642:ROK196642 RYD196642:RYG196642 SHZ196642:SIC196642 SRV196642:SRY196642 TBR196642:TBU196642 TLN196642:TLQ196642 TVJ196642:TVM196642 UFF196642:UFI196642 UPB196642:UPE196642 UYX196642:UZA196642 VIT196642:VIW196642 VSP196642:VSS196642 WCL196642:WCO196642 WMH196642:WMK196642 WWD196642:WWG196642 V262178:Y262178 JR262178:JU262178 TN262178:TQ262178 ADJ262178:ADM262178 ANF262178:ANI262178 AXB262178:AXE262178 BGX262178:BHA262178 BQT262178:BQW262178 CAP262178:CAS262178 CKL262178:CKO262178 CUH262178:CUK262178 DED262178:DEG262178 DNZ262178:DOC262178 DXV262178:DXY262178 EHR262178:EHU262178 ERN262178:ERQ262178 FBJ262178:FBM262178 FLF262178:FLI262178 FVB262178:FVE262178 GEX262178:GFA262178 GOT262178:GOW262178 GYP262178:GYS262178 HIL262178:HIO262178 HSH262178:HSK262178 ICD262178:ICG262178 ILZ262178:IMC262178 IVV262178:IVY262178 JFR262178:JFU262178 JPN262178:JPQ262178 JZJ262178:JZM262178 KJF262178:KJI262178 KTB262178:KTE262178 LCX262178:LDA262178 LMT262178:LMW262178 LWP262178:LWS262178 MGL262178:MGO262178 MQH262178:MQK262178 NAD262178:NAG262178 NJZ262178:NKC262178 NTV262178:NTY262178 ODR262178:ODU262178 ONN262178:ONQ262178 OXJ262178:OXM262178 PHF262178:PHI262178 PRB262178:PRE262178 QAX262178:QBA262178 QKT262178:QKW262178 QUP262178:QUS262178 REL262178:REO262178 ROH262178:ROK262178 RYD262178:RYG262178 SHZ262178:SIC262178 SRV262178:SRY262178 TBR262178:TBU262178 TLN262178:TLQ262178 TVJ262178:TVM262178 UFF262178:UFI262178 UPB262178:UPE262178 UYX262178:UZA262178 VIT262178:VIW262178 VSP262178:VSS262178 WCL262178:WCO262178 WMH262178:WMK262178 WWD262178:WWG262178 V327714:Y327714 JR327714:JU327714 TN327714:TQ327714 ADJ327714:ADM327714 ANF327714:ANI327714 AXB327714:AXE327714 BGX327714:BHA327714 BQT327714:BQW327714 CAP327714:CAS327714 CKL327714:CKO327714 CUH327714:CUK327714 DED327714:DEG327714 DNZ327714:DOC327714 DXV327714:DXY327714 EHR327714:EHU327714 ERN327714:ERQ327714 FBJ327714:FBM327714 FLF327714:FLI327714 FVB327714:FVE327714 GEX327714:GFA327714 GOT327714:GOW327714 GYP327714:GYS327714 HIL327714:HIO327714 HSH327714:HSK327714 ICD327714:ICG327714 ILZ327714:IMC327714 IVV327714:IVY327714 JFR327714:JFU327714 JPN327714:JPQ327714 JZJ327714:JZM327714 KJF327714:KJI327714 KTB327714:KTE327714 LCX327714:LDA327714 LMT327714:LMW327714 LWP327714:LWS327714 MGL327714:MGO327714 MQH327714:MQK327714 NAD327714:NAG327714 NJZ327714:NKC327714 NTV327714:NTY327714 ODR327714:ODU327714 ONN327714:ONQ327714 OXJ327714:OXM327714 PHF327714:PHI327714 PRB327714:PRE327714 QAX327714:QBA327714 QKT327714:QKW327714 QUP327714:QUS327714 REL327714:REO327714 ROH327714:ROK327714 RYD327714:RYG327714 SHZ327714:SIC327714 SRV327714:SRY327714 TBR327714:TBU327714 TLN327714:TLQ327714 TVJ327714:TVM327714 UFF327714:UFI327714 UPB327714:UPE327714 UYX327714:UZA327714 VIT327714:VIW327714 VSP327714:VSS327714 WCL327714:WCO327714 WMH327714:WMK327714 WWD327714:WWG327714 V393250:Y393250 JR393250:JU393250 TN393250:TQ393250 ADJ393250:ADM393250 ANF393250:ANI393250 AXB393250:AXE393250 BGX393250:BHA393250 BQT393250:BQW393250 CAP393250:CAS393250 CKL393250:CKO393250 CUH393250:CUK393250 DED393250:DEG393250 DNZ393250:DOC393250 DXV393250:DXY393250 EHR393250:EHU393250 ERN393250:ERQ393250 FBJ393250:FBM393250 FLF393250:FLI393250 FVB393250:FVE393250 GEX393250:GFA393250 GOT393250:GOW393250 GYP393250:GYS393250 HIL393250:HIO393250 HSH393250:HSK393250 ICD393250:ICG393250 ILZ393250:IMC393250 IVV393250:IVY393250 JFR393250:JFU393250 JPN393250:JPQ393250 JZJ393250:JZM393250 KJF393250:KJI393250 KTB393250:KTE393250 LCX393250:LDA393250 LMT393250:LMW393250 LWP393250:LWS393250 MGL393250:MGO393250 MQH393250:MQK393250 NAD393250:NAG393250 NJZ393250:NKC393250 NTV393250:NTY393250 ODR393250:ODU393250 ONN393250:ONQ393250 OXJ393250:OXM393250 PHF393250:PHI393250 PRB393250:PRE393250 QAX393250:QBA393250 QKT393250:QKW393250 QUP393250:QUS393250 REL393250:REO393250 ROH393250:ROK393250 RYD393250:RYG393250 SHZ393250:SIC393250 SRV393250:SRY393250 TBR393250:TBU393250 TLN393250:TLQ393250 TVJ393250:TVM393250 UFF393250:UFI393250 UPB393250:UPE393250 UYX393250:UZA393250 VIT393250:VIW393250 VSP393250:VSS393250 WCL393250:WCO393250 WMH393250:WMK393250 WWD393250:WWG393250 V458786:Y458786 JR458786:JU458786 TN458786:TQ458786 ADJ458786:ADM458786 ANF458786:ANI458786 AXB458786:AXE458786 BGX458786:BHA458786 BQT458786:BQW458786 CAP458786:CAS458786 CKL458786:CKO458786 CUH458786:CUK458786 DED458786:DEG458786 DNZ458786:DOC458786 DXV458786:DXY458786 EHR458786:EHU458786 ERN458786:ERQ458786 FBJ458786:FBM458786 FLF458786:FLI458786 FVB458786:FVE458786 GEX458786:GFA458786 GOT458786:GOW458786 GYP458786:GYS458786 HIL458786:HIO458786 HSH458786:HSK458786 ICD458786:ICG458786 ILZ458786:IMC458786 IVV458786:IVY458786 JFR458786:JFU458786 JPN458786:JPQ458786 JZJ458786:JZM458786 KJF458786:KJI458786 KTB458786:KTE458786 LCX458786:LDA458786 LMT458786:LMW458786 LWP458786:LWS458786 MGL458786:MGO458786 MQH458786:MQK458786 NAD458786:NAG458786 NJZ458786:NKC458786 NTV458786:NTY458786 ODR458786:ODU458786 ONN458786:ONQ458786 OXJ458786:OXM458786 PHF458786:PHI458786 PRB458786:PRE458786 QAX458786:QBA458786 QKT458786:QKW458786 QUP458786:QUS458786 REL458786:REO458786 ROH458786:ROK458786 RYD458786:RYG458786 SHZ458786:SIC458786 SRV458786:SRY458786 TBR458786:TBU458786 TLN458786:TLQ458786 TVJ458786:TVM458786 UFF458786:UFI458786 UPB458786:UPE458786 UYX458786:UZA458786 VIT458786:VIW458786 VSP458786:VSS458786 WCL458786:WCO458786 WMH458786:WMK458786 WWD458786:WWG458786 V524322:Y524322 JR524322:JU524322 TN524322:TQ524322 ADJ524322:ADM524322 ANF524322:ANI524322 AXB524322:AXE524322 BGX524322:BHA524322 BQT524322:BQW524322 CAP524322:CAS524322 CKL524322:CKO524322 CUH524322:CUK524322 DED524322:DEG524322 DNZ524322:DOC524322 DXV524322:DXY524322 EHR524322:EHU524322 ERN524322:ERQ524322 FBJ524322:FBM524322 FLF524322:FLI524322 FVB524322:FVE524322 GEX524322:GFA524322 GOT524322:GOW524322 GYP524322:GYS524322 HIL524322:HIO524322 HSH524322:HSK524322 ICD524322:ICG524322 ILZ524322:IMC524322 IVV524322:IVY524322 JFR524322:JFU524322 JPN524322:JPQ524322 JZJ524322:JZM524322 KJF524322:KJI524322 KTB524322:KTE524322 LCX524322:LDA524322 LMT524322:LMW524322 LWP524322:LWS524322 MGL524322:MGO524322 MQH524322:MQK524322 NAD524322:NAG524322 NJZ524322:NKC524322 NTV524322:NTY524322 ODR524322:ODU524322 ONN524322:ONQ524322 OXJ524322:OXM524322 PHF524322:PHI524322 PRB524322:PRE524322 QAX524322:QBA524322 QKT524322:QKW524322 QUP524322:QUS524322 REL524322:REO524322 ROH524322:ROK524322 RYD524322:RYG524322 SHZ524322:SIC524322 SRV524322:SRY524322 TBR524322:TBU524322 TLN524322:TLQ524322 TVJ524322:TVM524322 UFF524322:UFI524322 UPB524322:UPE524322 UYX524322:UZA524322 VIT524322:VIW524322 VSP524322:VSS524322 WCL524322:WCO524322 WMH524322:WMK524322 WWD524322:WWG524322 V589858:Y589858 JR589858:JU589858 TN589858:TQ589858 ADJ589858:ADM589858 ANF589858:ANI589858 AXB589858:AXE589858 BGX589858:BHA589858 BQT589858:BQW589858 CAP589858:CAS589858 CKL589858:CKO589858 CUH589858:CUK589858 DED589858:DEG589858 DNZ589858:DOC589858 DXV589858:DXY589858 EHR589858:EHU589858 ERN589858:ERQ589858 FBJ589858:FBM589858 FLF589858:FLI589858 FVB589858:FVE589858 GEX589858:GFA589858 GOT589858:GOW589858 GYP589858:GYS589858 HIL589858:HIO589858 HSH589858:HSK589858 ICD589858:ICG589858 ILZ589858:IMC589858 IVV589858:IVY589858 JFR589858:JFU589858 JPN589858:JPQ589858 JZJ589858:JZM589858 KJF589858:KJI589858 KTB589858:KTE589858 LCX589858:LDA589858 LMT589858:LMW589858 LWP589858:LWS589858 MGL589858:MGO589858 MQH589858:MQK589858 NAD589858:NAG589858 NJZ589858:NKC589858 NTV589858:NTY589858 ODR589858:ODU589858 ONN589858:ONQ589858 OXJ589858:OXM589858 PHF589858:PHI589858 PRB589858:PRE589858 QAX589858:QBA589858 QKT589858:QKW589858 QUP589858:QUS589858 REL589858:REO589858 ROH589858:ROK589858 RYD589858:RYG589858 SHZ589858:SIC589858 SRV589858:SRY589858 TBR589858:TBU589858 TLN589858:TLQ589858 TVJ589858:TVM589858 UFF589858:UFI589858 UPB589858:UPE589858 UYX589858:UZA589858 VIT589858:VIW589858 VSP589858:VSS589858 WCL589858:WCO589858 WMH589858:WMK589858 WWD589858:WWG589858 V655394:Y655394 JR655394:JU655394 TN655394:TQ655394 ADJ655394:ADM655394 ANF655394:ANI655394 AXB655394:AXE655394 BGX655394:BHA655394 BQT655394:BQW655394 CAP655394:CAS655394 CKL655394:CKO655394 CUH655394:CUK655394 DED655394:DEG655394 DNZ655394:DOC655394 DXV655394:DXY655394 EHR655394:EHU655394 ERN655394:ERQ655394 FBJ655394:FBM655394 FLF655394:FLI655394 FVB655394:FVE655394 GEX655394:GFA655394 GOT655394:GOW655394 GYP655394:GYS655394 HIL655394:HIO655394 HSH655394:HSK655394 ICD655394:ICG655394 ILZ655394:IMC655394 IVV655394:IVY655394 JFR655394:JFU655394 JPN655394:JPQ655394 JZJ655394:JZM655394 KJF655394:KJI655394 KTB655394:KTE655394 LCX655394:LDA655394 LMT655394:LMW655394 LWP655394:LWS655394 MGL655394:MGO655394 MQH655394:MQK655394 NAD655394:NAG655394 NJZ655394:NKC655394 NTV655394:NTY655394 ODR655394:ODU655394 ONN655394:ONQ655394 OXJ655394:OXM655394 PHF655394:PHI655394 PRB655394:PRE655394 QAX655394:QBA655394 QKT655394:QKW655394 QUP655394:QUS655394 REL655394:REO655394 ROH655394:ROK655394 RYD655394:RYG655394 SHZ655394:SIC655394 SRV655394:SRY655394 TBR655394:TBU655394 TLN655394:TLQ655394 TVJ655394:TVM655394 UFF655394:UFI655394 UPB655394:UPE655394 UYX655394:UZA655394 VIT655394:VIW655394 VSP655394:VSS655394 WCL655394:WCO655394 WMH655394:WMK655394 WWD655394:WWG655394 V720930:Y720930 JR720930:JU720930 TN720930:TQ720930 ADJ720930:ADM720930 ANF720930:ANI720930 AXB720930:AXE720930 BGX720930:BHA720930 BQT720930:BQW720930 CAP720930:CAS720930 CKL720930:CKO720930 CUH720930:CUK720930 DED720930:DEG720930 DNZ720930:DOC720930 DXV720930:DXY720930 EHR720930:EHU720930 ERN720930:ERQ720930 FBJ720930:FBM720930 FLF720930:FLI720930 FVB720930:FVE720930 GEX720930:GFA720930 GOT720930:GOW720930 GYP720930:GYS720930 HIL720930:HIO720930 HSH720930:HSK720930 ICD720930:ICG720930 ILZ720930:IMC720930 IVV720930:IVY720930 JFR720930:JFU720930 JPN720930:JPQ720930 JZJ720930:JZM720930 KJF720930:KJI720930 KTB720930:KTE720930 LCX720930:LDA720930 LMT720930:LMW720930 LWP720930:LWS720930 MGL720930:MGO720930 MQH720930:MQK720930 NAD720930:NAG720930 NJZ720930:NKC720930 NTV720930:NTY720930 ODR720930:ODU720930 ONN720930:ONQ720930 OXJ720930:OXM720930 PHF720930:PHI720930 PRB720930:PRE720930 QAX720930:QBA720930 QKT720930:QKW720930 QUP720930:QUS720930 REL720930:REO720930 ROH720930:ROK720930 RYD720930:RYG720930 SHZ720930:SIC720930 SRV720930:SRY720930 TBR720930:TBU720930 TLN720930:TLQ720930 TVJ720930:TVM720930 UFF720930:UFI720930 UPB720930:UPE720930 UYX720930:UZA720930 VIT720930:VIW720930 VSP720930:VSS720930 WCL720930:WCO720930 WMH720930:WMK720930 WWD720930:WWG720930 V786466:Y786466 JR786466:JU786466 TN786466:TQ786466 ADJ786466:ADM786466 ANF786466:ANI786466 AXB786466:AXE786466 BGX786466:BHA786466 BQT786466:BQW786466 CAP786466:CAS786466 CKL786466:CKO786466 CUH786466:CUK786466 DED786466:DEG786466 DNZ786466:DOC786466 DXV786466:DXY786466 EHR786466:EHU786466 ERN786466:ERQ786466 FBJ786466:FBM786466 FLF786466:FLI786466 FVB786466:FVE786466 GEX786466:GFA786466 GOT786466:GOW786466 GYP786466:GYS786466 HIL786466:HIO786466 HSH786466:HSK786466 ICD786466:ICG786466 ILZ786466:IMC786466 IVV786466:IVY786466 JFR786466:JFU786466 JPN786466:JPQ786466 JZJ786466:JZM786466 KJF786466:KJI786466 KTB786466:KTE786466 LCX786466:LDA786466 LMT786466:LMW786466 LWP786466:LWS786466 MGL786466:MGO786466 MQH786466:MQK786466 NAD786466:NAG786466 NJZ786466:NKC786466 NTV786466:NTY786466 ODR786466:ODU786466 ONN786466:ONQ786466 OXJ786466:OXM786466 PHF786466:PHI786466 PRB786466:PRE786466 QAX786466:QBA786466 QKT786466:QKW786466 QUP786466:QUS786466 REL786466:REO786466 ROH786466:ROK786466 RYD786466:RYG786466 SHZ786466:SIC786466 SRV786466:SRY786466 TBR786466:TBU786466 TLN786466:TLQ786466 TVJ786466:TVM786466 UFF786466:UFI786466 UPB786466:UPE786466 UYX786466:UZA786466 VIT786466:VIW786466 VSP786466:VSS786466 WCL786466:WCO786466 WMH786466:WMK786466 WWD786466:WWG786466 V852002:Y852002 JR852002:JU852002 TN852002:TQ852002 ADJ852002:ADM852002 ANF852002:ANI852002 AXB852002:AXE852002 BGX852002:BHA852002 BQT852002:BQW852002 CAP852002:CAS852002 CKL852002:CKO852002 CUH852002:CUK852002 DED852002:DEG852002 DNZ852002:DOC852002 DXV852002:DXY852002 EHR852002:EHU852002 ERN852002:ERQ852002 FBJ852002:FBM852002 FLF852002:FLI852002 FVB852002:FVE852002 GEX852002:GFA852002 GOT852002:GOW852002 GYP852002:GYS852002 HIL852002:HIO852002 HSH852002:HSK852002 ICD852002:ICG852002 ILZ852002:IMC852002 IVV852002:IVY852002 JFR852002:JFU852002 JPN852002:JPQ852002 JZJ852002:JZM852002 KJF852002:KJI852002 KTB852002:KTE852002 LCX852002:LDA852002 LMT852002:LMW852002 LWP852002:LWS852002 MGL852002:MGO852002 MQH852002:MQK852002 NAD852002:NAG852002 NJZ852002:NKC852002 NTV852002:NTY852002 ODR852002:ODU852002 ONN852002:ONQ852002 OXJ852002:OXM852002 PHF852002:PHI852002 PRB852002:PRE852002 QAX852002:QBA852002 QKT852002:QKW852002 QUP852002:QUS852002 REL852002:REO852002 ROH852002:ROK852002 RYD852002:RYG852002 SHZ852002:SIC852002 SRV852002:SRY852002 TBR852002:TBU852002 TLN852002:TLQ852002 TVJ852002:TVM852002 UFF852002:UFI852002 UPB852002:UPE852002 UYX852002:UZA852002 VIT852002:VIW852002 VSP852002:VSS852002 WCL852002:WCO852002 WMH852002:WMK852002 WWD852002:WWG852002 V917538:Y917538 JR917538:JU917538 TN917538:TQ917538 ADJ917538:ADM917538 ANF917538:ANI917538 AXB917538:AXE917538 BGX917538:BHA917538 BQT917538:BQW917538 CAP917538:CAS917538 CKL917538:CKO917538 CUH917538:CUK917538 DED917538:DEG917538 DNZ917538:DOC917538 DXV917538:DXY917538 EHR917538:EHU917538 ERN917538:ERQ917538 FBJ917538:FBM917538 FLF917538:FLI917538 FVB917538:FVE917538 GEX917538:GFA917538 GOT917538:GOW917538 GYP917538:GYS917538 HIL917538:HIO917538 HSH917538:HSK917538 ICD917538:ICG917538 ILZ917538:IMC917538 IVV917538:IVY917538 JFR917538:JFU917538 JPN917538:JPQ917538 JZJ917538:JZM917538 KJF917538:KJI917538 KTB917538:KTE917538 LCX917538:LDA917538 LMT917538:LMW917538 LWP917538:LWS917538 MGL917538:MGO917538 MQH917538:MQK917538 NAD917538:NAG917538 NJZ917538:NKC917538 NTV917538:NTY917538 ODR917538:ODU917538 ONN917538:ONQ917538 OXJ917538:OXM917538 PHF917538:PHI917538 PRB917538:PRE917538 QAX917538:QBA917538 QKT917538:QKW917538 QUP917538:QUS917538 REL917538:REO917538 ROH917538:ROK917538 RYD917538:RYG917538 SHZ917538:SIC917538 SRV917538:SRY917538 TBR917538:TBU917538 TLN917538:TLQ917538 TVJ917538:TVM917538 UFF917538:UFI917538 UPB917538:UPE917538 UYX917538:UZA917538 VIT917538:VIW917538 VSP917538:VSS917538 WCL917538:WCO917538 WMH917538:WMK917538 WWD917538:WWG917538 V983074:Y983074 JR983074:JU983074 TN983074:TQ983074 ADJ983074:ADM983074 ANF983074:ANI983074 AXB983074:AXE983074 BGX983074:BHA983074 BQT983074:BQW983074 CAP983074:CAS983074 CKL983074:CKO983074 CUH983074:CUK983074 DED983074:DEG983074 DNZ983074:DOC983074 DXV983074:DXY983074 EHR983074:EHU983074 ERN983074:ERQ983074 FBJ983074:FBM983074 FLF983074:FLI983074 FVB983074:FVE983074 GEX983074:GFA983074 GOT983074:GOW983074 GYP983074:GYS983074 HIL983074:HIO983074 HSH983074:HSK983074 ICD983074:ICG983074 ILZ983074:IMC983074 IVV983074:IVY983074 JFR983074:JFU983074 JPN983074:JPQ983074 JZJ983074:JZM983074 KJF983074:KJI983074 KTB983074:KTE983074 LCX983074:LDA983074 LMT983074:LMW983074 LWP983074:LWS983074 MGL983074:MGO983074 MQH983074:MQK983074 NAD983074:NAG983074 NJZ983074:NKC983074 NTV983074:NTY983074 ODR983074:ODU983074 ONN983074:ONQ983074 OXJ983074:OXM983074 PHF983074:PHI983074 PRB983074:PRE983074 QAX983074:QBA983074 QKT983074:QKW983074 QUP983074:QUS983074 REL983074:REO983074 ROH983074:ROK983074 RYD983074:RYG983074 SHZ983074:SIC983074 SRV983074:SRY983074 TBR983074:TBU983074 TLN983074:TLQ983074 TVJ983074:TVM983074 UFF983074:UFI983074 UPB983074:UPE983074 UYX983074:UZA983074 VIT983074:VIW983074 VSP983074:VSS983074 WCL983074:WCO983074 WMH983074:WMK983074 WWD983074:WWG983074 V32:Y32 JR32:JU32 TN32:TQ32 ADJ32:ADM32 ANF32:ANI32 AXB32:AXE32 BGX32:BHA32 BQT32:BQW32 CAP32:CAS32 CKL32:CKO32 CUH32:CUK32 DED32:DEG32 DNZ32:DOC32 DXV32:DXY32 EHR32:EHU32 ERN32:ERQ32 FBJ32:FBM32 FLF32:FLI32 FVB32:FVE32 GEX32:GFA32 GOT32:GOW32 GYP32:GYS32 HIL32:HIO32 HSH32:HSK32 ICD32:ICG32 ILZ32:IMC32 IVV32:IVY32 JFR32:JFU32 JPN32:JPQ32 JZJ32:JZM32 KJF32:KJI32 KTB32:KTE32 LCX32:LDA32 LMT32:LMW32 LWP32:LWS32 MGL32:MGO32 MQH32:MQK32 NAD32:NAG32 NJZ32:NKC32 NTV32:NTY32 ODR32:ODU32 ONN32:ONQ32 OXJ32:OXM32 PHF32:PHI32 PRB32:PRE32 QAX32:QBA32 QKT32:QKW32 QUP32:QUS32 REL32:REO32 ROH32:ROK32 RYD32:RYG32 SHZ32:SIC32 SRV32:SRY32 TBR32:TBU32 TLN32:TLQ32 TVJ32:TVM32 UFF32:UFI32 UPB32:UPE32 UYX32:UZA32 VIT32:VIW32 VSP32:VSS32 WCL32:WCO32 WMH32:WMK32 WWD32:WWG32 V65568:Y65568 JR65568:JU65568 TN65568:TQ65568 ADJ65568:ADM65568 ANF65568:ANI65568 AXB65568:AXE65568 BGX65568:BHA65568 BQT65568:BQW65568 CAP65568:CAS65568 CKL65568:CKO65568 CUH65568:CUK65568 DED65568:DEG65568 DNZ65568:DOC65568 DXV65568:DXY65568 EHR65568:EHU65568 ERN65568:ERQ65568 FBJ65568:FBM65568 FLF65568:FLI65568 FVB65568:FVE65568 GEX65568:GFA65568 GOT65568:GOW65568 GYP65568:GYS65568 HIL65568:HIO65568 HSH65568:HSK65568 ICD65568:ICG65568 ILZ65568:IMC65568 IVV65568:IVY65568 JFR65568:JFU65568 JPN65568:JPQ65568 JZJ65568:JZM65568 KJF65568:KJI65568 KTB65568:KTE65568 LCX65568:LDA65568 LMT65568:LMW65568 LWP65568:LWS65568 MGL65568:MGO65568 MQH65568:MQK65568 NAD65568:NAG65568 NJZ65568:NKC65568 NTV65568:NTY65568 ODR65568:ODU65568 ONN65568:ONQ65568 OXJ65568:OXM65568 PHF65568:PHI65568 PRB65568:PRE65568 QAX65568:QBA65568 QKT65568:QKW65568 QUP65568:QUS65568 REL65568:REO65568 ROH65568:ROK65568 RYD65568:RYG65568 SHZ65568:SIC65568 SRV65568:SRY65568 TBR65568:TBU65568 TLN65568:TLQ65568 TVJ65568:TVM65568 UFF65568:UFI65568 UPB65568:UPE65568 UYX65568:UZA65568 VIT65568:VIW65568 VSP65568:VSS65568 WCL65568:WCO65568 WMH65568:WMK65568 WWD65568:WWG65568 V131104:Y131104 JR131104:JU131104 TN131104:TQ131104 ADJ131104:ADM131104 ANF131104:ANI131104 AXB131104:AXE131104 BGX131104:BHA131104 BQT131104:BQW131104 CAP131104:CAS131104 CKL131104:CKO131104 CUH131104:CUK131104 DED131104:DEG131104 DNZ131104:DOC131104 DXV131104:DXY131104 EHR131104:EHU131104 ERN131104:ERQ131104 FBJ131104:FBM131104 FLF131104:FLI131104 FVB131104:FVE131104 GEX131104:GFA131104 GOT131104:GOW131104 GYP131104:GYS131104 HIL131104:HIO131104 HSH131104:HSK131104 ICD131104:ICG131104 ILZ131104:IMC131104 IVV131104:IVY131104 JFR131104:JFU131104 JPN131104:JPQ131104 JZJ131104:JZM131104 KJF131104:KJI131104 KTB131104:KTE131104 LCX131104:LDA131104 LMT131104:LMW131104 LWP131104:LWS131104 MGL131104:MGO131104 MQH131104:MQK131104 NAD131104:NAG131104 NJZ131104:NKC131104 NTV131104:NTY131104 ODR131104:ODU131104 ONN131104:ONQ131104 OXJ131104:OXM131104 PHF131104:PHI131104 PRB131104:PRE131104 QAX131104:QBA131104 QKT131104:QKW131104 QUP131104:QUS131104 REL131104:REO131104 ROH131104:ROK131104 RYD131104:RYG131104 SHZ131104:SIC131104 SRV131104:SRY131104 TBR131104:TBU131104 TLN131104:TLQ131104 TVJ131104:TVM131104 UFF131104:UFI131104 UPB131104:UPE131104 UYX131104:UZA131104 VIT131104:VIW131104 VSP131104:VSS131104 WCL131104:WCO131104 WMH131104:WMK131104 WWD131104:WWG131104 V196640:Y196640 JR196640:JU196640 TN196640:TQ196640 ADJ196640:ADM196640 ANF196640:ANI196640 AXB196640:AXE196640 BGX196640:BHA196640 BQT196640:BQW196640 CAP196640:CAS196640 CKL196640:CKO196640 CUH196640:CUK196640 DED196640:DEG196640 DNZ196640:DOC196640 DXV196640:DXY196640 EHR196640:EHU196640 ERN196640:ERQ196640 FBJ196640:FBM196640 FLF196640:FLI196640 FVB196640:FVE196640 GEX196640:GFA196640 GOT196640:GOW196640 GYP196640:GYS196640 HIL196640:HIO196640 HSH196640:HSK196640 ICD196640:ICG196640 ILZ196640:IMC196640 IVV196640:IVY196640 JFR196640:JFU196640 JPN196640:JPQ196640 JZJ196640:JZM196640 KJF196640:KJI196640 KTB196640:KTE196640 LCX196640:LDA196640 LMT196640:LMW196640 LWP196640:LWS196640 MGL196640:MGO196640 MQH196640:MQK196640 NAD196640:NAG196640 NJZ196640:NKC196640 NTV196640:NTY196640 ODR196640:ODU196640 ONN196640:ONQ196640 OXJ196640:OXM196640 PHF196640:PHI196640 PRB196640:PRE196640 QAX196640:QBA196640 QKT196640:QKW196640 QUP196640:QUS196640 REL196640:REO196640 ROH196640:ROK196640 RYD196640:RYG196640 SHZ196640:SIC196640 SRV196640:SRY196640 TBR196640:TBU196640 TLN196640:TLQ196640 TVJ196640:TVM196640 UFF196640:UFI196640 UPB196640:UPE196640 UYX196640:UZA196640 VIT196640:VIW196640 VSP196640:VSS196640 WCL196640:WCO196640 WMH196640:WMK196640 WWD196640:WWG196640 V262176:Y262176 JR262176:JU262176 TN262176:TQ262176 ADJ262176:ADM262176 ANF262176:ANI262176 AXB262176:AXE262176 BGX262176:BHA262176 BQT262176:BQW262176 CAP262176:CAS262176 CKL262176:CKO262176 CUH262176:CUK262176 DED262176:DEG262176 DNZ262176:DOC262176 DXV262176:DXY262176 EHR262176:EHU262176 ERN262176:ERQ262176 FBJ262176:FBM262176 FLF262176:FLI262176 FVB262176:FVE262176 GEX262176:GFA262176 GOT262176:GOW262176 GYP262176:GYS262176 HIL262176:HIO262176 HSH262176:HSK262176 ICD262176:ICG262176 ILZ262176:IMC262176 IVV262176:IVY262176 JFR262176:JFU262176 JPN262176:JPQ262176 JZJ262176:JZM262176 KJF262176:KJI262176 KTB262176:KTE262176 LCX262176:LDA262176 LMT262176:LMW262176 LWP262176:LWS262176 MGL262176:MGO262176 MQH262176:MQK262176 NAD262176:NAG262176 NJZ262176:NKC262176 NTV262176:NTY262176 ODR262176:ODU262176 ONN262176:ONQ262176 OXJ262176:OXM262176 PHF262176:PHI262176 PRB262176:PRE262176 QAX262176:QBA262176 QKT262176:QKW262176 QUP262176:QUS262176 REL262176:REO262176 ROH262176:ROK262176 RYD262176:RYG262176 SHZ262176:SIC262176 SRV262176:SRY262176 TBR262176:TBU262176 TLN262176:TLQ262176 TVJ262176:TVM262176 UFF262176:UFI262176 UPB262176:UPE262176 UYX262176:UZA262176 VIT262176:VIW262176 VSP262176:VSS262176 WCL262176:WCO262176 WMH262176:WMK262176 WWD262176:WWG262176 V327712:Y327712 JR327712:JU327712 TN327712:TQ327712 ADJ327712:ADM327712 ANF327712:ANI327712 AXB327712:AXE327712 BGX327712:BHA327712 BQT327712:BQW327712 CAP327712:CAS327712 CKL327712:CKO327712 CUH327712:CUK327712 DED327712:DEG327712 DNZ327712:DOC327712 DXV327712:DXY327712 EHR327712:EHU327712 ERN327712:ERQ327712 FBJ327712:FBM327712 FLF327712:FLI327712 FVB327712:FVE327712 GEX327712:GFA327712 GOT327712:GOW327712 GYP327712:GYS327712 HIL327712:HIO327712 HSH327712:HSK327712 ICD327712:ICG327712 ILZ327712:IMC327712 IVV327712:IVY327712 JFR327712:JFU327712 JPN327712:JPQ327712 JZJ327712:JZM327712 KJF327712:KJI327712 KTB327712:KTE327712 LCX327712:LDA327712 LMT327712:LMW327712 LWP327712:LWS327712 MGL327712:MGO327712 MQH327712:MQK327712 NAD327712:NAG327712 NJZ327712:NKC327712 NTV327712:NTY327712 ODR327712:ODU327712 ONN327712:ONQ327712 OXJ327712:OXM327712 PHF327712:PHI327712 PRB327712:PRE327712 QAX327712:QBA327712 QKT327712:QKW327712 QUP327712:QUS327712 REL327712:REO327712 ROH327712:ROK327712 RYD327712:RYG327712 SHZ327712:SIC327712 SRV327712:SRY327712 TBR327712:TBU327712 TLN327712:TLQ327712 TVJ327712:TVM327712 UFF327712:UFI327712 UPB327712:UPE327712 UYX327712:UZA327712 VIT327712:VIW327712 VSP327712:VSS327712 WCL327712:WCO327712 WMH327712:WMK327712 WWD327712:WWG327712 V393248:Y393248 JR393248:JU393248 TN393248:TQ393248 ADJ393248:ADM393248 ANF393248:ANI393248 AXB393248:AXE393248 BGX393248:BHA393248 BQT393248:BQW393248 CAP393248:CAS393248 CKL393248:CKO393248 CUH393248:CUK393248 DED393248:DEG393248 DNZ393248:DOC393248 DXV393248:DXY393248 EHR393248:EHU393248 ERN393248:ERQ393248 FBJ393248:FBM393248 FLF393248:FLI393248 FVB393248:FVE393248 GEX393248:GFA393248 GOT393248:GOW393248 GYP393248:GYS393248 HIL393248:HIO393248 HSH393248:HSK393248 ICD393248:ICG393248 ILZ393248:IMC393248 IVV393248:IVY393248 JFR393248:JFU393248 JPN393248:JPQ393248 JZJ393248:JZM393248 KJF393248:KJI393248 KTB393248:KTE393248 LCX393248:LDA393248 LMT393248:LMW393248 LWP393248:LWS393248 MGL393248:MGO393248 MQH393248:MQK393248 NAD393248:NAG393248 NJZ393248:NKC393248 NTV393248:NTY393248 ODR393248:ODU393248 ONN393248:ONQ393248 OXJ393248:OXM393248 PHF393248:PHI393248 PRB393248:PRE393248 QAX393248:QBA393248 QKT393248:QKW393248 QUP393248:QUS393248 REL393248:REO393248 ROH393248:ROK393248 RYD393248:RYG393248 SHZ393248:SIC393248 SRV393248:SRY393248 TBR393248:TBU393248 TLN393248:TLQ393248 TVJ393248:TVM393248 UFF393248:UFI393248 UPB393248:UPE393248 UYX393248:UZA393248 VIT393248:VIW393248 VSP393248:VSS393248 WCL393248:WCO393248 WMH393248:WMK393248 WWD393248:WWG393248 V458784:Y458784 JR458784:JU458784 TN458784:TQ458784 ADJ458784:ADM458784 ANF458784:ANI458784 AXB458784:AXE458784 BGX458784:BHA458784 BQT458784:BQW458784 CAP458784:CAS458784 CKL458784:CKO458784 CUH458784:CUK458784 DED458784:DEG458784 DNZ458784:DOC458784 DXV458784:DXY458784 EHR458784:EHU458784 ERN458784:ERQ458784 FBJ458784:FBM458784 FLF458784:FLI458784 FVB458784:FVE458784 GEX458784:GFA458784 GOT458784:GOW458784 GYP458784:GYS458784 HIL458784:HIO458784 HSH458784:HSK458784 ICD458784:ICG458784 ILZ458784:IMC458784 IVV458784:IVY458784 JFR458784:JFU458784 JPN458784:JPQ458784 JZJ458784:JZM458784 KJF458784:KJI458784 KTB458784:KTE458784 LCX458784:LDA458784 LMT458784:LMW458784 LWP458784:LWS458784 MGL458784:MGO458784 MQH458784:MQK458784 NAD458784:NAG458784 NJZ458784:NKC458784 NTV458784:NTY458784 ODR458784:ODU458784 ONN458784:ONQ458784 OXJ458784:OXM458784 PHF458784:PHI458784 PRB458784:PRE458784 QAX458784:QBA458784 QKT458784:QKW458784 QUP458784:QUS458784 REL458784:REO458784 ROH458784:ROK458784 RYD458784:RYG458784 SHZ458784:SIC458784 SRV458784:SRY458784 TBR458784:TBU458784 TLN458784:TLQ458784 TVJ458784:TVM458784 UFF458784:UFI458784 UPB458784:UPE458784 UYX458784:UZA458784 VIT458784:VIW458784 VSP458784:VSS458784 WCL458784:WCO458784 WMH458784:WMK458784 WWD458784:WWG458784 V524320:Y524320 JR524320:JU524320 TN524320:TQ524320 ADJ524320:ADM524320 ANF524320:ANI524320 AXB524320:AXE524320 BGX524320:BHA524320 BQT524320:BQW524320 CAP524320:CAS524320 CKL524320:CKO524320 CUH524320:CUK524320 DED524320:DEG524320 DNZ524320:DOC524320 DXV524320:DXY524320 EHR524320:EHU524320 ERN524320:ERQ524320 FBJ524320:FBM524320 FLF524320:FLI524320 FVB524320:FVE524320 GEX524320:GFA524320 GOT524320:GOW524320 GYP524320:GYS524320 HIL524320:HIO524320 HSH524320:HSK524320 ICD524320:ICG524320 ILZ524320:IMC524320 IVV524320:IVY524320 JFR524320:JFU524320 JPN524320:JPQ524320 JZJ524320:JZM524320 KJF524320:KJI524320 KTB524320:KTE524320 LCX524320:LDA524320 LMT524320:LMW524320 LWP524320:LWS524320 MGL524320:MGO524320 MQH524320:MQK524320 NAD524320:NAG524320 NJZ524320:NKC524320 NTV524320:NTY524320 ODR524320:ODU524320 ONN524320:ONQ524320 OXJ524320:OXM524320 PHF524320:PHI524320 PRB524320:PRE524320 QAX524320:QBA524320 QKT524320:QKW524320 QUP524320:QUS524320 REL524320:REO524320 ROH524320:ROK524320 RYD524320:RYG524320 SHZ524320:SIC524320 SRV524320:SRY524320 TBR524320:TBU524320 TLN524320:TLQ524320 TVJ524320:TVM524320 UFF524320:UFI524320 UPB524320:UPE524320 UYX524320:UZA524320 VIT524320:VIW524320 VSP524320:VSS524320 WCL524320:WCO524320 WMH524320:WMK524320 WWD524320:WWG524320 V589856:Y589856 JR589856:JU589856 TN589856:TQ589856 ADJ589856:ADM589856 ANF589856:ANI589856 AXB589856:AXE589856 BGX589856:BHA589856 BQT589856:BQW589856 CAP589856:CAS589856 CKL589856:CKO589856 CUH589856:CUK589856 DED589856:DEG589856 DNZ589856:DOC589856 DXV589856:DXY589856 EHR589856:EHU589856 ERN589856:ERQ589856 FBJ589856:FBM589856 FLF589856:FLI589856 FVB589856:FVE589856 GEX589856:GFA589856 GOT589856:GOW589856 GYP589856:GYS589856 HIL589856:HIO589856 HSH589856:HSK589856 ICD589856:ICG589856 ILZ589856:IMC589856 IVV589856:IVY589856 JFR589856:JFU589856 JPN589856:JPQ589856 JZJ589856:JZM589856 KJF589856:KJI589856 KTB589856:KTE589856 LCX589856:LDA589856 LMT589856:LMW589856 LWP589856:LWS589856 MGL589856:MGO589856 MQH589856:MQK589856 NAD589856:NAG589856 NJZ589856:NKC589856 NTV589856:NTY589856 ODR589856:ODU589856 ONN589856:ONQ589856 OXJ589856:OXM589856 PHF589856:PHI589856 PRB589856:PRE589856 QAX589856:QBA589856 QKT589856:QKW589856 QUP589856:QUS589856 REL589856:REO589856 ROH589856:ROK589856 RYD589856:RYG589856 SHZ589856:SIC589856 SRV589856:SRY589856 TBR589856:TBU589856 TLN589856:TLQ589856 TVJ589856:TVM589856 UFF589856:UFI589856 UPB589856:UPE589856 UYX589856:UZA589856 VIT589856:VIW589856 VSP589856:VSS589856 WCL589856:WCO589856 WMH589856:WMK589856 WWD589856:WWG589856 V655392:Y655392 JR655392:JU655392 TN655392:TQ655392 ADJ655392:ADM655392 ANF655392:ANI655392 AXB655392:AXE655392 BGX655392:BHA655392 BQT655392:BQW655392 CAP655392:CAS655392 CKL655392:CKO655392 CUH655392:CUK655392 DED655392:DEG655392 DNZ655392:DOC655392 DXV655392:DXY655392 EHR655392:EHU655392 ERN655392:ERQ655392 FBJ655392:FBM655392 FLF655392:FLI655392 FVB655392:FVE655392 GEX655392:GFA655392 GOT655392:GOW655392 GYP655392:GYS655392 HIL655392:HIO655392 HSH655392:HSK655392 ICD655392:ICG655392 ILZ655392:IMC655392 IVV655392:IVY655392 JFR655392:JFU655392 JPN655392:JPQ655392 JZJ655392:JZM655392 KJF655392:KJI655392 KTB655392:KTE655392 LCX655392:LDA655392 LMT655392:LMW655392 LWP655392:LWS655392 MGL655392:MGO655392 MQH655392:MQK655392 NAD655392:NAG655392 NJZ655392:NKC655392 NTV655392:NTY655392 ODR655392:ODU655392 ONN655392:ONQ655392 OXJ655392:OXM655392 PHF655392:PHI655392 PRB655392:PRE655392 QAX655392:QBA655392 QKT655392:QKW655392 QUP655392:QUS655392 REL655392:REO655392 ROH655392:ROK655392 RYD655392:RYG655392 SHZ655392:SIC655392 SRV655392:SRY655392 TBR655392:TBU655392 TLN655392:TLQ655392 TVJ655392:TVM655392 UFF655392:UFI655392 UPB655392:UPE655392 UYX655392:UZA655392 VIT655392:VIW655392 VSP655392:VSS655392 WCL655392:WCO655392 WMH655392:WMK655392 WWD655392:WWG655392 V720928:Y720928 JR720928:JU720928 TN720928:TQ720928 ADJ720928:ADM720928 ANF720928:ANI720928 AXB720928:AXE720928 BGX720928:BHA720928 BQT720928:BQW720928 CAP720928:CAS720928 CKL720928:CKO720928 CUH720928:CUK720928 DED720928:DEG720928 DNZ720928:DOC720928 DXV720928:DXY720928 EHR720928:EHU720928 ERN720928:ERQ720928 FBJ720928:FBM720928 FLF720928:FLI720928 FVB720928:FVE720928 GEX720928:GFA720928 GOT720928:GOW720928 GYP720928:GYS720928 HIL720928:HIO720928 HSH720928:HSK720928 ICD720928:ICG720928 ILZ720928:IMC720928 IVV720928:IVY720928 JFR720928:JFU720928 JPN720928:JPQ720928 JZJ720928:JZM720928 KJF720928:KJI720928 KTB720928:KTE720928 LCX720928:LDA720928 LMT720928:LMW720928 LWP720928:LWS720928 MGL720928:MGO720928 MQH720928:MQK720928 NAD720928:NAG720928 NJZ720928:NKC720928 NTV720928:NTY720928 ODR720928:ODU720928 ONN720928:ONQ720928 OXJ720928:OXM720928 PHF720928:PHI720928 PRB720928:PRE720928 QAX720928:QBA720928 QKT720928:QKW720928 QUP720928:QUS720928 REL720928:REO720928 ROH720928:ROK720928 RYD720928:RYG720928 SHZ720928:SIC720928 SRV720928:SRY720928 TBR720928:TBU720928 TLN720928:TLQ720928 TVJ720928:TVM720928 UFF720928:UFI720928 UPB720928:UPE720928 UYX720928:UZA720928 VIT720928:VIW720928 VSP720928:VSS720928 WCL720928:WCO720928 WMH720928:WMK720928 WWD720928:WWG720928 V786464:Y786464 JR786464:JU786464 TN786464:TQ786464 ADJ786464:ADM786464 ANF786464:ANI786464 AXB786464:AXE786464 BGX786464:BHA786464 BQT786464:BQW786464 CAP786464:CAS786464 CKL786464:CKO786464 CUH786464:CUK786464 DED786464:DEG786464 DNZ786464:DOC786464 DXV786464:DXY786464 EHR786464:EHU786464 ERN786464:ERQ786464 FBJ786464:FBM786464 FLF786464:FLI786464 FVB786464:FVE786464 GEX786464:GFA786464 GOT786464:GOW786464 GYP786464:GYS786464 HIL786464:HIO786464 HSH786464:HSK786464 ICD786464:ICG786464 ILZ786464:IMC786464 IVV786464:IVY786464 JFR786464:JFU786464 JPN786464:JPQ786464 JZJ786464:JZM786464 KJF786464:KJI786464 KTB786464:KTE786464 LCX786464:LDA786464 LMT786464:LMW786464 LWP786464:LWS786464 MGL786464:MGO786464 MQH786464:MQK786464 NAD786464:NAG786464 NJZ786464:NKC786464 NTV786464:NTY786464 ODR786464:ODU786464 ONN786464:ONQ786464 OXJ786464:OXM786464 PHF786464:PHI786464 PRB786464:PRE786464 QAX786464:QBA786464 QKT786464:QKW786464 QUP786464:QUS786464 REL786464:REO786464 ROH786464:ROK786464 RYD786464:RYG786464 SHZ786464:SIC786464 SRV786464:SRY786464 TBR786464:TBU786464 TLN786464:TLQ786464 TVJ786464:TVM786464 UFF786464:UFI786464 UPB786464:UPE786464 UYX786464:UZA786464 VIT786464:VIW786464 VSP786464:VSS786464 WCL786464:WCO786464 WMH786464:WMK786464 WWD786464:WWG786464 V852000:Y852000 JR852000:JU852000 TN852000:TQ852000 ADJ852000:ADM852000 ANF852000:ANI852000 AXB852000:AXE852000 BGX852000:BHA852000 BQT852000:BQW852000 CAP852000:CAS852000 CKL852000:CKO852000 CUH852000:CUK852000 DED852000:DEG852000 DNZ852000:DOC852000 DXV852000:DXY852000 EHR852000:EHU852000 ERN852000:ERQ852000 FBJ852000:FBM852000 FLF852000:FLI852000 FVB852000:FVE852000 GEX852000:GFA852000 GOT852000:GOW852000 GYP852000:GYS852000 HIL852000:HIO852000 HSH852000:HSK852000 ICD852000:ICG852000 ILZ852000:IMC852000 IVV852000:IVY852000 JFR852000:JFU852000 JPN852000:JPQ852000 JZJ852000:JZM852000 KJF852000:KJI852000 KTB852000:KTE852000 LCX852000:LDA852000 LMT852000:LMW852000 LWP852000:LWS852000 MGL852000:MGO852000 MQH852000:MQK852000 NAD852000:NAG852000 NJZ852000:NKC852000 NTV852000:NTY852000 ODR852000:ODU852000 ONN852000:ONQ852000 OXJ852000:OXM852000 PHF852000:PHI852000 PRB852000:PRE852000 QAX852000:QBA852000 QKT852000:QKW852000 QUP852000:QUS852000 REL852000:REO852000 ROH852000:ROK852000 RYD852000:RYG852000 SHZ852000:SIC852000 SRV852000:SRY852000 TBR852000:TBU852000 TLN852000:TLQ852000 TVJ852000:TVM852000 UFF852000:UFI852000 UPB852000:UPE852000 UYX852000:UZA852000 VIT852000:VIW852000 VSP852000:VSS852000 WCL852000:WCO852000 WMH852000:WMK852000 WWD852000:WWG852000 V917536:Y917536 JR917536:JU917536 TN917536:TQ917536 ADJ917536:ADM917536 ANF917536:ANI917536 AXB917536:AXE917536 BGX917536:BHA917536 BQT917536:BQW917536 CAP917536:CAS917536 CKL917536:CKO917536 CUH917536:CUK917536 DED917536:DEG917536 DNZ917536:DOC917536 DXV917536:DXY917536 EHR917536:EHU917536 ERN917536:ERQ917536 FBJ917536:FBM917536 FLF917536:FLI917536 FVB917536:FVE917536 GEX917536:GFA917536 GOT917536:GOW917536 GYP917536:GYS917536 HIL917536:HIO917536 HSH917536:HSK917536 ICD917536:ICG917536 ILZ917536:IMC917536 IVV917536:IVY917536 JFR917536:JFU917536 JPN917536:JPQ917536 JZJ917536:JZM917536 KJF917536:KJI917536 KTB917536:KTE917536 LCX917536:LDA917536 LMT917536:LMW917536 LWP917536:LWS917536 MGL917536:MGO917536 MQH917536:MQK917536 NAD917536:NAG917536 NJZ917536:NKC917536 NTV917536:NTY917536 ODR917536:ODU917536 ONN917536:ONQ917536 OXJ917536:OXM917536 PHF917536:PHI917536 PRB917536:PRE917536 QAX917536:QBA917536 QKT917536:QKW917536 QUP917536:QUS917536 REL917536:REO917536 ROH917536:ROK917536 RYD917536:RYG917536 SHZ917536:SIC917536 SRV917536:SRY917536 TBR917536:TBU917536 TLN917536:TLQ917536 TVJ917536:TVM917536 UFF917536:UFI917536 UPB917536:UPE917536 UYX917536:UZA917536 VIT917536:VIW917536 VSP917536:VSS917536 WCL917536:WCO917536 WMH917536:WMK917536 WWD917536:WWG917536 V983072:Y983072 JR983072:JU983072 TN983072:TQ983072 ADJ983072:ADM983072 ANF983072:ANI983072 AXB983072:AXE983072 BGX983072:BHA983072 BQT983072:BQW983072 CAP983072:CAS983072 CKL983072:CKO983072 CUH983072:CUK983072 DED983072:DEG983072 DNZ983072:DOC983072 DXV983072:DXY983072 EHR983072:EHU983072 ERN983072:ERQ983072 FBJ983072:FBM983072 FLF983072:FLI983072 FVB983072:FVE983072 GEX983072:GFA983072 GOT983072:GOW983072 GYP983072:GYS983072 HIL983072:HIO983072 HSH983072:HSK983072 ICD983072:ICG983072 ILZ983072:IMC983072 IVV983072:IVY983072 JFR983072:JFU983072 JPN983072:JPQ983072 JZJ983072:JZM983072 KJF983072:KJI983072 KTB983072:KTE983072 LCX983072:LDA983072 LMT983072:LMW983072 LWP983072:LWS983072 MGL983072:MGO983072 MQH983072:MQK983072 NAD983072:NAG983072 NJZ983072:NKC983072 NTV983072:NTY983072 ODR983072:ODU983072 ONN983072:ONQ983072 OXJ983072:OXM983072 PHF983072:PHI983072 PRB983072:PRE983072 QAX983072:QBA983072 QKT983072:QKW983072 QUP983072:QUS983072 REL983072:REO983072 ROH983072:ROK983072 RYD983072:RYG983072 SHZ983072:SIC983072 SRV983072:SRY983072 TBR983072:TBU983072 TLN983072:TLQ983072 TVJ983072:TVM983072 UFF983072:UFI983072 UPB983072:UPE983072 UYX983072:UZA983072 VIT983072:VIW983072 VSP983072:VSS983072 WCL983072:WCO983072 WMH983072:WMK983072 WWD983072:WWG983072 V30:Y30 JR30:JU30 TN30:TQ30 ADJ30:ADM30 ANF30:ANI30 AXB30:AXE30 BGX30:BHA30 BQT30:BQW30 CAP30:CAS30 CKL30:CKO30 CUH30:CUK30 DED30:DEG30 DNZ30:DOC30 DXV30:DXY30 EHR30:EHU30 ERN30:ERQ30 FBJ30:FBM30 FLF30:FLI30 FVB30:FVE30 GEX30:GFA30 GOT30:GOW30 GYP30:GYS30 HIL30:HIO30 HSH30:HSK30 ICD30:ICG30 ILZ30:IMC30 IVV30:IVY30 JFR30:JFU30 JPN30:JPQ30 JZJ30:JZM30 KJF30:KJI30 KTB30:KTE30 LCX30:LDA30 LMT30:LMW30 LWP30:LWS30 MGL30:MGO30 MQH30:MQK30 NAD30:NAG30 NJZ30:NKC30 NTV30:NTY30 ODR30:ODU30 ONN30:ONQ30 OXJ30:OXM30 PHF30:PHI30 PRB30:PRE30 QAX30:QBA30 QKT30:QKW30 QUP30:QUS30 REL30:REO30 ROH30:ROK30 RYD30:RYG30 SHZ30:SIC30 SRV30:SRY30 TBR30:TBU30 TLN30:TLQ30 TVJ30:TVM30 UFF30:UFI30 UPB30:UPE30 UYX30:UZA30 VIT30:VIW30 VSP30:VSS30 WCL30:WCO30 WMH30:WMK30 WWD30:WWG30 V65566:Y65566 JR65566:JU65566 TN65566:TQ65566 ADJ65566:ADM65566 ANF65566:ANI65566 AXB65566:AXE65566 BGX65566:BHA65566 BQT65566:BQW65566 CAP65566:CAS65566 CKL65566:CKO65566 CUH65566:CUK65566 DED65566:DEG65566 DNZ65566:DOC65566 DXV65566:DXY65566 EHR65566:EHU65566 ERN65566:ERQ65566 FBJ65566:FBM65566 FLF65566:FLI65566 FVB65566:FVE65566 GEX65566:GFA65566 GOT65566:GOW65566 GYP65566:GYS65566 HIL65566:HIO65566 HSH65566:HSK65566 ICD65566:ICG65566 ILZ65566:IMC65566 IVV65566:IVY65566 JFR65566:JFU65566 JPN65566:JPQ65566 JZJ65566:JZM65566 KJF65566:KJI65566 KTB65566:KTE65566 LCX65566:LDA65566 LMT65566:LMW65566 LWP65566:LWS65566 MGL65566:MGO65566 MQH65566:MQK65566 NAD65566:NAG65566 NJZ65566:NKC65566 NTV65566:NTY65566 ODR65566:ODU65566 ONN65566:ONQ65566 OXJ65566:OXM65566 PHF65566:PHI65566 PRB65566:PRE65566 QAX65566:QBA65566 QKT65566:QKW65566 QUP65566:QUS65566 REL65566:REO65566 ROH65566:ROK65566 RYD65566:RYG65566 SHZ65566:SIC65566 SRV65566:SRY65566 TBR65566:TBU65566 TLN65566:TLQ65566 TVJ65566:TVM65566 UFF65566:UFI65566 UPB65566:UPE65566 UYX65566:UZA65566 VIT65566:VIW65566 VSP65566:VSS65566 WCL65566:WCO65566 WMH65566:WMK65566 WWD65566:WWG65566 V131102:Y131102 JR131102:JU131102 TN131102:TQ131102 ADJ131102:ADM131102 ANF131102:ANI131102 AXB131102:AXE131102 BGX131102:BHA131102 BQT131102:BQW131102 CAP131102:CAS131102 CKL131102:CKO131102 CUH131102:CUK131102 DED131102:DEG131102 DNZ131102:DOC131102 DXV131102:DXY131102 EHR131102:EHU131102 ERN131102:ERQ131102 FBJ131102:FBM131102 FLF131102:FLI131102 FVB131102:FVE131102 GEX131102:GFA131102 GOT131102:GOW131102 GYP131102:GYS131102 HIL131102:HIO131102 HSH131102:HSK131102 ICD131102:ICG131102 ILZ131102:IMC131102 IVV131102:IVY131102 JFR131102:JFU131102 JPN131102:JPQ131102 JZJ131102:JZM131102 KJF131102:KJI131102 KTB131102:KTE131102 LCX131102:LDA131102 LMT131102:LMW131102 LWP131102:LWS131102 MGL131102:MGO131102 MQH131102:MQK131102 NAD131102:NAG131102 NJZ131102:NKC131102 NTV131102:NTY131102 ODR131102:ODU131102 ONN131102:ONQ131102 OXJ131102:OXM131102 PHF131102:PHI131102 PRB131102:PRE131102 QAX131102:QBA131102 QKT131102:QKW131102 QUP131102:QUS131102 REL131102:REO131102 ROH131102:ROK131102 RYD131102:RYG131102 SHZ131102:SIC131102 SRV131102:SRY131102 TBR131102:TBU131102 TLN131102:TLQ131102 TVJ131102:TVM131102 UFF131102:UFI131102 UPB131102:UPE131102 UYX131102:UZA131102 VIT131102:VIW131102 VSP131102:VSS131102 WCL131102:WCO131102 WMH131102:WMK131102 WWD131102:WWG131102 V196638:Y196638 JR196638:JU196638 TN196638:TQ196638 ADJ196638:ADM196638 ANF196638:ANI196638 AXB196638:AXE196638 BGX196638:BHA196638 BQT196638:BQW196638 CAP196638:CAS196638 CKL196638:CKO196638 CUH196638:CUK196638 DED196638:DEG196638 DNZ196638:DOC196638 DXV196638:DXY196638 EHR196638:EHU196638 ERN196638:ERQ196638 FBJ196638:FBM196638 FLF196638:FLI196638 FVB196638:FVE196638 GEX196638:GFA196638 GOT196638:GOW196638 GYP196638:GYS196638 HIL196638:HIO196638 HSH196638:HSK196638 ICD196638:ICG196638 ILZ196638:IMC196638 IVV196638:IVY196638 JFR196638:JFU196638 JPN196638:JPQ196638 JZJ196638:JZM196638 KJF196638:KJI196638 KTB196638:KTE196638 LCX196638:LDA196638 LMT196638:LMW196638 LWP196638:LWS196638 MGL196638:MGO196638 MQH196638:MQK196638 NAD196638:NAG196638 NJZ196638:NKC196638 NTV196638:NTY196638 ODR196638:ODU196638 ONN196638:ONQ196638 OXJ196638:OXM196638 PHF196638:PHI196638 PRB196638:PRE196638 QAX196638:QBA196638 QKT196638:QKW196638 QUP196638:QUS196638 REL196638:REO196638 ROH196638:ROK196638 RYD196638:RYG196638 SHZ196638:SIC196638 SRV196638:SRY196638 TBR196638:TBU196638 TLN196638:TLQ196638 TVJ196638:TVM196638 UFF196638:UFI196638 UPB196638:UPE196638 UYX196638:UZA196638 VIT196638:VIW196638 VSP196638:VSS196638 WCL196638:WCO196638 WMH196638:WMK196638 WWD196638:WWG196638 V262174:Y262174 JR262174:JU262174 TN262174:TQ262174 ADJ262174:ADM262174 ANF262174:ANI262174 AXB262174:AXE262174 BGX262174:BHA262174 BQT262174:BQW262174 CAP262174:CAS262174 CKL262174:CKO262174 CUH262174:CUK262174 DED262174:DEG262174 DNZ262174:DOC262174 DXV262174:DXY262174 EHR262174:EHU262174 ERN262174:ERQ262174 FBJ262174:FBM262174 FLF262174:FLI262174 FVB262174:FVE262174 GEX262174:GFA262174 GOT262174:GOW262174 GYP262174:GYS262174 HIL262174:HIO262174 HSH262174:HSK262174 ICD262174:ICG262174 ILZ262174:IMC262174 IVV262174:IVY262174 JFR262174:JFU262174 JPN262174:JPQ262174 JZJ262174:JZM262174 KJF262174:KJI262174 KTB262174:KTE262174 LCX262174:LDA262174 LMT262174:LMW262174 LWP262174:LWS262174 MGL262174:MGO262174 MQH262174:MQK262174 NAD262174:NAG262174 NJZ262174:NKC262174 NTV262174:NTY262174 ODR262174:ODU262174 ONN262174:ONQ262174 OXJ262174:OXM262174 PHF262174:PHI262174 PRB262174:PRE262174 QAX262174:QBA262174 QKT262174:QKW262174 QUP262174:QUS262174 REL262174:REO262174 ROH262174:ROK262174 RYD262174:RYG262174 SHZ262174:SIC262174 SRV262174:SRY262174 TBR262174:TBU262174 TLN262174:TLQ262174 TVJ262174:TVM262174 UFF262174:UFI262174 UPB262174:UPE262174 UYX262174:UZA262174 VIT262174:VIW262174 VSP262174:VSS262174 WCL262174:WCO262174 WMH262174:WMK262174 WWD262174:WWG262174 V327710:Y327710 JR327710:JU327710 TN327710:TQ327710 ADJ327710:ADM327710 ANF327710:ANI327710 AXB327710:AXE327710 BGX327710:BHA327710 BQT327710:BQW327710 CAP327710:CAS327710 CKL327710:CKO327710 CUH327710:CUK327710 DED327710:DEG327710 DNZ327710:DOC327710 DXV327710:DXY327710 EHR327710:EHU327710 ERN327710:ERQ327710 FBJ327710:FBM327710 FLF327710:FLI327710 FVB327710:FVE327710 GEX327710:GFA327710 GOT327710:GOW327710 GYP327710:GYS327710 HIL327710:HIO327710 HSH327710:HSK327710 ICD327710:ICG327710 ILZ327710:IMC327710 IVV327710:IVY327710 JFR327710:JFU327710 JPN327710:JPQ327710 JZJ327710:JZM327710 KJF327710:KJI327710 KTB327710:KTE327710 LCX327710:LDA327710 LMT327710:LMW327710 LWP327710:LWS327710 MGL327710:MGO327710 MQH327710:MQK327710 NAD327710:NAG327710 NJZ327710:NKC327710 NTV327710:NTY327710 ODR327710:ODU327710 ONN327710:ONQ327710 OXJ327710:OXM327710 PHF327710:PHI327710 PRB327710:PRE327710 QAX327710:QBA327710 QKT327710:QKW327710 QUP327710:QUS327710 REL327710:REO327710 ROH327710:ROK327710 RYD327710:RYG327710 SHZ327710:SIC327710 SRV327710:SRY327710 TBR327710:TBU327710 TLN327710:TLQ327710 TVJ327710:TVM327710 UFF327710:UFI327710 UPB327710:UPE327710 UYX327710:UZA327710 VIT327710:VIW327710 VSP327710:VSS327710 WCL327710:WCO327710 WMH327710:WMK327710 WWD327710:WWG327710 V393246:Y393246 JR393246:JU393246 TN393246:TQ393246 ADJ393246:ADM393246 ANF393246:ANI393246 AXB393246:AXE393246 BGX393246:BHA393246 BQT393246:BQW393246 CAP393246:CAS393246 CKL393246:CKO393246 CUH393246:CUK393246 DED393246:DEG393246 DNZ393246:DOC393246 DXV393246:DXY393246 EHR393246:EHU393246 ERN393246:ERQ393246 FBJ393246:FBM393246 FLF393246:FLI393246 FVB393246:FVE393246 GEX393246:GFA393246 GOT393246:GOW393246 GYP393246:GYS393246 HIL393246:HIO393246 HSH393246:HSK393246 ICD393246:ICG393246 ILZ393246:IMC393246 IVV393246:IVY393246 JFR393246:JFU393246 JPN393246:JPQ393246 JZJ393246:JZM393246 KJF393246:KJI393246 KTB393246:KTE393246 LCX393246:LDA393246 LMT393246:LMW393246 LWP393246:LWS393246 MGL393246:MGO393246 MQH393246:MQK393246 NAD393246:NAG393246 NJZ393246:NKC393246 NTV393246:NTY393246 ODR393246:ODU393246 ONN393246:ONQ393246 OXJ393246:OXM393246 PHF393246:PHI393246 PRB393246:PRE393246 QAX393246:QBA393246 QKT393246:QKW393246 QUP393246:QUS393246 REL393246:REO393246 ROH393246:ROK393246 RYD393246:RYG393246 SHZ393246:SIC393246 SRV393246:SRY393246 TBR393246:TBU393246 TLN393246:TLQ393246 TVJ393246:TVM393246 UFF393246:UFI393246 UPB393246:UPE393246 UYX393246:UZA393246 VIT393246:VIW393246 VSP393246:VSS393246 WCL393246:WCO393246 WMH393246:WMK393246 WWD393246:WWG393246 V458782:Y458782 JR458782:JU458782 TN458782:TQ458782 ADJ458782:ADM458782 ANF458782:ANI458782 AXB458782:AXE458782 BGX458782:BHA458782 BQT458782:BQW458782 CAP458782:CAS458782 CKL458782:CKO458782 CUH458782:CUK458782 DED458782:DEG458782 DNZ458782:DOC458782 DXV458782:DXY458782 EHR458782:EHU458782 ERN458782:ERQ458782 FBJ458782:FBM458782 FLF458782:FLI458782 FVB458782:FVE458782 GEX458782:GFA458782 GOT458782:GOW458782 GYP458782:GYS458782 HIL458782:HIO458782 HSH458782:HSK458782 ICD458782:ICG458782 ILZ458782:IMC458782 IVV458782:IVY458782 JFR458782:JFU458782 JPN458782:JPQ458782 JZJ458782:JZM458782 KJF458782:KJI458782 KTB458782:KTE458782 LCX458782:LDA458782 LMT458782:LMW458782 LWP458782:LWS458782 MGL458782:MGO458782 MQH458782:MQK458782 NAD458782:NAG458782 NJZ458782:NKC458782 NTV458782:NTY458782 ODR458782:ODU458782 ONN458782:ONQ458782 OXJ458782:OXM458782 PHF458782:PHI458782 PRB458782:PRE458782 QAX458782:QBA458782 QKT458782:QKW458782 QUP458782:QUS458782 REL458782:REO458782 ROH458782:ROK458782 RYD458782:RYG458782 SHZ458782:SIC458782 SRV458782:SRY458782 TBR458782:TBU458782 TLN458782:TLQ458782 TVJ458782:TVM458782 UFF458782:UFI458782 UPB458782:UPE458782 UYX458782:UZA458782 VIT458782:VIW458782 VSP458782:VSS458782 WCL458782:WCO458782 WMH458782:WMK458782 WWD458782:WWG458782 V524318:Y524318 JR524318:JU524318 TN524318:TQ524318 ADJ524318:ADM524318 ANF524318:ANI524318 AXB524318:AXE524318 BGX524318:BHA524318 BQT524318:BQW524318 CAP524318:CAS524318 CKL524318:CKO524318 CUH524318:CUK524318 DED524318:DEG524318 DNZ524318:DOC524318 DXV524318:DXY524318 EHR524318:EHU524318 ERN524318:ERQ524318 FBJ524318:FBM524318 FLF524318:FLI524318 FVB524318:FVE524318 GEX524318:GFA524318 GOT524318:GOW524318 GYP524318:GYS524318 HIL524318:HIO524318 HSH524318:HSK524318 ICD524318:ICG524318 ILZ524318:IMC524318 IVV524318:IVY524318 JFR524318:JFU524318 JPN524318:JPQ524318 JZJ524318:JZM524318 KJF524318:KJI524318 KTB524318:KTE524318 LCX524318:LDA524318 LMT524318:LMW524318 LWP524318:LWS524318 MGL524318:MGO524318 MQH524318:MQK524318 NAD524318:NAG524318 NJZ524318:NKC524318 NTV524318:NTY524318 ODR524318:ODU524318 ONN524318:ONQ524318 OXJ524318:OXM524318 PHF524318:PHI524318 PRB524318:PRE524318 QAX524318:QBA524318 QKT524318:QKW524318 QUP524318:QUS524318 REL524318:REO524318 ROH524318:ROK524318 RYD524318:RYG524318 SHZ524318:SIC524318 SRV524318:SRY524318 TBR524318:TBU524318 TLN524318:TLQ524318 TVJ524318:TVM524318 UFF524318:UFI524318 UPB524318:UPE524318 UYX524318:UZA524318 VIT524318:VIW524318 VSP524318:VSS524318 WCL524318:WCO524318 WMH524318:WMK524318 WWD524318:WWG524318 V589854:Y589854 JR589854:JU589854 TN589854:TQ589854 ADJ589854:ADM589854 ANF589854:ANI589854 AXB589854:AXE589854 BGX589854:BHA589854 BQT589854:BQW589854 CAP589854:CAS589854 CKL589854:CKO589854 CUH589854:CUK589854 DED589854:DEG589854 DNZ589854:DOC589854 DXV589854:DXY589854 EHR589854:EHU589854 ERN589854:ERQ589854 FBJ589854:FBM589854 FLF589854:FLI589854 FVB589854:FVE589854 GEX589854:GFA589854 GOT589854:GOW589854 GYP589854:GYS589854 HIL589854:HIO589854 HSH589854:HSK589854 ICD589854:ICG589854 ILZ589854:IMC589854 IVV589854:IVY589854 JFR589854:JFU589854 JPN589854:JPQ589854 JZJ589854:JZM589854 KJF589854:KJI589854 KTB589854:KTE589854 LCX589854:LDA589854 LMT589854:LMW589854 LWP589854:LWS589854 MGL589854:MGO589854 MQH589854:MQK589854 NAD589854:NAG589854 NJZ589854:NKC589854 NTV589854:NTY589854 ODR589854:ODU589854 ONN589854:ONQ589854 OXJ589854:OXM589854 PHF589854:PHI589854 PRB589854:PRE589854 QAX589854:QBA589854 QKT589854:QKW589854 QUP589854:QUS589854 REL589854:REO589854 ROH589854:ROK589854 RYD589854:RYG589854 SHZ589854:SIC589854 SRV589854:SRY589854 TBR589854:TBU589854 TLN589854:TLQ589854 TVJ589854:TVM589854 UFF589854:UFI589854 UPB589854:UPE589854 UYX589854:UZA589854 VIT589854:VIW589854 VSP589854:VSS589854 WCL589854:WCO589854 WMH589854:WMK589854 WWD589854:WWG589854 V655390:Y655390 JR655390:JU655390 TN655390:TQ655390 ADJ655390:ADM655390 ANF655390:ANI655390 AXB655390:AXE655390 BGX655390:BHA655390 BQT655390:BQW655390 CAP655390:CAS655390 CKL655390:CKO655390 CUH655390:CUK655390 DED655390:DEG655390 DNZ655390:DOC655390 DXV655390:DXY655390 EHR655390:EHU655390 ERN655390:ERQ655390 FBJ655390:FBM655390 FLF655390:FLI655390 FVB655390:FVE655390 GEX655390:GFA655390 GOT655390:GOW655390 GYP655390:GYS655390 HIL655390:HIO655390 HSH655390:HSK655390 ICD655390:ICG655390 ILZ655390:IMC655390 IVV655390:IVY655390 JFR655390:JFU655390 JPN655390:JPQ655390 JZJ655390:JZM655390 KJF655390:KJI655390 KTB655390:KTE655390 LCX655390:LDA655390 LMT655390:LMW655390 LWP655390:LWS655390 MGL655390:MGO655390 MQH655390:MQK655390 NAD655390:NAG655390 NJZ655390:NKC655390 NTV655390:NTY655390 ODR655390:ODU655390 ONN655390:ONQ655390 OXJ655390:OXM655390 PHF655390:PHI655390 PRB655390:PRE655390 QAX655390:QBA655390 QKT655390:QKW655390 QUP655390:QUS655390 REL655390:REO655390 ROH655390:ROK655390 RYD655390:RYG655390 SHZ655390:SIC655390 SRV655390:SRY655390 TBR655390:TBU655390 TLN655390:TLQ655390 TVJ655390:TVM655390 UFF655390:UFI655390 UPB655390:UPE655390 UYX655390:UZA655390 VIT655390:VIW655390 VSP655390:VSS655390 WCL655390:WCO655390 WMH655390:WMK655390 WWD655390:WWG655390 V720926:Y720926 JR720926:JU720926 TN720926:TQ720926 ADJ720926:ADM720926 ANF720926:ANI720926 AXB720926:AXE720926 BGX720926:BHA720926 BQT720926:BQW720926 CAP720926:CAS720926 CKL720926:CKO720926 CUH720926:CUK720926 DED720926:DEG720926 DNZ720926:DOC720926 DXV720926:DXY720926 EHR720926:EHU720926 ERN720926:ERQ720926 FBJ720926:FBM720926 FLF720926:FLI720926 FVB720926:FVE720926 GEX720926:GFA720926 GOT720926:GOW720926 GYP720926:GYS720926 HIL720926:HIO720926 HSH720926:HSK720926 ICD720926:ICG720926 ILZ720926:IMC720926 IVV720926:IVY720926 JFR720926:JFU720926 JPN720926:JPQ720926 JZJ720926:JZM720926 KJF720926:KJI720926 KTB720926:KTE720926 LCX720926:LDA720926 LMT720926:LMW720926 LWP720926:LWS720926 MGL720926:MGO720926 MQH720926:MQK720926 NAD720926:NAG720926 NJZ720926:NKC720926 NTV720926:NTY720926 ODR720926:ODU720926 ONN720926:ONQ720926 OXJ720926:OXM720926 PHF720926:PHI720926 PRB720926:PRE720926 QAX720926:QBA720926 QKT720926:QKW720926 QUP720926:QUS720926 REL720926:REO720926 ROH720926:ROK720926 RYD720926:RYG720926 SHZ720926:SIC720926 SRV720926:SRY720926 TBR720926:TBU720926 TLN720926:TLQ720926 TVJ720926:TVM720926 UFF720926:UFI720926 UPB720926:UPE720926 UYX720926:UZA720926 VIT720926:VIW720926 VSP720926:VSS720926 WCL720926:WCO720926 WMH720926:WMK720926 WWD720926:WWG720926 V786462:Y786462 JR786462:JU786462 TN786462:TQ786462 ADJ786462:ADM786462 ANF786462:ANI786462 AXB786462:AXE786462 BGX786462:BHA786462 BQT786462:BQW786462 CAP786462:CAS786462 CKL786462:CKO786462 CUH786462:CUK786462 DED786462:DEG786462 DNZ786462:DOC786462 DXV786462:DXY786462 EHR786462:EHU786462 ERN786462:ERQ786462 FBJ786462:FBM786462 FLF786462:FLI786462 FVB786462:FVE786462 GEX786462:GFA786462 GOT786462:GOW786462 GYP786462:GYS786462 HIL786462:HIO786462 HSH786462:HSK786462 ICD786462:ICG786462 ILZ786462:IMC786462 IVV786462:IVY786462 JFR786462:JFU786462 JPN786462:JPQ786462 JZJ786462:JZM786462 KJF786462:KJI786462 KTB786462:KTE786462 LCX786462:LDA786462 LMT786462:LMW786462 LWP786462:LWS786462 MGL786462:MGO786462 MQH786462:MQK786462 NAD786462:NAG786462 NJZ786462:NKC786462 NTV786462:NTY786462 ODR786462:ODU786462 ONN786462:ONQ786462 OXJ786462:OXM786462 PHF786462:PHI786462 PRB786462:PRE786462 QAX786462:QBA786462 QKT786462:QKW786462 QUP786462:QUS786462 REL786462:REO786462 ROH786462:ROK786462 RYD786462:RYG786462 SHZ786462:SIC786462 SRV786462:SRY786462 TBR786462:TBU786462 TLN786462:TLQ786462 TVJ786462:TVM786462 UFF786462:UFI786462 UPB786462:UPE786462 UYX786462:UZA786462 VIT786462:VIW786462 VSP786462:VSS786462 WCL786462:WCO786462 WMH786462:WMK786462 WWD786462:WWG786462 V851998:Y851998 JR851998:JU851998 TN851998:TQ851998 ADJ851998:ADM851998 ANF851998:ANI851998 AXB851998:AXE851998 BGX851998:BHA851998 BQT851998:BQW851998 CAP851998:CAS851998 CKL851998:CKO851998 CUH851998:CUK851998 DED851998:DEG851998 DNZ851998:DOC851998 DXV851998:DXY851998 EHR851998:EHU851998 ERN851998:ERQ851998 FBJ851998:FBM851998 FLF851998:FLI851998 FVB851998:FVE851998 GEX851998:GFA851998 GOT851998:GOW851998 GYP851998:GYS851998 HIL851998:HIO851998 HSH851998:HSK851998 ICD851998:ICG851998 ILZ851998:IMC851998 IVV851998:IVY851998 JFR851998:JFU851998 JPN851998:JPQ851998 JZJ851998:JZM851998 KJF851998:KJI851998 KTB851998:KTE851998 LCX851998:LDA851998 LMT851998:LMW851998 LWP851998:LWS851998 MGL851998:MGO851998 MQH851998:MQK851998 NAD851998:NAG851998 NJZ851998:NKC851998 NTV851998:NTY851998 ODR851998:ODU851998 ONN851998:ONQ851998 OXJ851998:OXM851998 PHF851998:PHI851998 PRB851998:PRE851998 QAX851998:QBA851998 QKT851998:QKW851998 QUP851998:QUS851998 REL851998:REO851998 ROH851998:ROK851998 RYD851998:RYG851998 SHZ851998:SIC851998 SRV851998:SRY851998 TBR851998:TBU851998 TLN851998:TLQ851998 TVJ851998:TVM851998 UFF851998:UFI851998 UPB851998:UPE851998 UYX851998:UZA851998 VIT851998:VIW851998 VSP851998:VSS851998 WCL851998:WCO851998 WMH851998:WMK851998 WWD851998:WWG851998 V917534:Y917534 JR917534:JU917534 TN917534:TQ917534 ADJ917534:ADM917534 ANF917534:ANI917534 AXB917534:AXE917534 BGX917534:BHA917534 BQT917534:BQW917534 CAP917534:CAS917534 CKL917534:CKO917534 CUH917534:CUK917534 DED917534:DEG917534 DNZ917534:DOC917534 DXV917534:DXY917534 EHR917534:EHU917534 ERN917534:ERQ917534 FBJ917534:FBM917534 FLF917534:FLI917534 FVB917534:FVE917534 GEX917534:GFA917534 GOT917534:GOW917534 GYP917534:GYS917534 HIL917534:HIO917534 HSH917534:HSK917534 ICD917534:ICG917534 ILZ917534:IMC917534 IVV917534:IVY917534 JFR917534:JFU917534 JPN917534:JPQ917534 JZJ917534:JZM917534 KJF917534:KJI917534 KTB917534:KTE917534 LCX917534:LDA917534 LMT917534:LMW917534 LWP917534:LWS917534 MGL917534:MGO917534 MQH917534:MQK917534 NAD917534:NAG917534 NJZ917534:NKC917534 NTV917534:NTY917534 ODR917534:ODU917534 ONN917534:ONQ917534 OXJ917534:OXM917534 PHF917534:PHI917534 PRB917534:PRE917534 QAX917534:QBA917534 QKT917534:QKW917534 QUP917534:QUS917534 REL917534:REO917534 ROH917534:ROK917534 RYD917534:RYG917534 SHZ917534:SIC917534 SRV917534:SRY917534 TBR917534:TBU917534 TLN917534:TLQ917534 TVJ917534:TVM917534 UFF917534:UFI917534 UPB917534:UPE917534 UYX917534:UZA917534 VIT917534:VIW917534 VSP917534:VSS917534 WCL917534:WCO917534 WMH917534:WMK917534 WWD917534:WWG917534 V983070:Y983070 JR983070:JU983070 TN983070:TQ983070 ADJ983070:ADM983070 ANF983070:ANI983070 AXB983070:AXE983070 BGX983070:BHA983070 BQT983070:BQW983070 CAP983070:CAS983070 CKL983070:CKO983070 CUH983070:CUK983070 DED983070:DEG983070 DNZ983070:DOC983070 DXV983070:DXY983070 EHR983070:EHU983070 ERN983070:ERQ983070 FBJ983070:FBM983070 FLF983070:FLI983070 FVB983070:FVE983070 GEX983070:GFA983070 GOT983070:GOW983070 GYP983070:GYS983070 HIL983070:HIO983070 HSH983070:HSK983070 ICD983070:ICG983070 ILZ983070:IMC983070 IVV983070:IVY983070 JFR983070:JFU983070 JPN983070:JPQ983070 JZJ983070:JZM983070 KJF983070:KJI983070 KTB983070:KTE983070 LCX983070:LDA983070 LMT983070:LMW983070 LWP983070:LWS983070 MGL983070:MGO983070 MQH983070:MQK983070 NAD983070:NAG983070 NJZ983070:NKC983070 NTV983070:NTY983070 ODR983070:ODU983070 ONN983070:ONQ983070 OXJ983070:OXM983070 PHF983070:PHI983070 PRB983070:PRE983070 QAX983070:QBA983070 QKT983070:QKW983070 QUP983070:QUS983070 REL983070:REO983070 ROH983070:ROK983070 RYD983070:RYG983070 SHZ983070:SIC983070 SRV983070:SRY983070 TBR983070:TBU983070 TLN983070:TLQ983070 TVJ983070:TVM983070 UFF983070:UFI983070 UPB983070:UPE983070 UYX983070:UZA983070 VIT983070:VIW983070 VSP983070:VSS983070 WCL983070:WCO983070 WMH983070:WMK983070 WWD983070:WWG983070 V28:Y28 JR28:JU28 TN28:TQ28 ADJ28:ADM28 ANF28:ANI28 AXB28:AXE28 BGX28:BHA28 BQT28:BQW28 CAP28:CAS28 CKL28:CKO28 CUH28:CUK28 DED28:DEG28 DNZ28:DOC28 DXV28:DXY28 EHR28:EHU28 ERN28:ERQ28 FBJ28:FBM28 FLF28:FLI28 FVB28:FVE28 GEX28:GFA28 GOT28:GOW28 GYP28:GYS28 HIL28:HIO28 HSH28:HSK28 ICD28:ICG28 ILZ28:IMC28 IVV28:IVY28 JFR28:JFU28 JPN28:JPQ28 JZJ28:JZM28 KJF28:KJI28 KTB28:KTE28 LCX28:LDA28 LMT28:LMW28 LWP28:LWS28 MGL28:MGO28 MQH28:MQK28 NAD28:NAG28 NJZ28:NKC28 NTV28:NTY28 ODR28:ODU28 ONN28:ONQ28 OXJ28:OXM28 PHF28:PHI28 PRB28:PRE28 QAX28:QBA28 QKT28:QKW28 QUP28:QUS28 REL28:REO28 ROH28:ROK28 RYD28:RYG28 SHZ28:SIC28 SRV28:SRY28 TBR28:TBU28 TLN28:TLQ28 TVJ28:TVM28 UFF28:UFI28 UPB28:UPE28 UYX28:UZA28 VIT28:VIW28 VSP28:VSS28 WCL28:WCO28 WMH28:WMK28 WWD28:WWG28 V65564:Y65564 JR65564:JU65564 TN65564:TQ65564 ADJ65564:ADM65564 ANF65564:ANI65564 AXB65564:AXE65564 BGX65564:BHA65564 BQT65564:BQW65564 CAP65564:CAS65564 CKL65564:CKO65564 CUH65564:CUK65564 DED65564:DEG65564 DNZ65564:DOC65564 DXV65564:DXY65564 EHR65564:EHU65564 ERN65564:ERQ65564 FBJ65564:FBM65564 FLF65564:FLI65564 FVB65564:FVE65564 GEX65564:GFA65564 GOT65564:GOW65564 GYP65564:GYS65564 HIL65564:HIO65564 HSH65564:HSK65564 ICD65564:ICG65564 ILZ65564:IMC65564 IVV65564:IVY65564 JFR65564:JFU65564 JPN65564:JPQ65564 JZJ65564:JZM65564 KJF65564:KJI65564 KTB65564:KTE65564 LCX65564:LDA65564 LMT65564:LMW65564 LWP65564:LWS65564 MGL65564:MGO65564 MQH65564:MQK65564 NAD65564:NAG65564 NJZ65564:NKC65564 NTV65564:NTY65564 ODR65564:ODU65564 ONN65564:ONQ65564 OXJ65564:OXM65564 PHF65564:PHI65564 PRB65564:PRE65564 QAX65564:QBA65564 QKT65564:QKW65564 QUP65564:QUS65564 REL65564:REO65564 ROH65564:ROK65564 RYD65564:RYG65564 SHZ65564:SIC65564 SRV65564:SRY65564 TBR65564:TBU65564 TLN65564:TLQ65564 TVJ65564:TVM65564 UFF65564:UFI65564 UPB65564:UPE65564 UYX65564:UZA65564 VIT65564:VIW65564 VSP65564:VSS65564 WCL65564:WCO65564 WMH65564:WMK65564 WWD65564:WWG65564 V131100:Y131100 JR131100:JU131100 TN131100:TQ131100 ADJ131100:ADM131100 ANF131100:ANI131100 AXB131100:AXE131100 BGX131100:BHA131100 BQT131100:BQW131100 CAP131100:CAS131100 CKL131100:CKO131100 CUH131100:CUK131100 DED131100:DEG131100 DNZ131100:DOC131100 DXV131100:DXY131100 EHR131100:EHU131100 ERN131100:ERQ131100 FBJ131100:FBM131100 FLF131100:FLI131100 FVB131100:FVE131100 GEX131100:GFA131100 GOT131100:GOW131100 GYP131100:GYS131100 HIL131100:HIO131100 HSH131100:HSK131100 ICD131100:ICG131100 ILZ131100:IMC131100 IVV131100:IVY131100 JFR131100:JFU131100 JPN131100:JPQ131100 JZJ131100:JZM131100 KJF131100:KJI131100 KTB131100:KTE131100 LCX131100:LDA131100 LMT131100:LMW131100 LWP131100:LWS131100 MGL131100:MGO131100 MQH131100:MQK131100 NAD131100:NAG131100 NJZ131100:NKC131100 NTV131100:NTY131100 ODR131100:ODU131100 ONN131100:ONQ131100 OXJ131100:OXM131100 PHF131100:PHI131100 PRB131100:PRE131100 QAX131100:QBA131100 QKT131100:QKW131100 QUP131100:QUS131100 REL131100:REO131100 ROH131100:ROK131100 RYD131100:RYG131100 SHZ131100:SIC131100 SRV131100:SRY131100 TBR131100:TBU131100 TLN131100:TLQ131100 TVJ131100:TVM131100 UFF131100:UFI131100 UPB131100:UPE131100 UYX131100:UZA131100 VIT131100:VIW131100 VSP131100:VSS131100 WCL131100:WCO131100 WMH131100:WMK131100 WWD131100:WWG131100 V196636:Y196636 JR196636:JU196636 TN196636:TQ196636 ADJ196636:ADM196636 ANF196636:ANI196636 AXB196636:AXE196636 BGX196636:BHA196636 BQT196636:BQW196636 CAP196636:CAS196636 CKL196636:CKO196636 CUH196636:CUK196636 DED196636:DEG196636 DNZ196636:DOC196636 DXV196636:DXY196636 EHR196636:EHU196636 ERN196636:ERQ196636 FBJ196636:FBM196636 FLF196636:FLI196636 FVB196636:FVE196636 GEX196636:GFA196636 GOT196636:GOW196636 GYP196636:GYS196636 HIL196636:HIO196636 HSH196636:HSK196636 ICD196636:ICG196636 ILZ196636:IMC196636 IVV196636:IVY196636 JFR196636:JFU196636 JPN196636:JPQ196636 JZJ196636:JZM196636 KJF196636:KJI196636 KTB196636:KTE196636 LCX196636:LDA196636 LMT196636:LMW196636 LWP196636:LWS196636 MGL196636:MGO196636 MQH196636:MQK196636 NAD196636:NAG196636 NJZ196636:NKC196636 NTV196636:NTY196636 ODR196636:ODU196636 ONN196636:ONQ196636 OXJ196636:OXM196636 PHF196636:PHI196636 PRB196636:PRE196636 QAX196636:QBA196636 QKT196636:QKW196636 QUP196636:QUS196636 REL196636:REO196636 ROH196636:ROK196636 RYD196636:RYG196636 SHZ196636:SIC196636 SRV196636:SRY196636 TBR196636:TBU196636 TLN196636:TLQ196636 TVJ196636:TVM196636 UFF196636:UFI196636 UPB196636:UPE196636 UYX196636:UZA196636 VIT196636:VIW196636 VSP196636:VSS196636 WCL196636:WCO196636 WMH196636:WMK196636 WWD196636:WWG196636 V262172:Y262172 JR262172:JU262172 TN262172:TQ262172 ADJ262172:ADM262172 ANF262172:ANI262172 AXB262172:AXE262172 BGX262172:BHA262172 BQT262172:BQW262172 CAP262172:CAS262172 CKL262172:CKO262172 CUH262172:CUK262172 DED262172:DEG262172 DNZ262172:DOC262172 DXV262172:DXY262172 EHR262172:EHU262172 ERN262172:ERQ262172 FBJ262172:FBM262172 FLF262172:FLI262172 FVB262172:FVE262172 GEX262172:GFA262172 GOT262172:GOW262172 GYP262172:GYS262172 HIL262172:HIO262172 HSH262172:HSK262172 ICD262172:ICG262172 ILZ262172:IMC262172 IVV262172:IVY262172 JFR262172:JFU262172 JPN262172:JPQ262172 JZJ262172:JZM262172 KJF262172:KJI262172 KTB262172:KTE262172 LCX262172:LDA262172 LMT262172:LMW262172 LWP262172:LWS262172 MGL262172:MGO262172 MQH262172:MQK262172 NAD262172:NAG262172 NJZ262172:NKC262172 NTV262172:NTY262172 ODR262172:ODU262172 ONN262172:ONQ262172 OXJ262172:OXM262172 PHF262172:PHI262172 PRB262172:PRE262172 QAX262172:QBA262172 QKT262172:QKW262172 QUP262172:QUS262172 REL262172:REO262172 ROH262172:ROK262172 RYD262172:RYG262172 SHZ262172:SIC262172 SRV262172:SRY262172 TBR262172:TBU262172 TLN262172:TLQ262172 TVJ262172:TVM262172 UFF262172:UFI262172 UPB262172:UPE262172 UYX262172:UZA262172 VIT262172:VIW262172 VSP262172:VSS262172 WCL262172:WCO262172 WMH262172:WMK262172 WWD262172:WWG262172 V327708:Y327708 JR327708:JU327708 TN327708:TQ327708 ADJ327708:ADM327708 ANF327708:ANI327708 AXB327708:AXE327708 BGX327708:BHA327708 BQT327708:BQW327708 CAP327708:CAS327708 CKL327708:CKO327708 CUH327708:CUK327708 DED327708:DEG327708 DNZ327708:DOC327708 DXV327708:DXY327708 EHR327708:EHU327708 ERN327708:ERQ327708 FBJ327708:FBM327708 FLF327708:FLI327708 FVB327708:FVE327708 GEX327708:GFA327708 GOT327708:GOW327708 GYP327708:GYS327708 HIL327708:HIO327708 HSH327708:HSK327708 ICD327708:ICG327708 ILZ327708:IMC327708 IVV327708:IVY327708 JFR327708:JFU327708 JPN327708:JPQ327708 JZJ327708:JZM327708 KJF327708:KJI327708 KTB327708:KTE327708 LCX327708:LDA327708 LMT327708:LMW327708 LWP327708:LWS327708 MGL327708:MGO327708 MQH327708:MQK327708 NAD327708:NAG327708 NJZ327708:NKC327708 NTV327708:NTY327708 ODR327708:ODU327708 ONN327708:ONQ327708 OXJ327708:OXM327708 PHF327708:PHI327708 PRB327708:PRE327708 QAX327708:QBA327708 QKT327708:QKW327708 QUP327708:QUS327708 REL327708:REO327708 ROH327708:ROK327708 RYD327708:RYG327708 SHZ327708:SIC327708 SRV327708:SRY327708 TBR327708:TBU327708 TLN327708:TLQ327708 TVJ327708:TVM327708 UFF327708:UFI327708 UPB327708:UPE327708 UYX327708:UZA327708 VIT327708:VIW327708 VSP327708:VSS327708 WCL327708:WCO327708 WMH327708:WMK327708 WWD327708:WWG327708 V393244:Y393244 JR393244:JU393244 TN393244:TQ393244 ADJ393244:ADM393244 ANF393244:ANI393244 AXB393244:AXE393244 BGX393244:BHA393244 BQT393244:BQW393244 CAP393244:CAS393244 CKL393244:CKO393244 CUH393244:CUK393244 DED393244:DEG393244 DNZ393244:DOC393244 DXV393244:DXY393244 EHR393244:EHU393244 ERN393244:ERQ393244 FBJ393244:FBM393244 FLF393244:FLI393244 FVB393244:FVE393244 GEX393244:GFA393244 GOT393244:GOW393244 GYP393244:GYS393244 HIL393244:HIO393244 HSH393244:HSK393244 ICD393244:ICG393244 ILZ393244:IMC393244 IVV393244:IVY393244 JFR393244:JFU393244 JPN393244:JPQ393244 JZJ393244:JZM393244 KJF393244:KJI393244 KTB393244:KTE393244 LCX393244:LDA393244 LMT393244:LMW393244 LWP393244:LWS393244 MGL393244:MGO393244 MQH393244:MQK393244 NAD393244:NAG393244 NJZ393244:NKC393244 NTV393244:NTY393244 ODR393244:ODU393244 ONN393244:ONQ393244 OXJ393244:OXM393244 PHF393244:PHI393244 PRB393244:PRE393244 QAX393244:QBA393244 QKT393244:QKW393244 QUP393244:QUS393244 REL393244:REO393244 ROH393244:ROK393244 RYD393244:RYG393244 SHZ393244:SIC393244 SRV393244:SRY393244 TBR393244:TBU393244 TLN393244:TLQ393244 TVJ393244:TVM393244 UFF393244:UFI393244 UPB393244:UPE393244 UYX393244:UZA393244 VIT393244:VIW393244 VSP393244:VSS393244 WCL393244:WCO393244 WMH393244:WMK393244 WWD393244:WWG393244 V458780:Y458780 JR458780:JU458780 TN458780:TQ458780 ADJ458780:ADM458780 ANF458780:ANI458780 AXB458780:AXE458780 BGX458780:BHA458780 BQT458780:BQW458780 CAP458780:CAS458780 CKL458780:CKO458780 CUH458780:CUK458780 DED458780:DEG458780 DNZ458780:DOC458780 DXV458780:DXY458780 EHR458780:EHU458780 ERN458780:ERQ458780 FBJ458780:FBM458780 FLF458780:FLI458780 FVB458780:FVE458780 GEX458780:GFA458780 GOT458780:GOW458780 GYP458780:GYS458780 HIL458780:HIO458780 HSH458780:HSK458780 ICD458780:ICG458780 ILZ458780:IMC458780 IVV458780:IVY458780 JFR458780:JFU458780 JPN458780:JPQ458780 JZJ458780:JZM458780 KJF458780:KJI458780 KTB458780:KTE458780 LCX458780:LDA458780 LMT458780:LMW458780 LWP458780:LWS458780 MGL458780:MGO458780 MQH458780:MQK458780 NAD458780:NAG458780 NJZ458780:NKC458780 NTV458780:NTY458780 ODR458780:ODU458780 ONN458780:ONQ458780 OXJ458780:OXM458780 PHF458780:PHI458780 PRB458780:PRE458780 QAX458780:QBA458780 QKT458780:QKW458780 QUP458780:QUS458780 REL458780:REO458780 ROH458780:ROK458780 RYD458780:RYG458780 SHZ458780:SIC458780 SRV458780:SRY458780 TBR458780:TBU458780 TLN458780:TLQ458780 TVJ458780:TVM458780 UFF458780:UFI458780 UPB458780:UPE458780 UYX458780:UZA458780 VIT458780:VIW458780 VSP458780:VSS458780 WCL458780:WCO458780 WMH458780:WMK458780 WWD458780:WWG458780 V524316:Y524316 JR524316:JU524316 TN524316:TQ524316 ADJ524316:ADM524316 ANF524316:ANI524316 AXB524316:AXE524316 BGX524316:BHA524316 BQT524316:BQW524316 CAP524316:CAS524316 CKL524316:CKO524316 CUH524316:CUK524316 DED524316:DEG524316 DNZ524316:DOC524316 DXV524316:DXY524316 EHR524316:EHU524316 ERN524316:ERQ524316 FBJ524316:FBM524316 FLF524316:FLI524316 FVB524316:FVE524316 GEX524316:GFA524316 GOT524316:GOW524316 GYP524316:GYS524316 HIL524316:HIO524316 HSH524316:HSK524316 ICD524316:ICG524316 ILZ524316:IMC524316 IVV524316:IVY524316 JFR524316:JFU524316 JPN524316:JPQ524316 JZJ524316:JZM524316 KJF524316:KJI524316 KTB524316:KTE524316 LCX524316:LDA524316 LMT524316:LMW524316 LWP524316:LWS524316 MGL524316:MGO524316 MQH524316:MQK524316 NAD524316:NAG524316 NJZ524316:NKC524316 NTV524316:NTY524316 ODR524316:ODU524316 ONN524316:ONQ524316 OXJ524316:OXM524316 PHF524316:PHI524316 PRB524316:PRE524316 QAX524316:QBA524316 QKT524316:QKW524316 QUP524316:QUS524316 REL524316:REO524316 ROH524316:ROK524316 RYD524316:RYG524316 SHZ524316:SIC524316 SRV524316:SRY524316 TBR524316:TBU524316 TLN524316:TLQ524316 TVJ524316:TVM524316 UFF524316:UFI524316 UPB524316:UPE524316 UYX524316:UZA524316 VIT524316:VIW524316 VSP524316:VSS524316 WCL524316:WCO524316 WMH524316:WMK524316 WWD524316:WWG524316 V589852:Y589852 JR589852:JU589852 TN589852:TQ589852 ADJ589852:ADM589852 ANF589852:ANI589852 AXB589852:AXE589852 BGX589852:BHA589852 BQT589852:BQW589852 CAP589852:CAS589852 CKL589852:CKO589852 CUH589852:CUK589852 DED589852:DEG589852 DNZ589852:DOC589852 DXV589852:DXY589852 EHR589852:EHU589852 ERN589852:ERQ589852 FBJ589852:FBM589852 FLF589852:FLI589852 FVB589852:FVE589852 GEX589852:GFA589852 GOT589852:GOW589852 GYP589852:GYS589852 HIL589852:HIO589852 HSH589852:HSK589852 ICD589852:ICG589852 ILZ589852:IMC589852 IVV589852:IVY589852 JFR589852:JFU589852 JPN589852:JPQ589852 JZJ589852:JZM589852 KJF589852:KJI589852 KTB589852:KTE589852 LCX589852:LDA589852 LMT589852:LMW589852 LWP589852:LWS589852 MGL589852:MGO589852 MQH589852:MQK589852 NAD589852:NAG589852 NJZ589852:NKC589852 NTV589852:NTY589852 ODR589852:ODU589852 ONN589852:ONQ589852 OXJ589852:OXM589852 PHF589852:PHI589852 PRB589852:PRE589852 QAX589852:QBA589852 QKT589852:QKW589852 QUP589852:QUS589852 REL589852:REO589852 ROH589852:ROK589852 RYD589852:RYG589852 SHZ589852:SIC589852 SRV589852:SRY589852 TBR589852:TBU589852 TLN589852:TLQ589852 TVJ589852:TVM589852 UFF589852:UFI589852 UPB589852:UPE589852 UYX589852:UZA589852 VIT589852:VIW589852 VSP589852:VSS589852 WCL589852:WCO589852 WMH589852:WMK589852 WWD589852:WWG589852 V655388:Y655388 JR655388:JU655388 TN655388:TQ655388 ADJ655388:ADM655388 ANF655388:ANI655388 AXB655388:AXE655388 BGX655388:BHA655388 BQT655388:BQW655388 CAP655388:CAS655388 CKL655388:CKO655388 CUH655388:CUK655388 DED655388:DEG655388 DNZ655388:DOC655388 DXV655388:DXY655388 EHR655388:EHU655388 ERN655388:ERQ655388 FBJ655388:FBM655388 FLF655388:FLI655388 FVB655388:FVE655388 GEX655388:GFA655388 GOT655388:GOW655388 GYP655388:GYS655388 HIL655388:HIO655388 HSH655388:HSK655388 ICD655388:ICG655388 ILZ655388:IMC655388 IVV655388:IVY655388 JFR655388:JFU655388 JPN655388:JPQ655388 JZJ655388:JZM655388 KJF655388:KJI655388 KTB655388:KTE655388 LCX655388:LDA655388 LMT655388:LMW655388 LWP655388:LWS655388 MGL655388:MGO655388 MQH655388:MQK655388 NAD655388:NAG655388 NJZ655388:NKC655388 NTV655388:NTY655388 ODR655388:ODU655388 ONN655388:ONQ655388 OXJ655388:OXM655388 PHF655388:PHI655388 PRB655388:PRE655388 QAX655388:QBA655388 QKT655388:QKW655388 QUP655388:QUS655388 REL655388:REO655388 ROH655388:ROK655388 RYD655388:RYG655388 SHZ655388:SIC655388 SRV655388:SRY655388 TBR655388:TBU655388 TLN655388:TLQ655388 TVJ655388:TVM655388 UFF655388:UFI655388 UPB655388:UPE655388 UYX655388:UZA655388 VIT655388:VIW655388 VSP655388:VSS655388 WCL655388:WCO655388 WMH655388:WMK655388 WWD655388:WWG655388 V720924:Y720924 JR720924:JU720924 TN720924:TQ720924 ADJ720924:ADM720924 ANF720924:ANI720924 AXB720924:AXE720924 BGX720924:BHA720924 BQT720924:BQW720924 CAP720924:CAS720924 CKL720924:CKO720924 CUH720924:CUK720924 DED720924:DEG720924 DNZ720924:DOC720924 DXV720924:DXY720924 EHR720924:EHU720924 ERN720924:ERQ720924 FBJ720924:FBM720924 FLF720924:FLI720924 FVB720924:FVE720924 GEX720924:GFA720924 GOT720924:GOW720924 GYP720924:GYS720924 HIL720924:HIO720924 HSH720924:HSK720924 ICD720924:ICG720924 ILZ720924:IMC720924 IVV720924:IVY720924 JFR720924:JFU720924 JPN720924:JPQ720924 JZJ720924:JZM720924 KJF720924:KJI720924 KTB720924:KTE720924 LCX720924:LDA720924 LMT720924:LMW720924 LWP720924:LWS720924 MGL720924:MGO720924 MQH720924:MQK720924 NAD720924:NAG720924 NJZ720924:NKC720924 NTV720924:NTY720924 ODR720924:ODU720924 ONN720924:ONQ720924 OXJ720924:OXM720924 PHF720924:PHI720924 PRB720924:PRE720924 QAX720924:QBA720924 QKT720924:QKW720924 QUP720924:QUS720924 REL720924:REO720924 ROH720924:ROK720924 RYD720924:RYG720924 SHZ720924:SIC720924 SRV720924:SRY720924 TBR720924:TBU720924 TLN720924:TLQ720924 TVJ720924:TVM720924 UFF720924:UFI720924 UPB720924:UPE720924 UYX720924:UZA720924 VIT720924:VIW720924 VSP720924:VSS720924 WCL720924:WCO720924 WMH720924:WMK720924 WWD720924:WWG720924 V786460:Y786460 JR786460:JU786460 TN786460:TQ786460 ADJ786460:ADM786460 ANF786460:ANI786460 AXB786460:AXE786460 BGX786460:BHA786460 BQT786460:BQW786460 CAP786460:CAS786460 CKL786460:CKO786460 CUH786460:CUK786460 DED786460:DEG786460 DNZ786460:DOC786460 DXV786460:DXY786460 EHR786460:EHU786460 ERN786460:ERQ786460 FBJ786460:FBM786460 FLF786460:FLI786460 FVB786460:FVE786460 GEX786460:GFA786460 GOT786460:GOW786460 GYP786460:GYS786460 HIL786460:HIO786460 HSH786460:HSK786460 ICD786460:ICG786460 ILZ786460:IMC786460 IVV786460:IVY786460 JFR786460:JFU786460 JPN786460:JPQ786460 JZJ786460:JZM786460 KJF786460:KJI786460 KTB786460:KTE786460 LCX786460:LDA786460 LMT786460:LMW786460 LWP786460:LWS786460 MGL786460:MGO786460 MQH786460:MQK786460 NAD786460:NAG786460 NJZ786460:NKC786460 NTV786460:NTY786460 ODR786460:ODU786460 ONN786460:ONQ786460 OXJ786460:OXM786460 PHF786460:PHI786460 PRB786460:PRE786460 QAX786460:QBA786460 QKT786460:QKW786460 QUP786460:QUS786460 REL786460:REO786460 ROH786460:ROK786460 RYD786460:RYG786460 SHZ786460:SIC786460 SRV786460:SRY786460 TBR786460:TBU786460 TLN786460:TLQ786460 TVJ786460:TVM786460 UFF786460:UFI786460 UPB786460:UPE786460 UYX786460:UZA786460 VIT786460:VIW786460 VSP786460:VSS786460 WCL786460:WCO786460 WMH786460:WMK786460 WWD786460:WWG786460 V851996:Y851996 JR851996:JU851996 TN851996:TQ851996 ADJ851996:ADM851996 ANF851996:ANI851996 AXB851996:AXE851996 BGX851996:BHA851996 BQT851996:BQW851996 CAP851996:CAS851996 CKL851996:CKO851996 CUH851996:CUK851996 DED851996:DEG851996 DNZ851996:DOC851996 DXV851996:DXY851996 EHR851996:EHU851996 ERN851996:ERQ851996 FBJ851996:FBM851996 FLF851996:FLI851996 FVB851996:FVE851996 GEX851996:GFA851996 GOT851996:GOW851996 GYP851996:GYS851996 HIL851996:HIO851996 HSH851996:HSK851996 ICD851996:ICG851996 ILZ851996:IMC851996 IVV851996:IVY851996 JFR851996:JFU851996 JPN851996:JPQ851996 JZJ851996:JZM851996 KJF851996:KJI851996 KTB851996:KTE851996 LCX851996:LDA851996 LMT851996:LMW851996 LWP851996:LWS851996 MGL851996:MGO851996 MQH851996:MQK851996 NAD851996:NAG851996 NJZ851996:NKC851996 NTV851996:NTY851996 ODR851996:ODU851996 ONN851996:ONQ851996 OXJ851996:OXM851996 PHF851996:PHI851996 PRB851996:PRE851996 QAX851996:QBA851996 QKT851996:QKW851996 QUP851996:QUS851996 REL851996:REO851996 ROH851996:ROK851996 RYD851996:RYG851996 SHZ851996:SIC851996 SRV851996:SRY851996 TBR851996:TBU851996 TLN851996:TLQ851996 TVJ851996:TVM851996 UFF851996:UFI851996 UPB851996:UPE851996 UYX851996:UZA851996 VIT851996:VIW851996 VSP851996:VSS851996 WCL851996:WCO851996 WMH851996:WMK851996 WWD851996:WWG851996 V917532:Y917532 JR917532:JU917532 TN917532:TQ917532 ADJ917532:ADM917532 ANF917532:ANI917532 AXB917532:AXE917532 BGX917532:BHA917532 BQT917532:BQW917532 CAP917532:CAS917532 CKL917532:CKO917532 CUH917532:CUK917532 DED917532:DEG917532 DNZ917532:DOC917532 DXV917532:DXY917532 EHR917532:EHU917532 ERN917532:ERQ917532 FBJ917532:FBM917532 FLF917532:FLI917532 FVB917532:FVE917532 GEX917532:GFA917532 GOT917532:GOW917532 GYP917532:GYS917532 HIL917532:HIO917532 HSH917532:HSK917532 ICD917532:ICG917532 ILZ917532:IMC917532 IVV917532:IVY917532 JFR917532:JFU917532 JPN917532:JPQ917532 JZJ917532:JZM917532 KJF917532:KJI917532 KTB917532:KTE917532 LCX917532:LDA917532 LMT917532:LMW917532 LWP917532:LWS917532 MGL917532:MGO917532 MQH917532:MQK917532 NAD917532:NAG917532 NJZ917532:NKC917532 NTV917532:NTY917532 ODR917532:ODU917532 ONN917532:ONQ917532 OXJ917532:OXM917532 PHF917532:PHI917532 PRB917532:PRE917532 QAX917532:QBA917532 QKT917532:QKW917532 QUP917532:QUS917532 REL917532:REO917532 ROH917532:ROK917532 RYD917532:RYG917532 SHZ917532:SIC917532 SRV917532:SRY917532 TBR917532:TBU917532 TLN917532:TLQ917532 TVJ917532:TVM917532 UFF917532:UFI917532 UPB917532:UPE917532 UYX917532:UZA917532 VIT917532:VIW917532 VSP917532:VSS917532 WCL917532:WCO917532 WMH917532:WMK917532 WWD917532:WWG917532 V983068:Y983068 JR983068:JU983068 TN983068:TQ983068 ADJ983068:ADM983068 ANF983068:ANI983068 AXB983068:AXE983068 BGX983068:BHA983068 BQT983068:BQW983068 CAP983068:CAS983068 CKL983068:CKO983068 CUH983068:CUK983068 DED983068:DEG983068 DNZ983068:DOC983068 DXV983068:DXY983068 EHR983068:EHU983068 ERN983068:ERQ983068 FBJ983068:FBM983068 FLF983068:FLI983068 FVB983068:FVE983068 GEX983068:GFA983068 GOT983068:GOW983068 GYP983068:GYS983068 HIL983068:HIO983068 HSH983068:HSK983068 ICD983068:ICG983068 ILZ983068:IMC983068 IVV983068:IVY983068 JFR983068:JFU983068 JPN983068:JPQ983068 JZJ983068:JZM983068 KJF983068:KJI983068 KTB983068:KTE983068 LCX983068:LDA983068 LMT983068:LMW983068 LWP983068:LWS983068 MGL983068:MGO983068 MQH983068:MQK983068 NAD983068:NAG983068 NJZ983068:NKC983068 NTV983068:NTY983068 ODR983068:ODU983068 ONN983068:ONQ983068 OXJ983068:OXM983068 PHF983068:PHI983068 PRB983068:PRE983068 QAX983068:QBA983068 QKT983068:QKW983068 QUP983068:QUS983068 REL983068:REO983068 ROH983068:ROK983068 RYD983068:RYG983068 SHZ983068:SIC983068 SRV983068:SRY983068 TBR983068:TBU983068 TLN983068:TLQ983068 TVJ983068:TVM983068 UFF983068:UFI983068 UPB983068:UPE983068 UYX983068:UZA983068 VIT983068:VIW983068 VSP983068:VSS983068 WCL983068:WCO983068 WMH983068:WMK983068 WWD983068:WWG983068 V26:Y26 JR26:JU26 TN26:TQ26 ADJ26:ADM26 ANF26:ANI26 AXB26:AXE26 BGX26:BHA26 BQT26:BQW26 CAP26:CAS26 CKL26:CKO26 CUH26:CUK26 DED26:DEG26 DNZ26:DOC26 DXV26:DXY26 EHR26:EHU26 ERN26:ERQ26 FBJ26:FBM26 FLF26:FLI26 FVB26:FVE26 GEX26:GFA26 GOT26:GOW26 GYP26:GYS26 HIL26:HIO26 HSH26:HSK26 ICD26:ICG26 ILZ26:IMC26 IVV26:IVY26 JFR26:JFU26 JPN26:JPQ26 JZJ26:JZM26 KJF26:KJI26 KTB26:KTE26 LCX26:LDA26 LMT26:LMW26 LWP26:LWS26 MGL26:MGO26 MQH26:MQK26 NAD26:NAG26 NJZ26:NKC26 NTV26:NTY26 ODR26:ODU26 ONN26:ONQ26 OXJ26:OXM26 PHF26:PHI26 PRB26:PRE26 QAX26:QBA26 QKT26:QKW26 QUP26:QUS26 REL26:REO26 ROH26:ROK26 RYD26:RYG26 SHZ26:SIC26 SRV26:SRY26 TBR26:TBU26 TLN26:TLQ26 TVJ26:TVM26 UFF26:UFI26 UPB26:UPE26 UYX26:UZA26 VIT26:VIW26 VSP26:VSS26 WCL26:WCO26 WMH26:WMK26 WWD26:WWG26 V65562:Y65562 JR65562:JU65562 TN65562:TQ65562 ADJ65562:ADM65562 ANF65562:ANI65562 AXB65562:AXE65562 BGX65562:BHA65562 BQT65562:BQW65562 CAP65562:CAS65562 CKL65562:CKO65562 CUH65562:CUK65562 DED65562:DEG65562 DNZ65562:DOC65562 DXV65562:DXY65562 EHR65562:EHU65562 ERN65562:ERQ65562 FBJ65562:FBM65562 FLF65562:FLI65562 FVB65562:FVE65562 GEX65562:GFA65562 GOT65562:GOW65562 GYP65562:GYS65562 HIL65562:HIO65562 HSH65562:HSK65562 ICD65562:ICG65562 ILZ65562:IMC65562 IVV65562:IVY65562 JFR65562:JFU65562 JPN65562:JPQ65562 JZJ65562:JZM65562 KJF65562:KJI65562 KTB65562:KTE65562 LCX65562:LDA65562 LMT65562:LMW65562 LWP65562:LWS65562 MGL65562:MGO65562 MQH65562:MQK65562 NAD65562:NAG65562 NJZ65562:NKC65562 NTV65562:NTY65562 ODR65562:ODU65562 ONN65562:ONQ65562 OXJ65562:OXM65562 PHF65562:PHI65562 PRB65562:PRE65562 QAX65562:QBA65562 QKT65562:QKW65562 QUP65562:QUS65562 REL65562:REO65562 ROH65562:ROK65562 RYD65562:RYG65562 SHZ65562:SIC65562 SRV65562:SRY65562 TBR65562:TBU65562 TLN65562:TLQ65562 TVJ65562:TVM65562 UFF65562:UFI65562 UPB65562:UPE65562 UYX65562:UZA65562 VIT65562:VIW65562 VSP65562:VSS65562 WCL65562:WCO65562 WMH65562:WMK65562 WWD65562:WWG65562 V131098:Y131098 JR131098:JU131098 TN131098:TQ131098 ADJ131098:ADM131098 ANF131098:ANI131098 AXB131098:AXE131098 BGX131098:BHA131098 BQT131098:BQW131098 CAP131098:CAS131098 CKL131098:CKO131098 CUH131098:CUK131098 DED131098:DEG131098 DNZ131098:DOC131098 DXV131098:DXY131098 EHR131098:EHU131098 ERN131098:ERQ131098 FBJ131098:FBM131098 FLF131098:FLI131098 FVB131098:FVE131098 GEX131098:GFA131098 GOT131098:GOW131098 GYP131098:GYS131098 HIL131098:HIO131098 HSH131098:HSK131098 ICD131098:ICG131098 ILZ131098:IMC131098 IVV131098:IVY131098 JFR131098:JFU131098 JPN131098:JPQ131098 JZJ131098:JZM131098 KJF131098:KJI131098 KTB131098:KTE131098 LCX131098:LDA131098 LMT131098:LMW131098 LWP131098:LWS131098 MGL131098:MGO131098 MQH131098:MQK131098 NAD131098:NAG131098 NJZ131098:NKC131098 NTV131098:NTY131098 ODR131098:ODU131098 ONN131098:ONQ131098 OXJ131098:OXM131098 PHF131098:PHI131098 PRB131098:PRE131098 QAX131098:QBA131098 QKT131098:QKW131098 QUP131098:QUS131098 REL131098:REO131098 ROH131098:ROK131098 RYD131098:RYG131098 SHZ131098:SIC131098 SRV131098:SRY131098 TBR131098:TBU131098 TLN131098:TLQ131098 TVJ131098:TVM131098 UFF131098:UFI131098 UPB131098:UPE131098 UYX131098:UZA131098 VIT131098:VIW131098 VSP131098:VSS131098 WCL131098:WCO131098 WMH131098:WMK131098 WWD131098:WWG131098 V196634:Y196634 JR196634:JU196634 TN196634:TQ196634 ADJ196634:ADM196634 ANF196634:ANI196634 AXB196634:AXE196634 BGX196634:BHA196634 BQT196634:BQW196634 CAP196634:CAS196634 CKL196634:CKO196634 CUH196634:CUK196634 DED196634:DEG196634 DNZ196634:DOC196634 DXV196634:DXY196634 EHR196634:EHU196634 ERN196634:ERQ196634 FBJ196634:FBM196634 FLF196634:FLI196634 FVB196634:FVE196634 GEX196634:GFA196634 GOT196634:GOW196634 GYP196634:GYS196634 HIL196634:HIO196634 HSH196634:HSK196634 ICD196634:ICG196634 ILZ196634:IMC196634 IVV196634:IVY196634 JFR196634:JFU196634 JPN196634:JPQ196634 JZJ196634:JZM196634 KJF196634:KJI196634 KTB196634:KTE196634 LCX196634:LDA196634 LMT196634:LMW196634 LWP196634:LWS196634 MGL196634:MGO196634 MQH196634:MQK196634 NAD196634:NAG196634 NJZ196634:NKC196634 NTV196634:NTY196634 ODR196634:ODU196634 ONN196634:ONQ196634 OXJ196634:OXM196634 PHF196634:PHI196634 PRB196634:PRE196634 QAX196634:QBA196634 QKT196634:QKW196634 QUP196634:QUS196634 REL196634:REO196634 ROH196634:ROK196634 RYD196634:RYG196634 SHZ196634:SIC196634 SRV196634:SRY196634 TBR196634:TBU196634 TLN196634:TLQ196634 TVJ196634:TVM196634 UFF196634:UFI196634 UPB196634:UPE196634 UYX196634:UZA196634 VIT196634:VIW196634 VSP196634:VSS196634 WCL196634:WCO196634 WMH196634:WMK196634 WWD196634:WWG196634 V262170:Y262170 JR262170:JU262170 TN262170:TQ262170 ADJ262170:ADM262170 ANF262170:ANI262170 AXB262170:AXE262170 BGX262170:BHA262170 BQT262170:BQW262170 CAP262170:CAS262170 CKL262170:CKO262170 CUH262170:CUK262170 DED262170:DEG262170 DNZ262170:DOC262170 DXV262170:DXY262170 EHR262170:EHU262170 ERN262170:ERQ262170 FBJ262170:FBM262170 FLF262170:FLI262170 FVB262170:FVE262170 GEX262170:GFA262170 GOT262170:GOW262170 GYP262170:GYS262170 HIL262170:HIO262170 HSH262170:HSK262170 ICD262170:ICG262170 ILZ262170:IMC262170 IVV262170:IVY262170 JFR262170:JFU262170 JPN262170:JPQ262170 JZJ262170:JZM262170 KJF262170:KJI262170 KTB262170:KTE262170 LCX262170:LDA262170 LMT262170:LMW262170 LWP262170:LWS262170 MGL262170:MGO262170 MQH262170:MQK262170 NAD262170:NAG262170 NJZ262170:NKC262170 NTV262170:NTY262170 ODR262170:ODU262170 ONN262170:ONQ262170 OXJ262170:OXM262170 PHF262170:PHI262170 PRB262170:PRE262170 QAX262170:QBA262170 QKT262170:QKW262170 QUP262170:QUS262170 REL262170:REO262170 ROH262170:ROK262170 RYD262170:RYG262170 SHZ262170:SIC262170 SRV262170:SRY262170 TBR262170:TBU262170 TLN262170:TLQ262170 TVJ262170:TVM262170 UFF262170:UFI262170 UPB262170:UPE262170 UYX262170:UZA262170 VIT262170:VIW262170 VSP262170:VSS262170 WCL262170:WCO262170 WMH262170:WMK262170 WWD262170:WWG262170 V327706:Y327706 JR327706:JU327706 TN327706:TQ327706 ADJ327706:ADM327706 ANF327706:ANI327706 AXB327706:AXE327706 BGX327706:BHA327706 BQT327706:BQW327706 CAP327706:CAS327706 CKL327706:CKO327706 CUH327706:CUK327706 DED327706:DEG327706 DNZ327706:DOC327706 DXV327706:DXY327706 EHR327706:EHU327706 ERN327706:ERQ327706 FBJ327706:FBM327706 FLF327706:FLI327706 FVB327706:FVE327706 GEX327706:GFA327706 GOT327706:GOW327706 GYP327706:GYS327706 HIL327706:HIO327706 HSH327706:HSK327706 ICD327706:ICG327706 ILZ327706:IMC327706 IVV327706:IVY327706 JFR327706:JFU327706 JPN327706:JPQ327706 JZJ327706:JZM327706 KJF327706:KJI327706 KTB327706:KTE327706 LCX327706:LDA327706 LMT327706:LMW327706 LWP327706:LWS327706 MGL327706:MGO327706 MQH327706:MQK327706 NAD327706:NAG327706 NJZ327706:NKC327706 NTV327706:NTY327706 ODR327706:ODU327706 ONN327706:ONQ327706 OXJ327706:OXM327706 PHF327706:PHI327706 PRB327706:PRE327706 QAX327706:QBA327706 QKT327706:QKW327706 QUP327706:QUS327706 REL327706:REO327706 ROH327706:ROK327706 RYD327706:RYG327706 SHZ327706:SIC327706 SRV327706:SRY327706 TBR327706:TBU327706 TLN327706:TLQ327706 TVJ327706:TVM327706 UFF327706:UFI327706 UPB327706:UPE327706 UYX327706:UZA327706 VIT327706:VIW327706 VSP327706:VSS327706 WCL327706:WCO327706 WMH327706:WMK327706 WWD327706:WWG327706 V393242:Y393242 JR393242:JU393242 TN393242:TQ393242 ADJ393242:ADM393242 ANF393242:ANI393242 AXB393242:AXE393242 BGX393242:BHA393242 BQT393242:BQW393242 CAP393242:CAS393242 CKL393242:CKO393242 CUH393242:CUK393242 DED393242:DEG393242 DNZ393242:DOC393242 DXV393242:DXY393242 EHR393242:EHU393242 ERN393242:ERQ393242 FBJ393242:FBM393242 FLF393242:FLI393242 FVB393242:FVE393242 GEX393242:GFA393242 GOT393242:GOW393242 GYP393242:GYS393242 HIL393242:HIO393242 HSH393242:HSK393242 ICD393242:ICG393242 ILZ393242:IMC393242 IVV393242:IVY393242 JFR393242:JFU393242 JPN393242:JPQ393242 JZJ393242:JZM393242 KJF393242:KJI393242 KTB393242:KTE393242 LCX393242:LDA393242 LMT393242:LMW393242 LWP393242:LWS393242 MGL393242:MGO393242 MQH393242:MQK393242 NAD393242:NAG393242 NJZ393242:NKC393242 NTV393242:NTY393242 ODR393242:ODU393242 ONN393242:ONQ393242 OXJ393242:OXM393242 PHF393242:PHI393242 PRB393242:PRE393242 QAX393242:QBA393242 QKT393242:QKW393242 QUP393242:QUS393242 REL393242:REO393242 ROH393242:ROK393242 RYD393242:RYG393242 SHZ393242:SIC393242 SRV393242:SRY393242 TBR393242:TBU393242 TLN393242:TLQ393242 TVJ393242:TVM393242 UFF393242:UFI393242 UPB393242:UPE393242 UYX393242:UZA393242 VIT393242:VIW393242 VSP393242:VSS393242 WCL393242:WCO393242 WMH393242:WMK393242 WWD393242:WWG393242 V458778:Y458778 JR458778:JU458778 TN458778:TQ458778 ADJ458778:ADM458778 ANF458778:ANI458778 AXB458778:AXE458778 BGX458778:BHA458778 BQT458778:BQW458778 CAP458778:CAS458778 CKL458778:CKO458778 CUH458778:CUK458778 DED458778:DEG458778 DNZ458778:DOC458778 DXV458778:DXY458778 EHR458778:EHU458778 ERN458778:ERQ458778 FBJ458778:FBM458778 FLF458778:FLI458778 FVB458778:FVE458778 GEX458778:GFA458778 GOT458778:GOW458778 GYP458778:GYS458778 HIL458778:HIO458778 HSH458778:HSK458778 ICD458778:ICG458778 ILZ458778:IMC458778 IVV458778:IVY458778 JFR458778:JFU458778 JPN458778:JPQ458778 JZJ458778:JZM458778 KJF458778:KJI458778 KTB458778:KTE458778 LCX458778:LDA458778 LMT458778:LMW458778 LWP458778:LWS458778 MGL458778:MGO458778 MQH458778:MQK458778 NAD458778:NAG458778 NJZ458778:NKC458778 NTV458778:NTY458778 ODR458778:ODU458778 ONN458778:ONQ458778 OXJ458778:OXM458778 PHF458778:PHI458778 PRB458778:PRE458778 QAX458778:QBA458778 QKT458778:QKW458778 QUP458778:QUS458778 REL458778:REO458778 ROH458778:ROK458778 RYD458778:RYG458778 SHZ458778:SIC458778 SRV458778:SRY458778 TBR458778:TBU458778 TLN458778:TLQ458778 TVJ458778:TVM458778 UFF458778:UFI458778 UPB458778:UPE458778 UYX458778:UZA458778 VIT458778:VIW458778 VSP458778:VSS458778 WCL458778:WCO458778 WMH458778:WMK458778 WWD458778:WWG458778 V524314:Y524314 JR524314:JU524314 TN524314:TQ524314 ADJ524314:ADM524314 ANF524314:ANI524314 AXB524314:AXE524314 BGX524314:BHA524314 BQT524314:BQW524314 CAP524314:CAS524314 CKL524314:CKO524314 CUH524314:CUK524314 DED524314:DEG524314 DNZ524314:DOC524314 DXV524314:DXY524314 EHR524314:EHU524314 ERN524314:ERQ524314 FBJ524314:FBM524314 FLF524314:FLI524314 FVB524314:FVE524314 GEX524314:GFA524314 GOT524314:GOW524314 GYP524314:GYS524314 HIL524314:HIO524314 HSH524314:HSK524314 ICD524314:ICG524314 ILZ524314:IMC524314 IVV524314:IVY524314 JFR524314:JFU524314 JPN524314:JPQ524314 JZJ524314:JZM524314 KJF524314:KJI524314 KTB524314:KTE524314 LCX524314:LDA524314 LMT524314:LMW524314 LWP524314:LWS524314 MGL524314:MGO524314 MQH524314:MQK524314 NAD524314:NAG524314 NJZ524314:NKC524314 NTV524314:NTY524314 ODR524314:ODU524314 ONN524314:ONQ524314 OXJ524314:OXM524314 PHF524314:PHI524314 PRB524314:PRE524314 QAX524314:QBA524314 QKT524314:QKW524314 QUP524314:QUS524314 REL524314:REO524314 ROH524314:ROK524314 RYD524314:RYG524314 SHZ524314:SIC524314 SRV524314:SRY524314 TBR524314:TBU524314 TLN524314:TLQ524314 TVJ524314:TVM524314 UFF524314:UFI524314 UPB524314:UPE524314 UYX524314:UZA524314 VIT524314:VIW524314 VSP524314:VSS524314 WCL524314:WCO524314 WMH524314:WMK524314 WWD524314:WWG524314 V589850:Y589850 JR589850:JU589850 TN589850:TQ589850 ADJ589850:ADM589850 ANF589850:ANI589850 AXB589850:AXE589850 BGX589850:BHA589850 BQT589850:BQW589850 CAP589850:CAS589850 CKL589850:CKO589850 CUH589850:CUK589850 DED589850:DEG589850 DNZ589850:DOC589850 DXV589850:DXY589850 EHR589850:EHU589850 ERN589850:ERQ589850 FBJ589850:FBM589850 FLF589850:FLI589850 FVB589850:FVE589850 GEX589850:GFA589850 GOT589850:GOW589850 GYP589850:GYS589850 HIL589850:HIO589850 HSH589850:HSK589850 ICD589850:ICG589850 ILZ589850:IMC589850 IVV589850:IVY589850 JFR589850:JFU589850 JPN589850:JPQ589850 JZJ589850:JZM589850 KJF589850:KJI589850 KTB589850:KTE589850 LCX589850:LDA589850 LMT589850:LMW589850 LWP589850:LWS589850 MGL589850:MGO589850 MQH589850:MQK589850 NAD589850:NAG589850 NJZ589850:NKC589850 NTV589850:NTY589850 ODR589850:ODU589850 ONN589850:ONQ589850 OXJ589850:OXM589850 PHF589850:PHI589850 PRB589850:PRE589850 QAX589850:QBA589850 QKT589850:QKW589850 QUP589850:QUS589850 REL589850:REO589850 ROH589850:ROK589850 RYD589850:RYG589850 SHZ589850:SIC589850 SRV589850:SRY589850 TBR589850:TBU589850 TLN589850:TLQ589850 TVJ589850:TVM589850 UFF589850:UFI589850 UPB589850:UPE589850 UYX589850:UZA589850 VIT589850:VIW589850 VSP589850:VSS589850 WCL589850:WCO589850 WMH589850:WMK589850 WWD589850:WWG589850 V655386:Y655386 JR655386:JU655386 TN655386:TQ655386 ADJ655386:ADM655386 ANF655386:ANI655386 AXB655386:AXE655386 BGX655386:BHA655386 BQT655386:BQW655386 CAP655386:CAS655386 CKL655386:CKO655386 CUH655386:CUK655386 DED655386:DEG655386 DNZ655386:DOC655386 DXV655386:DXY655386 EHR655386:EHU655386 ERN655386:ERQ655386 FBJ655386:FBM655386 FLF655386:FLI655386 FVB655386:FVE655386 GEX655386:GFA655386 GOT655386:GOW655386 GYP655386:GYS655386 HIL655386:HIO655386 HSH655386:HSK655386 ICD655386:ICG655386 ILZ655386:IMC655386 IVV655386:IVY655386 JFR655386:JFU655386 JPN655386:JPQ655386 JZJ655386:JZM655386 KJF655386:KJI655386 KTB655386:KTE655386 LCX655386:LDA655386 LMT655386:LMW655386 LWP655386:LWS655386 MGL655386:MGO655386 MQH655386:MQK655386 NAD655386:NAG655386 NJZ655386:NKC655386 NTV655386:NTY655386 ODR655386:ODU655386 ONN655386:ONQ655386 OXJ655386:OXM655386 PHF655386:PHI655386 PRB655386:PRE655386 QAX655386:QBA655386 QKT655386:QKW655386 QUP655386:QUS655386 REL655386:REO655386 ROH655386:ROK655386 RYD655386:RYG655386 SHZ655386:SIC655386 SRV655386:SRY655386 TBR655386:TBU655386 TLN655386:TLQ655386 TVJ655386:TVM655386 UFF655386:UFI655386 UPB655386:UPE655386 UYX655386:UZA655386 VIT655386:VIW655386 VSP655386:VSS655386 WCL655386:WCO655386 WMH655386:WMK655386 WWD655386:WWG655386 V720922:Y720922 JR720922:JU720922 TN720922:TQ720922 ADJ720922:ADM720922 ANF720922:ANI720922 AXB720922:AXE720922 BGX720922:BHA720922 BQT720922:BQW720922 CAP720922:CAS720922 CKL720922:CKO720922 CUH720922:CUK720922 DED720922:DEG720922 DNZ720922:DOC720922 DXV720922:DXY720922 EHR720922:EHU720922 ERN720922:ERQ720922 FBJ720922:FBM720922 FLF720922:FLI720922 FVB720922:FVE720922 GEX720922:GFA720922 GOT720922:GOW720922 GYP720922:GYS720922 HIL720922:HIO720922 HSH720922:HSK720922 ICD720922:ICG720922 ILZ720922:IMC720922 IVV720922:IVY720922 JFR720922:JFU720922 JPN720922:JPQ720922 JZJ720922:JZM720922 KJF720922:KJI720922 KTB720922:KTE720922 LCX720922:LDA720922 LMT720922:LMW720922 LWP720922:LWS720922 MGL720922:MGO720922 MQH720922:MQK720922 NAD720922:NAG720922 NJZ720922:NKC720922 NTV720922:NTY720922 ODR720922:ODU720922 ONN720922:ONQ720922 OXJ720922:OXM720922 PHF720922:PHI720922 PRB720922:PRE720922 QAX720922:QBA720922 QKT720922:QKW720922 QUP720922:QUS720922 REL720922:REO720922 ROH720922:ROK720922 RYD720922:RYG720922 SHZ720922:SIC720922 SRV720922:SRY720922 TBR720922:TBU720922 TLN720922:TLQ720922 TVJ720922:TVM720922 UFF720922:UFI720922 UPB720922:UPE720922 UYX720922:UZA720922 VIT720922:VIW720922 VSP720922:VSS720922 WCL720922:WCO720922 WMH720922:WMK720922 WWD720922:WWG720922 V786458:Y786458 JR786458:JU786458 TN786458:TQ786458 ADJ786458:ADM786458 ANF786458:ANI786458 AXB786458:AXE786458 BGX786458:BHA786458 BQT786458:BQW786458 CAP786458:CAS786458 CKL786458:CKO786458 CUH786458:CUK786458 DED786458:DEG786458 DNZ786458:DOC786458 DXV786458:DXY786458 EHR786458:EHU786458 ERN786458:ERQ786458 FBJ786458:FBM786458 FLF786458:FLI786458 FVB786458:FVE786458 GEX786458:GFA786458 GOT786458:GOW786458 GYP786458:GYS786458 HIL786458:HIO786458 HSH786458:HSK786458 ICD786458:ICG786458 ILZ786458:IMC786458 IVV786458:IVY786458 JFR786458:JFU786458 JPN786458:JPQ786458 JZJ786458:JZM786458 KJF786458:KJI786458 KTB786458:KTE786458 LCX786458:LDA786458 LMT786458:LMW786458 LWP786458:LWS786458 MGL786458:MGO786458 MQH786458:MQK786458 NAD786458:NAG786458 NJZ786458:NKC786458 NTV786458:NTY786458 ODR786458:ODU786458 ONN786458:ONQ786458 OXJ786458:OXM786458 PHF786458:PHI786458 PRB786458:PRE786458 QAX786458:QBA786458 QKT786458:QKW786458 QUP786458:QUS786458 REL786458:REO786458 ROH786458:ROK786458 RYD786458:RYG786458 SHZ786458:SIC786458 SRV786458:SRY786458 TBR786458:TBU786458 TLN786458:TLQ786458 TVJ786458:TVM786458 UFF786458:UFI786458 UPB786458:UPE786458 UYX786458:UZA786458 VIT786458:VIW786458 VSP786458:VSS786458 WCL786458:WCO786458 WMH786458:WMK786458 WWD786458:WWG786458 V851994:Y851994 JR851994:JU851994 TN851994:TQ851994 ADJ851994:ADM851994 ANF851994:ANI851994 AXB851994:AXE851994 BGX851994:BHA851994 BQT851994:BQW851994 CAP851994:CAS851994 CKL851994:CKO851994 CUH851994:CUK851994 DED851994:DEG851994 DNZ851994:DOC851994 DXV851994:DXY851994 EHR851994:EHU851994 ERN851994:ERQ851994 FBJ851994:FBM851994 FLF851994:FLI851994 FVB851994:FVE851994 GEX851994:GFA851994 GOT851994:GOW851994 GYP851994:GYS851994 HIL851994:HIO851994 HSH851994:HSK851994 ICD851994:ICG851994 ILZ851994:IMC851994 IVV851994:IVY851994 JFR851994:JFU851994 JPN851994:JPQ851994 JZJ851994:JZM851994 KJF851994:KJI851994 KTB851994:KTE851994 LCX851994:LDA851994 LMT851994:LMW851994 LWP851994:LWS851994 MGL851994:MGO851994 MQH851994:MQK851994 NAD851994:NAG851994 NJZ851994:NKC851994 NTV851994:NTY851994 ODR851994:ODU851994 ONN851994:ONQ851994 OXJ851994:OXM851994 PHF851994:PHI851994 PRB851994:PRE851994 QAX851994:QBA851994 QKT851994:QKW851994 QUP851994:QUS851994 REL851994:REO851994 ROH851994:ROK851994 RYD851994:RYG851994 SHZ851994:SIC851994 SRV851994:SRY851994 TBR851994:TBU851994 TLN851994:TLQ851994 TVJ851994:TVM851994 UFF851994:UFI851994 UPB851994:UPE851994 UYX851994:UZA851994 VIT851994:VIW851994 VSP851994:VSS851994 WCL851994:WCO851994 WMH851994:WMK851994 WWD851994:WWG851994 V917530:Y917530 JR917530:JU917530 TN917530:TQ917530 ADJ917530:ADM917530 ANF917530:ANI917530 AXB917530:AXE917530 BGX917530:BHA917530 BQT917530:BQW917530 CAP917530:CAS917530 CKL917530:CKO917530 CUH917530:CUK917530 DED917530:DEG917530 DNZ917530:DOC917530 DXV917530:DXY917530 EHR917530:EHU917530 ERN917530:ERQ917530 FBJ917530:FBM917530 FLF917530:FLI917530 FVB917530:FVE917530 GEX917530:GFA917530 GOT917530:GOW917530 GYP917530:GYS917530 HIL917530:HIO917530 HSH917530:HSK917530 ICD917530:ICG917530 ILZ917530:IMC917530 IVV917530:IVY917530 JFR917530:JFU917530 JPN917530:JPQ917530 JZJ917530:JZM917530 KJF917530:KJI917530 KTB917530:KTE917530 LCX917530:LDA917530 LMT917530:LMW917530 LWP917530:LWS917530 MGL917530:MGO917530 MQH917530:MQK917530 NAD917530:NAG917530 NJZ917530:NKC917530 NTV917530:NTY917530 ODR917530:ODU917530 ONN917530:ONQ917530 OXJ917530:OXM917530 PHF917530:PHI917530 PRB917530:PRE917530 QAX917530:QBA917530 QKT917530:QKW917530 QUP917530:QUS917530 REL917530:REO917530 ROH917530:ROK917530 RYD917530:RYG917530 SHZ917530:SIC917530 SRV917530:SRY917530 TBR917530:TBU917530 TLN917530:TLQ917530 TVJ917530:TVM917530 UFF917530:UFI917530 UPB917530:UPE917530 UYX917530:UZA917530 VIT917530:VIW917530 VSP917530:VSS917530 WCL917530:WCO917530 WMH917530:WMK917530 WWD917530:WWG917530 V983066:Y983066 JR983066:JU983066 TN983066:TQ983066 ADJ983066:ADM983066 ANF983066:ANI983066 AXB983066:AXE983066 BGX983066:BHA983066 BQT983066:BQW983066 CAP983066:CAS983066 CKL983066:CKO983066 CUH983066:CUK983066 DED983066:DEG983066 DNZ983066:DOC983066 DXV983066:DXY983066 EHR983066:EHU983066 ERN983066:ERQ983066 FBJ983066:FBM983066 FLF983066:FLI983066 FVB983066:FVE983066 GEX983066:GFA983066 GOT983066:GOW983066 GYP983066:GYS983066 HIL983066:HIO983066 HSH983066:HSK983066 ICD983066:ICG983066 ILZ983066:IMC983066 IVV983066:IVY983066 JFR983066:JFU983066 JPN983066:JPQ983066 JZJ983066:JZM983066 KJF983066:KJI983066 KTB983066:KTE983066 LCX983066:LDA983066 LMT983066:LMW983066 LWP983066:LWS983066 MGL983066:MGO983066 MQH983066:MQK983066 NAD983066:NAG983066 NJZ983066:NKC983066 NTV983066:NTY983066 ODR983066:ODU983066 ONN983066:ONQ983066 OXJ983066:OXM983066 PHF983066:PHI983066 PRB983066:PRE983066 QAX983066:QBA983066 QKT983066:QKW983066 QUP983066:QUS983066 REL983066:REO983066 ROH983066:ROK983066 RYD983066:RYG983066 SHZ983066:SIC983066 SRV983066:SRY983066 TBR983066:TBU983066 TLN983066:TLQ983066 TVJ983066:TVM983066 UFF983066:UFI983066 UPB983066:UPE983066 UYX983066:UZA983066 VIT983066:VIW983066 VSP983066:VSS983066 WCL983066:WCO983066 WMH983066:WMK983066 WWD983066:WWG983066 V24:Y24 JR24:JU24 TN24:TQ24 ADJ24:ADM24 ANF24:ANI24 AXB24:AXE24 BGX24:BHA24 BQT24:BQW24 CAP24:CAS24 CKL24:CKO24 CUH24:CUK24 DED24:DEG24 DNZ24:DOC24 DXV24:DXY24 EHR24:EHU24 ERN24:ERQ24 FBJ24:FBM24 FLF24:FLI24 FVB24:FVE24 GEX24:GFA24 GOT24:GOW24 GYP24:GYS24 HIL24:HIO24 HSH24:HSK24 ICD24:ICG24 ILZ24:IMC24 IVV24:IVY24 JFR24:JFU24 JPN24:JPQ24 JZJ24:JZM24 KJF24:KJI24 KTB24:KTE24 LCX24:LDA24 LMT24:LMW24 LWP24:LWS24 MGL24:MGO24 MQH24:MQK24 NAD24:NAG24 NJZ24:NKC24 NTV24:NTY24 ODR24:ODU24 ONN24:ONQ24 OXJ24:OXM24 PHF24:PHI24 PRB24:PRE24 QAX24:QBA24 QKT24:QKW24 QUP24:QUS24 REL24:REO24 ROH24:ROK24 RYD24:RYG24 SHZ24:SIC24 SRV24:SRY24 TBR24:TBU24 TLN24:TLQ24 TVJ24:TVM24 UFF24:UFI24 UPB24:UPE24 UYX24:UZA24 VIT24:VIW24 VSP24:VSS24 WCL24:WCO24 WMH24:WMK24 WWD24:WWG24 V65560:Y65560 JR65560:JU65560 TN65560:TQ65560 ADJ65560:ADM65560 ANF65560:ANI65560 AXB65560:AXE65560 BGX65560:BHA65560 BQT65560:BQW65560 CAP65560:CAS65560 CKL65560:CKO65560 CUH65560:CUK65560 DED65560:DEG65560 DNZ65560:DOC65560 DXV65560:DXY65560 EHR65560:EHU65560 ERN65560:ERQ65560 FBJ65560:FBM65560 FLF65560:FLI65560 FVB65560:FVE65560 GEX65560:GFA65560 GOT65560:GOW65560 GYP65560:GYS65560 HIL65560:HIO65560 HSH65560:HSK65560 ICD65560:ICG65560 ILZ65560:IMC65560 IVV65560:IVY65560 JFR65560:JFU65560 JPN65560:JPQ65560 JZJ65560:JZM65560 KJF65560:KJI65560 KTB65560:KTE65560 LCX65560:LDA65560 LMT65560:LMW65560 LWP65560:LWS65560 MGL65560:MGO65560 MQH65560:MQK65560 NAD65560:NAG65560 NJZ65560:NKC65560 NTV65560:NTY65560 ODR65560:ODU65560 ONN65560:ONQ65560 OXJ65560:OXM65560 PHF65560:PHI65560 PRB65560:PRE65560 QAX65560:QBA65560 QKT65560:QKW65560 QUP65560:QUS65560 REL65560:REO65560 ROH65560:ROK65560 RYD65560:RYG65560 SHZ65560:SIC65560 SRV65560:SRY65560 TBR65560:TBU65560 TLN65560:TLQ65560 TVJ65560:TVM65560 UFF65560:UFI65560 UPB65560:UPE65560 UYX65560:UZA65560 VIT65560:VIW65560 VSP65560:VSS65560 WCL65560:WCO65560 WMH65560:WMK65560 WWD65560:WWG65560 V131096:Y131096 JR131096:JU131096 TN131096:TQ131096 ADJ131096:ADM131096 ANF131096:ANI131096 AXB131096:AXE131096 BGX131096:BHA131096 BQT131096:BQW131096 CAP131096:CAS131096 CKL131096:CKO131096 CUH131096:CUK131096 DED131096:DEG131096 DNZ131096:DOC131096 DXV131096:DXY131096 EHR131096:EHU131096 ERN131096:ERQ131096 FBJ131096:FBM131096 FLF131096:FLI131096 FVB131096:FVE131096 GEX131096:GFA131096 GOT131096:GOW131096 GYP131096:GYS131096 HIL131096:HIO131096 HSH131096:HSK131096 ICD131096:ICG131096 ILZ131096:IMC131096 IVV131096:IVY131096 JFR131096:JFU131096 JPN131096:JPQ131096 JZJ131096:JZM131096 KJF131096:KJI131096 KTB131096:KTE131096 LCX131096:LDA131096 LMT131096:LMW131096 LWP131096:LWS131096 MGL131096:MGO131096 MQH131096:MQK131096 NAD131096:NAG131096 NJZ131096:NKC131096 NTV131096:NTY131096 ODR131096:ODU131096 ONN131096:ONQ131096 OXJ131096:OXM131096 PHF131096:PHI131096 PRB131096:PRE131096 QAX131096:QBA131096 QKT131096:QKW131096 QUP131096:QUS131096 REL131096:REO131096 ROH131096:ROK131096 RYD131096:RYG131096 SHZ131096:SIC131096 SRV131096:SRY131096 TBR131096:TBU131096 TLN131096:TLQ131096 TVJ131096:TVM131096 UFF131096:UFI131096 UPB131096:UPE131096 UYX131096:UZA131096 VIT131096:VIW131096 VSP131096:VSS131096 WCL131096:WCO131096 WMH131096:WMK131096 WWD131096:WWG131096 V196632:Y196632 JR196632:JU196632 TN196632:TQ196632 ADJ196632:ADM196632 ANF196632:ANI196632 AXB196632:AXE196632 BGX196632:BHA196632 BQT196632:BQW196632 CAP196632:CAS196632 CKL196632:CKO196632 CUH196632:CUK196632 DED196632:DEG196632 DNZ196632:DOC196632 DXV196632:DXY196632 EHR196632:EHU196632 ERN196632:ERQ196632 FBJ196632:FBM196632 FLF196632:FLI196632 FVB196632:FVE196632 GEX196632:GFA196632 GOT196632:GOW196632 GYP196632:GYS196632 HIL196632:HIO196632 HSH196632:HSK196632 ICD196632:ICG196632 ILZ196632:IMC196632 IVV196632:IVY196632 JFR196632:JFU196632 JPN196632:JPQ196632 JZJ196632:JZM196632 KJF196632:KJI196632 KTB196632:KTE196632 LCX196632:LDA196632 LMT196632:LMW196632 LWP196632:LWS196632 MGL196632:MGO196632 MQH196632:MQK196632 NAD196632:NAG196632 NJZ196632:NKC196632 NTV196632:NTY196632 ODR196632:ODU196632 ONN196632:ONQ196632 OXJ196632:OXM196632 PHF196632:PHI196632 PRB196632:PRE196632 QAX196632:QBA196632 QKT196632:QKW196632 QUP196632:QUS196632 REL196632:REO196632 ROH196632:ROK196632 RYD196632:RYG196632 SHZ196632:SIC196632 SRV196632:SRY196632 TBR196632:TBU196632 TLN196632:TLQ196632 TVJ196632:TVM196632 UFF196632:UFI196632 UPB196632:UPE196632 UYX196632:UZA196632 VIT196632:VIW196632 VSP196632:VSS196632 WCL196632:WCO196632 WMH196632:WMK196632 WWD196632:WWG196632 V262168:Y262168 JR262168:JU262168 TN262168:TQ262168 ADJ262168:ADM262168 ANF262168:ANI262168 AXB262168:AXE262168 BGX262168:BHA262168 BQT262168:BQW262168 CAP262168:CAS262168 CKL262168:CKO262168 CUH262168:CUK262168 DED262168:DEG262168 DNZ262168:DOC262168 DXV262168:DXY262168 EHR262168:EHU262168 ERN262168:ERQ262168 FBJ262168:FBM262168 FLF262168:FLI262168 FVB262168:FVE262168 GEX262168:GFA262168 GOT262168:GOW262168 GYP262168:GYS262168 HIL262168:HIO262168 HSH262168:HSK262168 ICD262168:ICG262168 ILZ262168:IMC262168 IVV262168:IVY262168 JFR262168:JFU262168 JPN262168:JPQ262168 JZJ262168:JZM262168 KJF262168:KJI262168 KTB262168:KTE262168 LCX262168:LDA262168 LMT262168:LMW262168 LWP262168:LWS262168 MGL262168:MGO262168 MQH262168:MQK262168 NAD262168:NAG262168 NJZ262168:NKC262168 NTV262168:NTY262168 ODR262168:ODU262168 ONN262168:ONQ262168 OXJ262168:OXM262168 PHF262168:PHI262168 PRB262168:PRE262168 QAX262168:QBA262168 QKT262168:QKW262168 QUP262168:QUS262168 REL262168:REO262168 ROH262168:ROK262168 RYD262168:RYG262168 SHZ262168:SIC262168 SRV262168:SRY262168 TBR262168:TBU262168 TLN262168:TLQ262168 TVJ262168:TVM262168 UFF262168:UFI262168 UPB262168:UPE262168 UYX262168:UZA262168 VIT262168:VIW262168 VSP262168:VSS262168 WCL262168:WCO262168 WMH262168:WMK262168 WWD262168:WWG262168 V327704:Y327704 JR327704:JU327704 TN327704:TQ327704 ADJ327704:ADM327704 ANF327704:ANI327704 AXB327704:AXE327704 BGX327704:BHA327704 BQT327704:BQW327704 CAP327704:CAS327704 CKL327704:CKO327704 CUH327704:CUK327704 DED327704:DEG327704 DNZ327704:DOC327704 DXV327704:DXY327704 EHR327704:EHU327704 ERN327704:ERQ327704 FBJ327704:FBM327704 FLF327704:FLI327704 FVB327704:FVE327704 GEX327704:GFA327704 GOT327704:GOW327704 GYP327704:GYS327704 HIL327704:HIO327704 HSH327704:HSK327704 ICD327704:ICG327704 ILZ327704:IMC327704 IVV327704:IVY327704 JFR327704:JFU327704 JPN327704:JPQ327704 JZJ327704:JZM327704 KJF327704:KJI327704 KTB327704:KTE327704 LCX327704:LDA327704 LMT327704:LMW327704 LWP327704:LWS327704 MGL327704:MGO327704 MQH327704:MQK327704 NAD327704:NAG327704 NJZ327704:NKC327704 NTV327704:NTY327704 ODR327704:ODU327704 ONN327704:ONQ327704 OXJ327704:OXM327704 PHF327704:PHI327704 PRB327704:PRE327704 QAX327704:QBA327704 QKT327704:QKW327704 QUP327704:QUS327704 REL327704:REO327704 ROH327704:ROK327704 RYD327704:RYG327704 SHZ327704:SIC327704 SRV327704:SRY327704 TBR327704:TBU327704 TLN327704:TLQ327704 TVJ327704:TVM327704 UFF327704:UFI327704 UPB327704:UPE327704 UYX327704:UZA327704 VIT327704:VIW327704 VSP327704:VSS327704 WCL327704:WCO327704 WMH327704:WMK327704 WWD327704:WWG327704 V393240:Y393240 JR393240:JU393240 TN393240:TQ393240 ADJ393240:ADM393240 ANF393240:ANI393240 AXB393240:AXE393240 BGX393240:BHA393240 BQT393240:BQW393240 CAP393240:CAS393240 CKL393240:CKO393240 CUH393240:CUK393240 DED393240:DEG393240 DNZ393240:DOC393240 DXV393240:DXY393240 EHR393240:EHU393240 ERN393240:ERQ393240 FBJ393240:FBM393240 FLF393240:FLI393240 FVB393240:FVE393240 GEX393240:GFA393240 GOT393240:GOW393240 GYP393240:GYS393240 HIL393240:HIO393240 HSH393240:HSK393240 ICD393240:ICG393240 ILZ393240:IMC393240 IVV393240:IVY393240 JFR393240:JFU393240 JPN393240:JPQ393240 JZJ393240:JZM393240 KJF393240:KJI393240 KTB393240:KTE393240 LCX393240:LDA393240 LMT393240:LMW393240 LWP393240:LWS393240 MGL393240:MGO393240 MQH393240:MQK393240 NAD393240:NAG393240 NJZ393240:NKC393240 NTV393240:NTY393240 ODR393240:ODU393240 ONN393240:ONQ393240 OXJ393240:OXM393240 PHF393240:PHI393240 PRB393240:PRE393240 QAX393240:QBA393240 QKT393240:QKW393240 QUP393240:QUS393240 REL393240:REO393240 ROH393240:ROK393240 RYD393240:RYG393240 SHZ393240:SIC393240 SRV393240:SRY393240 TBR393240:TBU393240 TLN393240:TLQ393240 TVJ393240:TVM393240 UFF393240:UFI393240 UPB393240:UPE393240 UYX393240:UZA393240 VIT393240:VIW393240 VSP393240:VSS393240 WCL393240:WCO393240 WMH393240:WMK393240 WWD393240:WWG393240 V458776:Y458776 JR458776:JU458776 TN458776:TQ458776 ADJ458776:ADM458776 ANF458776:ANI458776 AXB458776:AXE458776 BGX458776:BHA458776 BQT458776:BQW458776 CAP458776:CAS458776 CKL458776:CKO458776 CUH458776:CUK458776 DED458776:DEG458776 DNZ458776:DOC458776 DXV458776:DXY458776 EHR458776:EHU458776 ERN458776:ERQ458776 FBJ458776:FBM458776 FLF458776:FLI458776 FVB458776:FVE458776 GEX458776:GFA458776 GOT458776:GOW458776 GYP458776:GYS458776 HIL458776:HIO458776 HSH458776:HSK458776 ICD458776:ICG458776 ILZ458776:IMC458776 IVV458776:IVY458776 JFR458776:JFU458776 JPN458776:JPQ458776 JZJ458776:JZM458776 KJF458776:KJI458776 KTB458776:KTE458776 LCX458776:LDA458776 LMT458776:LMW458776 LWP458776:LWS458776 MGL458776:MGO458776 MQH458776:MQK458776 NAD458776:NAG458776 NJZ458776:NKC458776 NTV458776:NTY458776 ODR458776:ODU458776 ONN458776:ONQ458776 OXJ458776:OXM458776 PHF458776:PHI458776 PRB458776:PRE458776 QAX458776:QBA458776 QKT458776:QKW458776 QUP458776:QUS458776 REL458776:REO458776 ROH458776:ROK458776 RYD458776:RYG458776 SHZ458776:SIC458776 SRV458776:SRY458776 TBR458776:TBU458776 TLN458776:TLQ458776 TVJ458776:TVM458776 UFF458776:UFI458776 UPB458776:UPE458776 UYX458776:UZA458776 VIT458776:VIW458776 VSP458776:VSS458776 WCL458776:WCO458776 WMH458776:WMK458776 WWD458776:WWG458776 V524312:Y524312 JR524312:JU524312 TN524312:TQ524312 ADJ524312:ADM524312 ANF524312:ANI524312 AXB524312:AXE524312 BGX524312:BHA524312 BQT524312:BQW524312 CAP524312:CAS524312 CKL524312:CKO524312 CUH524312:CUK524312 DED524312:DEG524312 DNZ524312:DOC524312 DXV524312:DXY524312 EHR524312:EHU524312 ERN524312:ERQ524312 FBJ524312:FBM524312 FLF524312:FLI524312 FVB524312:FVE524312 GEX524312:GFA524312 GOT524312:GOW524312 GYP524312:GYS524312 HIL524312:HIO524312 HSH524312:HSK524312 ICD524312:ICG524312 ILZ524312:IMC524312 IVV524312:IVY524312 JFR524312:JFU524312 JPN524312:JPQ524312 JZJ524312:JZM524312 KJF524312:KJI524312 KTB524312:KTE524312 LCX524312:LDA524312 LMT524312:LMW524312 LWP524312:LWS524312 MGL524312:MGO524312 MQH524312:MQK524312 NAD524312:NAG524312 NJZ524312:NKC524312 NTV524312:NTY524312 ODR524312:ODU524312 ONN524312:ONQ524312 OXJ524312:OXM524312 PHF524312:PHI524312 PRB524312:PRE524312 QAX524312:QBA524312 QKT524312:QKW524312 QUP524312:QUS524312 REL524312:REO524312 ROH524312:ROK524312 RYD524312:RYG524312 SHZ524312:SIC524312 SRV524312:SRY524312 TBR524312:TBU524312 TLN524312:TLQ524312 TVJ524312:TVM524312 UFF524312:UFI524312 UPB524312:UPE524312 UYX524312:UZA524312 VIT524312:VIW524312 VSP524312:VSS524312 WCL524312:WCO524312 WMH524312:WMK524312 WWD524312:WWG524312 V589848:Y589848 JR589848:JU589848 TN589848:TQ589848 ADJ589848:ADM589848 ANF589848:ANI589848 AXB589848:AXE589848 BGX589848:BHA589848 BQT589848:BQW589848 CAP589848:CAS589848 CKL589848:CKO589848 CUH589848:CUK589848 DED589848:DEG589848 DNZ589848:DOC589848 DXV589848:DXY589848 EHR589848:EHU589848 ERN589848:ERQ589848 FBJ589848:FBM589848 FLF589848:FLI589848 FVB589848:FVE589848 GEX589848:GFA589848 GOT589848:GOW589848 GYP589848:GYS589848 HIL589848:HIO589848 HSH589848:HSK589848 ICD589848:ICG589848 ILZ589848:IMC589848 IVV589848:IVY589848 JFR589848:JFU589848 JPN589848:JPQ589848 JZJ589848:JZM589848 KJF589848:KJI589848 KTB589848:KTE589848 LCX589848:LDA589848 LMT589848:LMW589848 LWP589848:LWS589848 MGL589848:MGO589848 MQH589848:MQK589848 NAD589848:NAG589848 NJZ589848:NKC589848 NTV589848:NTY589848 ODR589848:ODU589848 ONN589848:ONQ589848 OXJ589848:OXM589848 PHF589848:PHI589848 PRB589848:PRE589848 QAX589848:QBA589848 QKT589848:QKW589848 QUP589848:QUS589848 REL589848:REO589848 ROH589848:ROK589848 RYD589848:RYG589848 SHZ589848:SIC589848 SRV589848:SRY589848 TBR589848:TBU589848 TLN589848:TLQ589848 TVJ589848:TVM589848 UFF589848:UFI589848 UPB589848:UPE589848 UYX589848:UZA589848 VIT589848:VIW589848 VSP589848:VSS589848 WCL589848:WCO589848 WMH589848:WMK589848 WWD589848:WWG589848 V655384:Y655384 JR655384:JU655384 TN655384:TQ655384 ADJ655384:ADM655384 ANF655384:ANI655384 AXB655384:AXE655384 BGX655384:BHA655384 BQT655384:BQW655384 CAP655384:CAS655384 CKL655384:CKO655384 CUH655384:CUK655384 DED655384:DEG655384 DNZ655384:DOC655384 DXV655384:DXY655384 EHR655384:EHU655384 ERN655384:ERQ655384 FBJ655384:FBM655384 FLF655384:FLI655384 FVB655384:FVE655384 GEX655384:GFA655384 GOT655384:GOW655384 GYP655384:GYS655384 HIL655384:HIO655384 HSH655384:HSK655384 ICD655384:ICG655384 ILZ655384:IMC655384 IVV655384:IVY655384 JFR655384:JFU655384 JPN655384:JPQ655384 JZJ655384:JZM655384 KJF655384:KJI655384 KTB655384:KTE655384 LCX655384:LDA655384 LMT655384:LMW655384 LWP655384:LWS655384 MGL655384:MGO655384 MQH655384:MQK655384 NAD655384:NAG655384 NJZ655384:NKC655384 NTV655384:NTY655384 ODR655384:ODU655384 ONN655384:ONQ655384 OXJ655384:OXM655384 PHF655384:PHI655384 PRB655384:PRE655384 QAX655384:QBA655384 QKT655384:QKW655384 QUP655384:QUS655384 REL655384:REO655384 ROH655384:ROK655384 RYD655384:RYG655384 SHZ655384:SIC655384 SRV655384:SRY655384 TBR655384:TBU655384 TLN655384:TLQ655384 TVJ655384:TVM655384 UFF655384:UFI655384 UPB655384:UPE655384 UYX655384:UZA655384 VIT655384:VIW655384 VSP655384:VSS655384 WCL655384:WCO655384 WMH655384:WMK655384 WWD655384:WWG655384 V720920:Y720920 JR720920:JU720920 TN720920:TQ720920 ADJ720920:ADM720920 ANF720920:ANI720920 AXB720920:AXE720920 BGX720920:BHA720920 BQT720920:BQW720920 CAP720920:CAS720920 CKL720920:CKO720920 CUH720920:CUK720920 DED720920:DEG720920 DNZ720920:DOC720920 DXV720920:DXY720920 EHR720920:EHU720920 ERN720920:ERQ720920 FBJ720920:FBM720920 FLF720920:FLI720920 FVB720920:FVE720920 GEX720920:GFA720920 GOT720920:GOW720920 GYP720920:GYS720920 HIL720920:HIO720920 HSH720920:HSK720920 ICD720920:ICG720920 ILZ720920:IMC720920 IVV720920:IVY720920 JFR720920:JFU720920 JPN720920:JPQ720920 JZJ720920:JZM720920 KJF720920:KJI720920 KTB720920:KTE720920 LCX720920:LDA720920 LMT720920:LMW720920 LWP720920:LWS720920 MGL720920:MGO720920 MQH720920:MQK720920 NAD720920:NAG720920 NJZ720920:NKC720920 NTV720920:NTY720920 ODR720920:ODU720920 ONN720920:ONQ720920 OXJ720920:OXM720920 PHF720920:PHI720920 PRB720920:PRE720920 QAX720920:QBA720920 QKT720920:QKW720920 QUP720920:QUS720920 REL720920:REO720920 ROH720920:ROK720920 RYD720920:RYG720920 SHZ720920:SIC720920 SRV720920:SRY720920 TBR720920:TBU720920 TLN720920:TLQ720920 TVJ720920:TVM720920 UFF720920:UFI720920 UPB720920:UPE720920 UYX720920:UZA720920 VIT720920:VIW720920 VSP720920:VSS720920 WCL720920:WCO720920 WMH720920:WMK720920 WWD720920:WWG720920 V786456:Y786456 JR786456:JU786456 TN786456:TQ786456 ADJ786456:ADM786456 ANF786456:ANI786456 AXB786456:AXE786456 BGX786456:BHA786456 BQT786456:BQW786456 CAP786456:CAS786456 CKL786456:CKO786456 CUH786456:CUK786456 DED786456:DEG786456 DNZ786456:DOC786456 DXV786456:DXY786456 EHR786456:EHU786456 ERN786456:ERQ786456 FBJ786456:FBM786456 FLF786456:FLI786456 FVB786456:FVE786456 GEX786456:GFA786456 GOT786456:GOW786456 GYP786456:GYS786456 HIL786456:HIO786456 HSH786456:HSK786456 ICD786456:ICG786456 ILZ786456:IMC786456 IVV786456:IVY786456 JFR786456:JFU786456 JPN786456:JPQ786456 JZJ786456:JZM786456 KJF786456:KJI786456 KTB786456:KTE786456 LCX786456:LDA786456 LMT786456:LMW786456 LWP786456:LWS786456 MGL786456:MGO786456 MQH786456:MQK786456 NAD786456:NAG786456 NJZ786456:NKC786456 NTV786456:NTY786456 ODR786456:ODU786456 ONN786456:ONQ786456 OXJ786456:OXM786456 PHF786456:PHI786456 PRB786456:PRE786456 QAX786456:QBA786456 QKT786456:QKW786456 QUP786456:QUS786456 REL786456:REO786456 ROH786456:ROK786456 RYD786456:RYG786456 SHZ786456:SIC786456 SRV786456:SRY786456 TBR786456:TBU786456 TLN786456:TLQ786456 TVJ786456:TVM786456 UFF786456:UFI786456 UPB786456:UPE786456 UYX786456:UZA786456 VIT786456:VIW786456 VSP786456:VSS786456 WCL786456:WCO786456 WMH786456:WMK786456 WWD786456:WWG786456 V851992:Y851992 JR851992:JU851992 TN851992:TQ851992 ADJ851992:ADM851992 ANF851992:ANI851992 AXB851992:AXE851992 BGX851992:BHA851992 BQT851992:BQW851992 CAP851992:CAS851992 CKL851992:CKO851992 CUH851992:CUK851992 DED851992:DEG851992 DNZ851992:DOC851992 DXV851992:DXY851992 EHR851992:EHU851992 ERN851992:ERQ851992 FBJ851992:FBM851992 FLF851992:FLI851992 FVB851992:FVE851992 GEX851992:GFA851992 GOT851992:GOW851992 GYP851992:GYS851992 HIL851992:HIO851992 HSH851992:HSK851992 ICD851992:ICG851992 ILZ851992:IMC851992 IVV851992:IVY851992 JFR851992:JFU851992 JPN851992:JPQ851992 JZJ851992:JZM851992 KJF851992:KJI851992 KTB851992:KTE851992 LCX851992:LDA851992 LMT851992:LMW851992 LWP851992:LWS851992 MGL851992:MGO851992 MQH851992:MQK851992 NAD851992:NAG851992 NJZ851992:NKC851992 NTV851992:NTY851992 ODR851992:ODU851992 ONN851992:ONQ851992 OXJ851992:OXM851992 PHF851992:PHI851992 PRB851992:PRE851992 QAX851992:QBA851992 QKT851992:QKW851992 QUP851992:QUS851992 REL851992:REO851992 ROH851992:ROK851992 RYD851992:RYG851992 SHZ851992:SIC851992 SRV851992:SRY851992 TBR851992:TBU851992 TLN851992:TLQ851992 TVJ851992:TVM851992 UFF851992:UFI851992 UPB851992:UPE851992 UYX851992:UZA851992 VIT851992:VIW851992 VSP851992:VSS851992 WCL851992:WCO851992 WMH851992:WMK851992 WWD851992:WWG851992 V917528:Y917528 JR917528:JU917528 TN917528:TQ917528 ADJ917528:ADM917528 ANF917528:ANI917528 AXB917528:AXE917528 BGX917528:BHA917528 BQT917528:BQW917528 CAP917528:CAS917528 CKL917528:CKO917528 CUH917528:CUK917528 DED917528:DEG917528 DNZ917528:DOC917528 DXV917528:DXY917528 EHR917528:EHU917528 ERN917528:ERQ917528 FBJ917528:FBM917528 FLF917528:FLI917528 FVB917528:FVE917528 GEX917528:GFA917528 GOT917528:GOW917528 GYP917528:GYS917528 HIL917528:HIO917528 HSH917528:HSK917528 ICD917528:ICG917528 ILZ917528:IMC917528 IVV917528:IVY917528 JFR917528:JFU917528 JPN917528:JPQ917528 JZJ917528:JZM917528 KJF917528:KJI917528 KTB917528:KTE917528 LCX917528:LDA917528 LMT917528:LMW917528 LWP917528:LWS917528 MGL917528:MGO917528 MQH917528:MQK917528 NAD917528:NAG917528 NJZ917528:NKC917528 NTV917528:NTY917528 ODR917528:ODU917528 ONN917528:ONQ917528 OXJ917528:OXM917528 PHF917528:PHI917528 PRB917528:PRE917528 QAX917528:QBA917528 QKT917528:QKW917528 QUP917528:QUS917528 REL917528:REO917528 ROH917528:ROK917528 RYD917528:RYG917528 SHZ917528:SIC917528 SRV917528:SRY917528 TBR917528:TBU917528 TLN917528:TLQ917528 TVJ917528:TVM917528 UFF917528:UFI917528 UPB917528:UPE917528 UYX917528:UZA917528 VIT917528:VIW917528 VSP917528:VSS917528 WCL917528:WCO917528 WMH917528:WMK917528 WWD917528:WWG917528 V983064:Y983064 JR983064:JU983064 TN983064:TQ983064 ADJ983064:ADM983064 ANF983064:ANI983064 AXB983064:AXE983064 BGX983064:BHA983064 BQT983064:BQW983064 CAP983064:CAS983064 CKL983064:CKO983064 CUH983064:CUK983064 DED983064:DEG983064 DNZ983064:DOC983064 DXV983064:DXY983064 EHR983064:EHU983064 ERN983064:ERQ983064 FBJ983064:FBM983064 FLF983064:FLI983064 FVB983064:FVE983064 GEX983064:GFA983064 GOT983064:GOW983064 GYP983064:GYS983064 HIL983064:HIO983064 HSH983064:HSK983064 ICD983064:ICG983064 ILZ983064:IMC983064 IVV983064:IVY983064 JFR983064:JFU983064 JPN983064:JPQ983064 JZJ983064:JZM983064 KJF983064:KJI983064 KTB983064:KTE983064 LCX983064:LDA983064 LMT983064:LMW983064 LWP983064:LWS983064 MGL983064:MGO983064 MQH983064:MQK983064 NAD983064:NAG983064 NJZ983064:NKC983064 NTV983064:NTY983064 ODR983064:ODU983064 ONN983064:ONQ983064 OXJ983064:OXM983064 PHF983064:PHI983064 PRB983064:PRE983064 QAX983064:QBA983064 QKT983064:QKW983064 QUP983064:QUS983064 REL983064:REO983064 ROH983064:ROK983064 RYD983064:RYG983064 SHZ983064:SIC983064 SRV983064:SRY983064 TBR983064:TBU983064 TLN983064:TLQ983064 TVJ983064:TVM983064 UFF983064:UFI983064 UPB983064:UPE983064 UYX983064:UZA983064 VIT983064:VIW983064 VSP983064:VSS983064 WCL983064:WCO983064 WMH983064:WMK983064 WWD983064:WWG983064 V22:Y22 JR22:JU22 TN22:TQ22 ADJ22:ADM22 ANF22:ANI22 AXB22:AXE22 BGX22:BHA22 BQT22:BQW22 CAP22:CAS22 CKL22:CKO22 CUH22:CUK22 DED22:DEG22 DNZ22:DOC22 DXV22:DXY22 EHR22:EHU22 ERN22:ERQ22 FBJ22:FBM22 FLF22:FLI22 FVB22:FVE22 GEX22:GFA22 GOT22:GOW22 GYP22:GYS22 HIL22:HIO22 HSH22:HSK22 ICD22:ICG22 ILZ22:IMC22 IVV22:IVY22 JFR22:JFU22 JPN22:JPQ22 JZJ22:JZM22 KJF22:KJI22 KTB22:KTE22 LCX22:LDA22 LMT22:LMW22 LWP22:LWS22 MGL22:MGO22 MQH22:MQK22 NAD22:NAG22 NJZ22:NKC22 NTV22:NTY22 ODR22:ODU22 ONN22:ONQ22 OXJ22:OXM22 PHF22:PHI22 PRB22:PRE22 QAX22:QBA22 QKT22:QKW22 QUP22:QUS22 REL22:REO22 ROH22:ROK22 RYD22:RYG22 SHZ22:SIC22 SRV22:SRY22 TBR22:TBU22 TLN22:TLQ22 TVJ22:TVM22 UFF22:UFI22 UPB22:UPE22 UYX22:UZA22 VIT22:VIW22 VSP22:VSS22 WCL22:WCO22 WMH22:WMK22 WWD22:WWG22 V65558:Y65558 JR65558:JU65558 TN65558:TQ65558 ADJ65558:ADM65558 ANF65558:ANI65558 AXB65558:AXE65558 BGX65558:BHA65558 BQT65558:BQW65558 CAP65558:CAS65558 CKL65558:CKO65558 CUH65558:CUK65558 DED65558:DEG65558 DNZ65558:DOC65558 DXV65558:DXY65558 EHR65558:EHU65558 ERN65558:ERQ65558 FBJ65558:FBM65558 FLF65558:FLI65558 FVB65558:FVE65558 GEX65558:GFA65558 GOT65558:GOW65558 GYP65558:GYS65558 HIL65558:HIO65558 HSH65558:HSK65558 ICD65558:ICG65558 ILZ65558:IMC65558 IVV65558:IVY65558 JFR65558:JFU65558 JPN65558:JPQ65558 JZJ65558:JZM65558 KJF65558:KJI65558 KTB65558:KTE65558 LCX65558:LDA65558 LMT65558:LMW65558 LWP65558:LWS65558 MGL65558:MGO65558 MQH65558:MQK65558 NAD65558:NAG65558 NJZ65558:NKC65558 NTV65558:NTY65558 ODR65558:ODU65558 ONN65558:ONQ65558 OXJ65558:OXM65558 PHF65558:PHI65558 PRB65558:PRE65558 QAX65558:QBA65558 QKT65558:QKW65558 QUP65558:QUS65558 REL65558:REO65558 ROH65558:ROK65558 RYD65558:RYG65558 SHZ65558:SIC65558 SRV65558:SRY65558 TBR65558:TBU65558 TLN65558:TLQ65558 TVJ65558:TVM65558 UFF65558:UFI65558 UPB65558:UPE65558 UYX65558:UZA65558 VIT65558:VIW65558 VSP65558:VSS65558 WCL65558:WCO65558 WMH65558:WMK65558 WWD65558:WWG65558 V131094:Y131094 JR131094:JU131094 TN131094:TQ131094 ADJ131094:ADM131094 ANF131094:ANI131094 AXB131094:AXE131094 BGX131094:BHA131094 BQT131094:BQW131094 CAP131094:CAS131094 CKL131094:CKO131094 CUH131094:CUK131094 DED131094:DEG131094 DNZ131094:DOC131094 DXV131094:DXY131094 EHR131094:EHU131094 ERN131094:ERQ131094 FBJ131094:FBM131094 FLF131094:FLI131094 FVB131094:FVE131094 GEX131094:GFA131094 GOT131094:GOW131094 GYP131094:GYS131094 HIL131094:HIO131094 HSH131094:HSK131094 ICD131094:ICG131094 ILZ131094:IMC131094 IVV131094:IVY131094 JFR131094:JFU131094 JPN131094:JPQ131094 JZJ131094:JZM131094 KJF131094:KJI131094 KTB131094:KTE131094 LCX131094:LDA131094 LMT131094:LMW131094 LWP131094:LWS131094 MGL131094:MGO131094 MQH131094:MQK131094 NAD131094:NAG131094 NJZ131094:NKC131094 NTV131094:NTY131094 ODR131094:ODU131094 ONN131094:ONQ131094 OXJ131094:OXM131094 PHF131094:PHI131094 PRB131094:PRE131094 QAX131094:QBA131094 QKT131094:QKW131094 QUP131094:QUS131094 REL131094:REO131094 ROH131094:ROK131094 RYD131094:RYG131094 SHZ131094:SIC131094 SRV131094:SRY131094 TBR131094:TBU131094 TLN131094:TLQ131094 TVJ131094:TVM131094 UFF131094:UFI131094 UPB131094:UPE131094 UYX131094:UZA131094 VIT131094:VIW131094 VSP131094:VSS131094 WCL131094:WCO131094 WMH131094:WMK131094 WWD131094:WWG131094 V196630:Y196630 JR196630:JU196630 TN196630:TQ196630 ADJ196630:ADM196630 ANF196630:ANI196630 AXB196630:AXE196630 BGX196630:BHA196630 BQT196630:BQW196630 CAP196630:CAS196630 CKL196630:CKO196630 CUH196630:CUK196630 DED196630:DEG196630 DNZ196630:DOC196630 DXV196630:DXY196630 EHR196630:EHU196630 ERN196630:ERQ196630 FBJ196630:FBM196630 FLF196630:FLI196630 FVB196630:FVE196630 GEX196630:GFA196630 GOT196630:GOW196630 GYP196630:GYS196630 HIL196630:HIO196630 HSH196630:HSK196630 ICD196630:ICG196630 ILZ196630:IMC196630 IVV196630:IVY196630 JFR196630:JFU196630 JPN196630:JPQ196630 JZJ196630:JZM196630 KJF196630:KJI196630 KTB196630:KTE196630 LCX196630:LDA196630 LMT196630:LMW196630 LWP196630:LWS196630 MGL196630:MGO196630 MQH196630:MQK196630 NAD196630:NAG196630 NJZ196630:NKC196630 NTV196630:NTY196630 ODR196630:ODU196630 ONN196630:ONQ196630 OXJ196630:OXM196630 PHF196630:PHI196630 PRB196630:PRE196630 QAX196630:QBA196630 QKT196630:QKW196630 QUP196630:QUS196630 REL196630:REO196630 ROH196630:ROK196630 RYD196630:RYG196630 SHZ196630:SIC196630 SRV196630:SRY196630 TBR196630:TBU196630 TLN196630:TLQ196630 TVJ196630:TVM196630 UFF196630:UFI196630 UPB196630:UPE196630 UYX196630:UZA196630 VIT196630:VIW196630 VSP196630:VSS196630 WCL196630:WCO196630 WMH196630:WMK196630 WWD196630:WWG196630 V262166:Y262166 JR262166:JU262166 TN262166:TQ262166 ADJ262166:ADM262166 ANF262166:ANI262166 AXB262166:AXE262166 BGX262166:BHA262166 BQT262166:BQW262166 CAP262166:CAS262166 CKL262166:CKO262166 CUH262166:CUK262166 DED262166:DEG262166 DNZ262166:DOC262166 DXV262166:DXY262166 EHR262166:EHU262166 ERN262166:ERQ262166 FBJ262166:FBM262166 FLF262166:FLI262166 FVB262166:FVE262166 GEX262166:GFA262166 GOT262166:GOW262166 GYP262166:GYS262166 HIL262166:HIO262166 HSH262166:HSK262166 ICD262166:ICG262166 ILZ262166:IMC262166 IVV262166:IVY262166 JFR262166:JFU262166 JPN262166:JPQ262166 JZJ262166:JZM262166 KJF262166:KJI262166 KTB262166:KTE262166 LCX262166:LDA262166 LMT262166:LMW262166 LWP262166:LWS262166 MGL262166:MGO262166 MQH262166:MQK262166 NAD262166:NAG262166 NJZ262166:NKC262166 NTV262166:NTY262166 ODR262166:ODU262166 ONN262166:ONQ262166 OXJ262166:OXM262166 PHF262166:PHI262166 PRB262166:PRE262166 QAX262166:QBA262166 QKT262166:QKW262166 QUP262166:QUS262166 REL262166:REO262166 ROH262166:ROK262166 RYD262166:RYG262166 SHZ262166:SIC262166 SRV262166:SRY262166 TBR262166:TBU262166 TLN262166:TLQ262166 TVJ262166:TVM262166 UFF262166:UFI262166 UPB262166:UPE262166 UYX262166:UZA262166 VIT262166:VIW262166 VSP262166:VSS262166 WCL262166:WCO262166 WMH262166:WMK262166 WWD262166:WWG262166 V327702:Y327702 JR327702:JU327702 TN327702:TQ327702 ADJ327702:ADM327702 ANF327702:ANI327702 AXB327702:AXE327702 BGX327702:BHA327702 BQT327702:BQW327702 CAP327702:CAS327702 CKL327702:CKO327702 CUH327702:CUK327702 DED327702:DEG327702 DNZ327702:DOC327702 DXV327702:DXY327702 EHR327702:EHU327702 ERN327702:ERQ327702 FBJ327702:FBM327702 FLF327702:FLI327702 FVB327702:FVE327702 GEX327702:GFA327702 GOT327702:GOW327702 GYP327702:GYS327702 HIL327702:HIO327702 HSH327702:HSK327702 ICD327702:ICG327702 ILZ327702:IMC327702 IVV327702:IVY327702 JFR327702:JFU327702 JPN327702:JPQ327702 JZJ327702:JZM327702 KJF327702:KJI327702 KTB327702:KTE327702 LCX327702:LDA327702 LMT327702:LMW327702 LWP327702:LWS327702 MGL327702:MGO327702 MQH327702:MQK327702 NAD327702:NAG327702 NJZ327702:NKC327702 NTV327702:NTY327702 ODR327702:ODU327702 ONN327702:ONQ327702 OXJ327702:OXM327702 PHF327702:PHI327702 PRB327702:PRE327702 QAX327702:QBA327702 QKT327702:QKW327702 QUP327702:QUS327702 REL327702:REO327702 ROH327702:ROK327702 RYD327702:RYG327702 SHZ327702:SIC327702 SRV327702:SRY327702 TBR327702:TBU327702 TLN327702:TLQ327702 TVJ327702:TVM327702 UFF327702:UFI327702 UPB327702:UPE327702 UYX327702:UZA327702 VIT327702:VIW327702 VSP327702:VSS327702 WCL327702:WCO327702 WMH327702:WMK327702 WWD327702:WWG327702 V393238:Y393238 JR393238:JU393238 TN393238:TQ393238 ADJ393238:ADM393238 ANF393238:ANI393238 AXB393238:AXE393238 BGX393238:BHA393238 BQT393238:BQW393238 CAP393238:CAS393238 CKL393238:CKO393238 CUH393238:CUK393238 DED393238:DEG393238 DNZ393238:DOC393238 DXV393238:DXY393238 EHR393238:EHU393238 ERN393238:ERQ393238 FBJ393238:FBM393238 FLF393238:FLI393238 FVB393238:FVE393238 GEX393238:GFA393238 GOT393238:GOW393238 GYP393238:GYS393238 HIL393238:HIO393238 HSH393238:HSK393238 ICD393238:ICG393238 ILZ393238:IMC393238 IVV393238:IVY393238 JFR393238:JFU393238 JPN393238:JPQ393238 JZJ393238:JZM393238 KJF393238:KJI393238 KTB393238:KTE393238 LCX393238:LDA393238 LMT393238:LMW393238 LWP393238:LWS393238 MGL393238:MGO393238 MQH393238:MQK393238 NAD393238:NAG393238 NJZ393238:NKC393238 NTV393238:NTY393238 ODR393238:ODU393238 ONN393238:ONQ393238 OXJ393238:OXM393238 PHF393238:PHI393238 PRB393238:PRE393238 QAX393238:QBA393238 QKT393238:QKW393238 QUP393238:QUS393238 REL393238:REO393238 ROH393238:ROK393238 RYD393238:RYG393238 SHZ393238:SIC393238 SRV393238:SRY393238 TBR393238:TBU393238 TLN393238:TLQ393238 TVJ393238:TVM393238 UFF393238:UFI393238 UPB393238:UPE393238 UYX393238:UZA393238 VIT393238:VIW393238 VSP393238:VSS393238 WCL393238:WCO393238 WMH393238:WMK393238 WWD393238:WWG393238 V458774:Y458774 JR458774:JU458774 TN458774:TQ458774 ADJ458774:ADM458774 ANF458774:ANI458774 AXB458774:AXE458774 BGX458774:BHA458774 BQT458774:BQW458774 CAP458774:CAS458774 CKL458774:CKO458774 CUH458774:CUK458774 DED458774:DEG458774 DNZ458774:DOC458774 DXV458774:DXY458774 EHR458774:EHU458774 ERN458774:ERQ458774 FBJ458774:FBM458774 FLF458774:FLI458774 FVB458774:FVE458774 GEX458774:GFA458774 GOT458774:GOW458774 GYP458774:GYS458774 HIL458774:HIO458774 HSH458774:HSK458774 ICD458774:ICG458774 ILZ458774:IMC458774 IVV458774:IVY458774 JFR458774:JFU458774 JPN458774:JPQ458774 JZJ458774:JZM458774 KJF458774:KJI458774 KTB458774:KTE458774 LCX458774:LDA458774 LMT458774:LMW458774 LWP458774:LWS458774 MGL458774:MGO458774 MQH458774:MQK458774 NAD458774:NAG458774 NJZ458774:NKC458774 NTV458774:NTY458774 ODR458774:ODU458774 ONN458774:ONQ458774 OXJ458774:OXM458774 PHF458774:PHI458774 PRB458774:PRE458774 QAX458774:QBA458774 QKT458774:QKW458774 QUP458774:QUS458774 REL458774:REO458774 ROH458774:ROK458774 RYD458774:RYG458774 SHZ458774:SIC458774 SRV458774:SRY458774 TBR458774:TBU458774 TLN458774:TLQ458774 TVJ458774:TVM458774 UFF458774:UFI458774 UPB458774:UPE458774 UYX458774:UZA458774 VIT458774:VIW458774 VSP458774:VSS458774 WCL458774:WCO458774 WMH458774:WMK458774 WWD458774:WWG458774 V524310:Y524310 JR524310:JU524310 TN524310:TQ524310 ADJ524310:ADM524310 ANF524310:ANI524310 AXB524310:AXE524310 BGX524310:BHA524310 BQT524310:BQW524310 CAP524310:CAS524310 CKL524310:CKO524310 CUH524310:CUK524310 DED524310:DEG524310 DNZ524310:DOC524310 DXV524310:DXY524310 EHR524310:EHU524310 ERN524310:ERQ524310 FBJ524310:FBM524310 FLF524310:FLI524310 FVB524310:FVE524310 GEX524310:GFA524310 GOT524310:GOW524310 GYP524310:GYS524310 HIL524310:HIO524310 HSH524310:HSK524310 ICD524310:ICG524310 ILZ524310:IMC524310 IVV524310:IVY524310 JFR524310:JFU524310 JPN524310:JPQ524310 JZJ524310:JZM524310 KJF524310:KJI524310 KTB524310:KTE524310 LCX524310:LDA524310 LMT524310:LMW524310 LWP524310:LWS524310 MGL524310:MGO524310 MQH524310:MQK524310 NAD524310:NAG524310 NJZ524310:NKC524310 NTV524310:NTY524310 ODR524310:ODU524310 ONN524310:ONQ524310 OXJ524310:OXM524310 PHF524310:PHI524310 PRB524310:PRE524310 QAX524310:QBA524310 QKT524310:QKW524310 QUP524310:QUS524310 REL524310:REO524310 ROH524310:ROK524310 RYD524310:RYG524310 SHZ524310:SIC524310 SRV524310:SRY524310 TBR524310:TBU524310 TLN524310:TLQ524310 TVJ524310:TVM524310 UFF524310:UFI524310 UPB524310:UPE524310 UYX524310:UZA524310 VIT524310:VIW524310 VSP524310:VSS524310 WCL524310:WCO524310 WMH524310:WMK524310 WWD524310:WWG524310 V589846:Y589846 JR589846:JU589846 TN589846:TQ589846 ADJ589846:ADM589846 ANF589846:ANI589846 AXB589846:AXE589846 BGX589846:BHA589846 BQT589846:BQW589846 CAP589846:CAS589846 CKL589846:CKO589846 CUH589846:CUK589846 DED589846:DEG589846 DNZ589846:DOC589846 DXV589846:DXY589846 EHR589846:EHU589846 ERN589846:ERQ589846 FBJ589846:FBM589846 FLF589846:FLI589846 FVB589846:FVE589846 GEX589846:GFA589846 GOT589846:GOW589846 GYP589846:GYS589846 HIL589846:HIO589846 HSH589846:HSK589846 ICD589846:ICG589846 ILZ589846:IMC589846 IVV589846:IVY589846 JFR589846:JFU589846 JPN589846:JPQ589846 JZJ589846:JZM589846 KJF589846:KJI589846 KTB589846:KTE589846 LCX589846:LDA589846 LMT589846:LMW589846 LWP589846:LWS589846 MGL589846:MGO589846 MQH589846:MQK589846 NAD589846:NAG589846 NJZ589846:NKC589846 NTV589846:NTY589846 ODR589846:ODU589846 ONN589846:ONQ589846 OXJ589846:OXM589846 PHF589846:PHI589846 PRB589846:PRE589846 QAX589846:QBA589846 QKT589846:QKW589846 QUP589846:QUS589846 REL589846:REO589846 ROH589846:ROK589846 RYD589846:RYG589846 SHZ589846:SIC589846 SRV589846:SRY589846 TBR589846:TBU589846 TLN589846:TLQ589846 TVJ589846:TVM589846 UFF589846:UFI589846 UPB589846:UPE589846 UYX589846:UZA589846 VIT589846:VIW589846 VSP589846:VSS589846 WCL589846:WCO589846 WMH589846:WMK589846 WWD589846:WWG589846 V655382:Y655382 JR655382:JU655382 TN655382:TQ655382 ADJ655382:ADM655382 ANF655382:ANI655382 AXB655382:AXE655382 BGX655382:BHA655382 BQT655382:BQW655382 CAP655382:CAS655382 CKL655382:CKO655382 CUH655382:CUK655382 DED655382:DEG655382 DNZ655382:DOC655382 DXV655382:DXY655382 EHR655382:EHU655382 ERN655382:ERQ655382 FBJ655382:FBM655382 FLF655382:FLI655382 FVB655382:FVE655382 GEX655382:GFA655382 GOT655382:GOW655382 GYP655382:GYS655382 HIL655382:HIO655382 HSH655382:HSK655382 ICD655382:ICG655382 ILZ655382:IMC655382 IVV655382:IVY655382 JFR655382:JFU655382 JPN655382:JPQ655382 JZJ655382:JZM655382 KJF655382:KJI655382 KTB655382:KTE655382 LCX655382:LDA655382 LMT655382:LMW655382 LWP655382:LWS655382 MGL655382:MGO655382 MQH655382:MQK655382 NAD655382:NAG655382 NJZ655382:NKC655382 NTV655382:NTY655382 ODR655382:ODU655382 ONN655382:ONQ655382 OXJ655382:OXM655382 PHF655382:PHI655382 PRB655382:PRE655382 QAX655382:QBA655382 QKT655382:QKW655382 QUP655382:QUS655382 REL655382:REO655382 ROH655382:ROK655382 RYD655382:RYG655382 SHZ655382:SIC655382 SRV655382:SRY655382 TBR655382:TBU655382 TLN655382:TLQ655382 TVJ655382:TVM655382 UFF655382:UFI655382 UPB655382:UPE655382 UYX655382:UZA655382 VIT655382:VIW655382 VSP655382:VSS655382 WCL655382:WCO655382 WMH655382:WMK655382 WWD655382:WWG655382 V720918:Y720918 JR720918:JU720918 TN720918:TQ720918 ADJ720918:ADM720918 ANF720918:ANI720918 AXB720918:AXE720918 BGX720918:BHA720918 BQT720918:BQW720918 CAP720918:CAS720918 CKL720918:CKO720918 CUH720918:CUK720918 DED720918:DEG720918 DNZ720918:DOC720918 DXV720918:DXY720918 EHR720918:EHU720918 ERN720918:ERQ720918 FBJ720918:FBM720918 FLF720918:FLI720918 FVB720918:FVE720918 GEX720918:GFA720918 GOT720918:GOW720918 GYP720918:GYS720918 HIL720918:HIO720918 HSH720918:HSK720918 ICD720918:ICG720918 ILZ720918:IMC720918 IVV720918:IVY720918 JFR720918:JFU720918 JPN720918:JPQ720918 JZJ720918:JZM720918 KJF720918:KJI720918 KTB720918:KTE720918 LCX720918:LDA720918 LMT720918:LMW720918 LWP720918:LWS720918 MGL720918:MGO720918 MQH720918:MQK720918 NAD720918:NAG720918 NJZ720918:NKC720918 NTV720918:NTY720918 ODR720918:ODU720918 ONN720918:ONQ720918 OXJ720918:OXM720918 PHF720918:PHI720918 PRB720918:PRE720918 QAX720918:QBA720918 QKT720918:QKW720918 QUP720918:QUS720918 REL720918:REO720918 ROH720918:ROK720918 RYD720918:RYG720918 SHZ720918:SIC720918 SRV720918:SRY720918 TBR720918:TBU720918 TLN720918:TLQ720918 TVJ720918:TVM720918 UFF720918:UFI720918 UPB720918:UPE720918 UYX720918:UZA720918 VIT720918:VIW720918 VSP720918:VSS720918 WCL720918:WCO720918 WMH720918:WMK720918 WWD720918:WWG720918 V786454:Y786454 JR786454:JU786454 TN786454:TQ786454 ADJ786454:ADM786454 ANF786454:ANI786454 AXB786454:AXE786454 BGX786454:BHA786454 BQT786454:BQW786454 CAP786454:CAS786454 CKL786454:CKO786454 CUH786454:CUK786454 DED786454:DEG786454 DNZ786454:DOC786454 DXV786454:DXY786454 EHR786454:EHU786454 ERN786454:ERQ786454 FBJ786454:FBM786454 FLF786454:FLI786454 FVB786454:FVE786454 GEX786454:GFA786454 GOT786454:GOW786454 GYP786454:GYS786454 HIL786454:HIO786454 HSH786454:HSK786454 ICD786454:ICG786454 ILZ786454:IMC786454 IVV786454:IVY786454 JFR786454:JFU786454 JPN786454:JPQ786454 JZJ786454:JZM786454 KJF786454:KJI786454 KTB786454:KTE786454 LCX786454:LDA786454 LMT786454:LMW786454 LWP786454:LWS786454 MGL786454:MGO786454 MQH786454:MQK786454 NAD786454:NAG786454 NJZ786454:NKC786454 NTV786454:NTY786454 ODR786454:ODU786454 ONN786454:ONQ786454 OXJ786454:OXM786454 PHF786454:PHI786454 PRB786454:PRE786454 QAX786454:QBA786454 QKT786454:QKW786454 QUP786454:QUS786454 REL786454:REO786454 ROH786454:ROK786454 RYD786454:RYG786454 SHZ786454:SIC786454 SRV786454:SRY786454 TBR786454:TBU786454 TLN786454:TLQ786454 TVJ786454:TVM786454 UFF786454:UFI786454 UPB786454:UPE786454 UYX786454:UZA786454 VIT786454:VIW786454 VSP786454:VSS786454 WCL786454:WCO786454 WMH786454:WMK786454 WWD786454:WWG786454 V851990:Y851990 JR851990:JU851990 TN851990:TQ851990 ADJ851990:ADM851990 ANF851990:ANI851990 AXB851990:AXE851990 BGX851990:BHA851990 BQT851990:BQW851990 CAP851990:CAS851990 CKL851990:CKO851990 CUH851990:CUK851990 DED851990:DEG851990 DNZ851990:DOC851990 DXV851990:DXY851990 EHR851990:EHU851990 ERN851990:ERQ851990 FBJ851990:FBM851990 FLF851990:FLI851990 FVB851990:FVE851990 GEX851990:GFA851990 GOT851990:GOW851990 GYP851990:GYS851990 HIL851990:HIO851990 HSH851990:HSK851990 ICD851990:ICG851990 ILZ851990:IMC851990 IVV851990:IVY851990 JFR851990:JFU851990 JPN851990:JPQ851990 JZJ851990:JZM851990 KJF851990:KJI851990 KTB851990:KTE851990 LCX851990:LDA851990 LMT851990:LMW851990 LWP851990:LWS851990 MGL851990:MGO851990 MQH851990:MQK851990 NAD851990:NAG851990 NJZ851990:NKC851990 NTV851990:NTY851990 ODR851990:ODU851990 ONN851990:ONQ851990 OXJ851990:OXM851990 PHF851990:PHI851990 PRB851990:PRE851990 QAX851990:QBA851990 QKT851990:QKW851990 QUP851990:QUS851990 REL851990:REO851990 ROH851990:ROK851990 RYD851990:RYG851990 SHZ851990:SIC851990 SRV851990:SRY851990 TBR851990:TBU851990 TLN851990:TLQ851990 TVJ851990:TVM851990 UFF851990:UFI851990 UPB851990:UPE851990 UYX851990:UZA851990 VIT851990:VIW851990 VSP851990:VSS851990 WCL851990:WCO851990 WMH851990:WMK851990 WWD851990:WWG851990 V917526:Y917526 JR917526:JU917526 TN917526:TQ917526 ADJ917526:ADM917526 ANF917526:ANI917526 AXB917526:AXE917526 BGX917526:BHA917526 BQT917526:BQW917526 CAP917526:CAS917526 CKL917526:CKO917526 CUH917526:CUK917526 DED917526:DEG917526 DNZ917526:DOC917526 DXV917526:DXY917526 EHR917526:EHU917526 ERN917526:ERQ917526 FBJ917526:FBM917526 FLF917526:FLI917526 FVB917526:FVE917526 GEX917526:GFA917526 GOT917526:GOW917526 GYP917526:GYS917526 HIL917526:HIO917526 HSH917526:HSK917526 ICD917526:ICG917526 ILZ917526:IMC917526 IVV917526:IVY917526 JFR917526:JFU917526 JPN917526:JPQ917526 JZJ917526:JZM917526 KJF917526:KJI917526 KTB917526:KTE917526 LCX917526:LDA917526 LMT917526:LMW917526 LWP917526:LWS917526 MGL917526:MGO917526 MQH917526:MQK917526 NAD917526:NAG917526 NJZ917526:NKC917526 NTV917526:NTY917526 ODR917526:ODU917526 ONN917526:ONQ917526 OXJ917526:OXM917526 PHF917526:PHI917526 PRB917526:PRE917526 QAX917526:QBA917526 QKT917526:QKW917526 QUP917526:QUS917526 REL917526:REO917526 ROH917526:ROK917526 RYD917526:RYG917526 SHZ917526:SIC917526 SRV917526:SRY917526 TBR917526:TBU917526 TLN917526:TLQ917526 TVJ917526:TVM917526 UFF917526:UFI917526 UPB917526:UPE917526 UYX917526:UZA917526 VIT917526:VIW917526 VSP917526:VSS917526 WCL917526:WCO917526 WMH917526:WMK917526 WWD917526:WWG917526 V983062:Y983062 JR983062:JU983062 TN983062:TQ983062 ADJ983062:ADM983062 ANF983062:ANI983062 AXB983062:AXE983062 BGX983062:BHA983062 BQT983062:BQW983062 CAP983062:CAS983062 CKL983062:CKO983062 CUH983062:CUK983062 DED983062:DEG983062 DNZ983062:DOC983062 DXV983062:DXY983062 EHR983062:EHU983062 ERN983062:ERQ983062 FBJ983062:FBM983062 FLF983062:FLI983062 FVB983062:FVE983062 GEX983062:GFA983062 GOT983062:GOW983062 GYP983062:GYS983062 HIL983062:HIO983062 HSH983062:HSK983062 ICD983062:ICG983062 ILZ983062:IMC983062 IVV983062:IVY983062 JFR983062:JFU983062 JPN983062:JPQ983062 JZJ983062:JZM983062 KJF983062:KJI983062 KTB983062:KTE983062 LCX983062:LDA983062 LMT983062:LMW983062 LWP983062:LWS983062 MGL983062:MGO983062 MQH983062:MQK983062 NAD983062:NAG983062 NJZ983062:NKC983062 NTV983062:NTY983062 ODR983062:ODU983062 ONN983062:ONQ983062 OXJ983062:OXM983062 PHF983062:PHI983062 PRB983062:PRE983062 QAX983062:QBA983062 QKT983062:QKW983062 QUP983062:QUS983062 REL983062:REO983062 ROH983062:ROK983062 RYD983062:RYG983062 SHZ983062:SIC983062 SRV983062:SRY983062 TBR983062:TBU983062 TLN983062:TLQ983062 TVJ983062:TVM983062 UFF983062:UFI983062 UPB983062:UPE983062 UYX983062:UZA983062 VIT983062:VIW983062 VSP983062:VSS983062 WCL983062:WCO983062 WMH983062:WMK983062 WWD983062:WWG983062 V20:Y20 JR20:JU20 TN20:TQ20 ADJ20:ADM20 ANF20:ANI20 AXB20:AXE20 BGX20:BHA20 BQT20:BQW20 CAP20:CAS20 CKL20:CKO20 CUH20:CUK20 DED20:DEG20 DNZ20:DOC20 DXV20:DXY20 EHR20:EHU20 ERN20:ERQ20 FBJ20:FBM20 FLF20:FLI20 FVB20:FVE20 GEX20:GFA20 GOT20:GOW20 GYP20:GYS20 HIL20:HIO20 HSH20:HSK20 ICD20:ICG20 ILZ20:IMC20 IVV20:IVY20 JFR20:JFU20 JPN20:JPQ20 JZJ20:JZM20 KJF20:KJI20 KTB20:KTE20 LCX20:LDA20 LMT20:LMW20 LWP20:LWS20 MGL20:MGO20 MQH20:MQK20 NAD20:NAG20 NJZ20:NKC20 NTV20:NTY20 ODR20:ODU20 ONN20:ONQ20 OXJ20:OXM20 PHF20:PHI20 PRB20:PRE20 QAX20:QBA20 QKT20:QKW20 QUP20:QUS20 REL20:REO20 ROH20:ROK20 RYD20:RYG20 SHZ20:SIC20 SRV20:SRY20 TBR20:TBU20 TLN20:TLQ20 TVJ20:TVM20 UFF20:UFI20 UPB20:UPE20 UYX20:UZA20 VIT20:VIW20 VSP20:VSS20 WCL20:WCO20 WMH20:WMK20 WWD20:WWG20 V65556:Y65556 JR65556:JU65556 TN65556:TQ65556 ADJ65556:ADM65556 ANF65556:ANI65556 AXB65556:AXE65556 BGX65556:BHA65556 BQT65556:BQW65556 CAP65556:CAS65556 CKL65556:CKO65556 CUH65556:CUK65556 DED65556:DEG65556 DNZ65556:DOC65556 DXV65556:DXY65556 EHR65556:EHU65556 ERN65556:ERQ65556 FBJ65556:FBM65556 FLF65556:FLI65556 FVB65556:FVE65556 GEX65556:GFA65556 GOT65556:GOW65556 GYP65556:GYS65556 HIL65556:HIO65556 HSH65556:HSK65556 ICD65556:ICG65556 ILZ65556:IMC65556 IVV65556:IVY65556 JFR65556:JFU65556 JPN65556:JPQ65556 JZJ65556:JZM65556 KJF65556:KJI65556 KTB65556:KTE65556 LCX65556:LDA65556 LMT65556:LMW65556 LWP65556:LWS65556 MGL65556:MGO65556 MQH65556:MQK65556 NAD65556:NAG65556 NJZ65556:NKC65556 NTV65556:NTY65556 ODR65556:ODU65556 ONN65556:ONQ65556 OXJ65556:OXM65556 PHF65556:PHI65556 PRB65556:PRE65556 QAX65556:QBA65556 QKT65556:QKW65556 QUP65556:QUS65556 REL65556:REO65556 ROH65556:ROK65556 RYD65556:RYG65556 SHZ65556:SIC65556 SRV65556:SRY65556 TBR65556:TBU65556 TLN65556:TLQ65556 TVJ65556:TVM65556 UFF65556:UFI65556 UPB65556:UPE65556 UYX65556:UZA65556 VIT65556:VIW65556 VSP65556:VSS65556 WCL65556:WCO65556 WMH65556:WMK65556 WWD65556:WWG65556 V131092:Y131092 JR131092:JU131092 TN131092:TQ131092 ADJ131092:ADM131092 ANF131092:ANI131092 AXB131092:AXE131092 BGX131092:BHA131092 BQT131092:BQW131092 CAP131092:CAS131092 CKL131092:CKO131092 CUH131092:CUK131092 DED131092:DEG131092 DNZ131092:DOC131092 DXV131092:DXY131092 EHR131092:EHU131092 ERN131092:ERQ131092 FBJ131092:FBM131092 FLF131092:FLI131092 FVB131092:FVE131092 GEX131092:GFA131092 GOT131092:GOW131092 GYP131092:GYS131092 HIL131092:HIO131092 HSH131092:HSK131092 ICD131092:ICG131092 ILZ131092:IMC131092 IVV131092:IVY131092 JFR131092:JFU131092 JPN131092:JPQ131092 JZJ131092:JZM131092 KJF131092:KJI131092 KTB131092:KTE131092 LCX131092:LDA131092 LMT131092:LMW131092 LWP131092:LWS131092 MGL131092:MGO131092 MQH131092:MQK131092 NAD131092:NAG131092 NJZ131092:NKC131092 NTV131092:NTY131092 ODR131092:ODU131092 ONN131092:ONQ131092 OXJ131092:OXM131092 PHF131092:PHI131092 PRB131092:PRE131092 QAX131092:QBA131092 QKT131092:QKW131092 QUP131092:QUS131092 REL131092:REO131092 ROH131092:ROK131092 RYD131092:RYG131092 SHZ131092:SIC131092 SRV131092:SRY131092 TBR131092:TBU131092 TLN131092:TLQ131092 TVJ131092:TVM131092 UFF131092:UFI131092 UPB131092:UPE131092 UYX131092:UZA131092 VIT131092:VIW131092 VSP131092:VSS131092 WCL131092:WCO131092 WMH131092:WMK131092 WWD131092:WWG131092 V196628:Y196628 JR196628:JU196628 TN196628:TQ196628 ADJ196628:ADM196628 ANF196628:ANI196628 AXB196628:AXE196628 BGX196628:BHA196628 BQT196628:BQW196628 CAP196628:CAS196628 CKL196628:CKO196628 CUH196628:CUK196628 DED196628:DEG196628 DNZ196628:DOC196628 DXV196628:DXY196628 EHR196628:EHU196628 ERN196628:ERQ196628 FBJ196628:FBM196628 FLF196628:FLI196628 FVB196628:FVE196628 GEX196628:GFA196628 GOT196628:GOW196628 GYP196628:GYS196628 HIL196628:HIO196628 HSH196628:HSK196628 ICD196628:ICG196628 ILZ196628:IMC196628 IVV196628:IVY196628 JFR196628:JFU196628 JPN196628:JPQ196628 JZJ196628:JZM196628 KJF196628:KJI196628 KTB196628:KTE196628 LCX196628:LDA196628 LMT196628:LMW196628 LWP196628:LWS196628 MGL196628:MGO196628 MQH196628:MQK196628 NAD196628:NAG196628 NJZ196628:NKC196628 NTV196628:NTY196628 ODR196628:ODU196628 ONN196628:ONQ196628 OXJ196628:OXM196628 PHF196628:PHI196628 PRB196628:PRE196628 QAX196628:QBA196628 QKT196628:QKW196628 QUP196628:QUS196628 REL196628:REO196628 ROH196628:ROK196628 RYD196628:RYG196628 SHZ196628:SIC196628 SRV196628:SRY196628 TBR196628:TBU196628 TLN196628:TLQ196628 TVJ196628:TVM196628 UFF196628:UFI196628 UPB196628:UPE196628 UYX196628:UZA196628 VIT196628:VIW196628 VSP196628:VSS196628 WCL196628:WCO196628 WMH196628:WMK196628 WWD196628:WWG196628 V262164:Y262164 JR262164:JU262164 TN262164:TQ262164 ADJ262164:ADM262164 ANF262164:ANI262164 AXB262164:AXE262164 BGX262164:BHA262164 BQT262164:BQW262164 CAP262164:CAS262164 CKL262164:CKO262164 CUH262164:CUK262164 DED262164:DEG262164 DNZ262164:DOC262164 DXV262164:DXY262164 EHR262164:EHU262164 ERN262164:ERQ262164 FBJ262164:FBM262164 FLF262164:FLI262164 FVB262164:FVE262164 GEX262164:GFA262164 GOT262164:GOW262164 GYP262164:GYS262164 HIL262164:HIO262164 HSH262164:HSK262164 ICD262164:ICG262164 ILZ262164:IMC262164 IVV262164:IVY262164 JFR262164:JFU262164 JPN262164:JPQ262164 JZJ262164:JZM262164 KJF262164:KJI262164 KTB262164:KTE262164 LCX262164:LDA262164 LMT262164:LMW262164 LWP262164:LWS262164 MGL262164:MGO262164 MQH262164:MQK262164 NAD262164:NAG262164 NJZ262164:NKC262164 NTV262164:NTY262164 ODR262164:ODU262164 ONN262164:ONQ262164 OXJ262164:OXM262164 PHF262164:PHI262164 PRB262164:PRE262164 QAX262164:QBA262164 QKT262164:QKW262164 QUP262164:QUS262164 REL262164:REO262164 ROH262164:ROK262164 RYD262164:RYG262164 SHZ262164:SIC262164 SRV262164:SRY262164 TBR262164:TBU262164 TLN262164:TLQ262164 TVJ262164:TVM262164 UFF262164:UFI262164 UPB262164:UPE262164 UYX262164:UZA262164 VIT262164:VIW262164 VSP262164:VSS262164 WCL262164:WCO262164 WMH262164:WMK262164 WWD262164:WWG262164 V327700:Y327700 JR327700:JU327700 TN327700:TQ327700 ADJ327700:ADM327700 ANF327700:ANI327700 AXB327700:AXE327700 BGX327700:BHA327700 BQT327700:BQW327700 CAP327700:CAS327700 CKL327700:CKO327700 CUH327700:CUK327700 DED327700:DEG327700 DNZ327700:DOC327700 DXV327700:DXY327700 EHR327700:EHU327700 ERN327700:ERQ327700 FBJ327700:FBM327700 FLF327700:FLI327700 FVB327700:FVE327700 GEX327700:GFA327700 GOT327700:GOW327700 GYP327700:GYS327700 HIL327700:HIO327700 HSH327700:HSK327700 ICD327700:ICG327700 ILZ327700:IMC327700 IVV327700:IVY327700 JFR327700:JFU327700 JPN327700:JPQ327700 JZJ327700:JZM327700 KJF327700:KJI327700 KTB327700:KTE327700 LCX327700:LDA327700 LMT327700:LMW327700 LWP327700:LWS327700 MGL327700:MGO327700 MQH327700:MQK327700 NAD327700:NAG327700 NJZ327700:NKC327700 NTV327700:NTY327700 ODR327700:ODU327700 ONN327700:ONQ327700 OXJ327700:OXM327700 PHF327700:PHI327700 PRB327700:PRE327700 QAX327700:QBA327700 QKT327700:QKW327700 QUP327700:QUS327700 REL327700:REO327700 ROH327700:ROK327700 RYD327700:RYG327700 SHZ327700:SIC327700 SRV327700:SRY327700 TBR327700:TBU327700 TLN327700:TLQ327700 TVJ327700:TVM327700 UFF327700:UFI327700 UPB327700:UPE327700 UYX327700:UZA327700 VIT327700:VIW327700 VSP327700:VSS327700 WCL327700:WCO327700 WMH327700:WMK327700 WWD327700:WWG327700 V393236:Y393236 JR393236:JU393236 TN393236:TQ393236 ADJ393236:ADM393236 ANF393236:ANI393236 AXB393236:AXE393236 BGX393236:BHA393236 BQT393236:BQW393236 CAP393236:CAS393236 CKL393236:CKO393236 CUH393236:CUK393236 DED393236:DEG393236 DNZ393236:DOC393236 DXV393236:DXY393236 EHR393236:EHU393236 ERN393236:ERQ393236 FBJ393236:FBM393236 FLF393236:FLI393236 FVB393236:FVE393236 GEX393236:GFA393236 GOT393236:GOW393236 GYP393236:GYS393236 HIL393236:HIO393236 HSH393236:HSK393236 ICD393236:ICG393236 ILZ393236:IMC393236 IVV393236:IVY393236 JFR393236:JFU393236 JPN393236:JPQ393236 JZJ393236:JZM393236 KJF393236:KJI393236 KTB393236:KTE393236 LCX393236:LDA393236 LMT393236:LMW393236 LWP393236:LWS393236 MGL393236:MGO393236 MQH393236:MQK393236 NAD393236:NAG393236 NJZ393236:NKC393236 NTV393236:NTY393236 ODR393236:ODU393236 ONN393236:ONQ393236 OXJ393236:OXM393236 PHF393236:PHI393236 PRB393236:PRE393236 QAX393236:QBA393236 QKT393236:QKW393236 QUP393236:QUS393236 REL393236:REO393236 ROH393236:ROK393236 RYD393236:RYG393236 SHZ393236:SIC393236 SRV393236:SRY393236 TBR393236:TBU393236 TLN393236:TLQ393236 TVJ393236:TVM393236 UFF393236:UFI393236 UPB393236:UPE393236 UYX393236:UZA393236 VIT393236:VIW393236 VSP393236:VSS393236 WCL393236:WCO393236 WMH393236:WMK393236 WWD393236:WWG393236 V458772:Y458772 JR458772:JU458772 TN458772:TQ458772 ADJ458772:ADM458772 ANF458772:ANI458772 AXB458772:AXE458772 BGX458772:BHA458772 BQT458772:BQW458772 CAP458772:CAS458772 CKL458772:CKO458772 CUH458772:CUK458772 DED458772:DEG458772 DNZ458772:DOC458772 DXV458772:DXY458772 EHR458772:EHU458772 ERN458772:ERQ458772 FBJ458772:FBM458772 FLF458772:FLI458772 FVB458772:FVE458772 GEX458772:GFA458772 GOT458772:GOW458772 GYP458772:GYS458772 HIL458772:HIO458772 HSH458772:HSK458772 ICD458772:ICG458772 ILZ458772:IMC458772 IVV458772:IVY458772 JFR458772:JFU458772 JPN458772:JPQ458772 JZJ458772:JZM458772 KJF458772:KJI458772 KTB458772:KTE458772 LCX458772:LDA458772 LMT458772:LMW458772 LWP458772:LWS458772 MGL458772:MGO458772 MQH458772:MQK458772 NAD458772:NAG458772 NJZ458772:NKC458772 NTV458772:NTY458772 ODR458772:ODU458772 ONN458772:ONQ458772 OXJ458772:OXM458772 PHF458772:PHI458772 PRB458772:PRE458772 QAX458772:QBA458772 QKT458772:QKW458772 QUP458772:QUS458772 REL458772:REO458772 ROH458772:ROK458772 RYD458772:RYG458772 SHZ458772:SIC458772 SRV458772:SRY458772 TBR458772:TBU458772 TLN458772:TLQ458772 TVJ458772:TVM458772 UFF458772:UFI458772 UPB458772:UPE458772 UYX458772:UZA458772 VIT458772:VIW458772 VSP458772:VSS458772 WCL458772:WCO458772 WMH458772:WMK458772 WWD458772:WWG458772 V524308:Y524308 JR524308:JU524308 TN524308:TQ524308 ADJ524308:ADM524308 ANF524308:ANI524308 AXB524308:AXE524308 BGX524308:BHA524308 BQT524308:BQW524308 CAP524308:CAS524308 CKL524308:CKO524308 CUH524308:CUK524308 DED524308:DEG524308 DNZ524308:DOC524308 DXV524308:DXY524308 EHR524308:EHU524308 ERN524308:ERQ524308 FBJ524308:FBM524308 FLF524308:FLI524308 FVB524308:FVE524308 GEX524308:GFA524308 GOT524308:GOW524308 GYP524308:GYS524308 HIL524308:HIO524308 HSH524308:HSK524308 ICD524308:ICG524308 ILZ524308:IMC524308 IVV524308:IVY524308 JFR524308:JFU524308 JPN524308:JPQ524308 JZJ524308:JZM524308 KJF524308:KJI524308 KTB524308:KTE524308 LCX524308:LDA524308 LMT524308:LMW524308 LWP524308:LWS524308 MGL524308:MGO524308 MQH524308:MQK524308 NAD524308:NAG524308 NJZ524308:NKC524308 NTV524308:NTY524308 ODR524308:ODU524308 ONN524308:ONQ524308 OXJ524308:OXM524308 PHF524308:PHI524308 PRB524308:PRE524308 QAX524308:QBA524308 QKT524308:QKW524308 QUP524308:QUS524308 REL524308:REO524308 ROH524308:ROK524308 RYD524308:RYG524308 SHZ524308:SIC524308 SRV524308:SRY524308 TBR524308:TBU524308 TLN524308:TLQ524308 TVJ524308:TVM524308 UFF524308:UFI524308 UPB524308:UPE524308 UYX524308:UZA524308 VIT524308:VIW524308 VSP524308:VSS524308 WCL524308:WCO524308 WMH524308:WMK524308 WWD524308:WWG524308 V589844:Y589844 JR589844:JU589844 TN589844:TQ589844 ADJ589844:ADM589844 ANF589844:ANI589844 AXB589844:AXE589844 BGX589844:BHA589844 BQT589844:BQW589844 CAP589844:CAS589844 CKL589844:CKO589844 CUH589844:CUK589844 DED589844:DEG589844 DNZ589844:DOC589844 DXV589844:DXY589844 EHR589844:EHU589844 ERN589844:ERQ589844 FBJ589844:FBM589844 FLF589844:FLI589844 FVB589844:FVE589844 GEX589844:GFA589844 GOT589844:GOW589844 GYP589844:GYS589844 HIL589844:HIO589844 HSH589844:HSK589844 ICD589844:ICG589844 ILZ589844:IMC589844 IVV589844:IVY589844 JFR589844:JFU589844 JPN589844:JPQ589844 JZJ589844:JZM589844 KJF589844:KJI589844 KTB589844:KTE589844 LCX589844:LDA589844 LMT589844:LMW589844 LWP589844:LWS589844 MGL589844:MGO589844 MQH589844:MQK589844 NAD589844:NAG589844 NJZ589844:NKC589844 NTV589844:NTY589844 ODR589844:ODU589844 ONN589844:ONQ589844 OXJ589844:OXM589844 PHF589844:PHI589844 PRB589844:PRE589844 QAX589844:QBA589844 QKT589844:QKW589844 QUP589844:QUS589844 REL589844:REO589844 ROH589844:ROK589844 RYD589844:RYG589844 SHZ589844:SIC589844 SRV589844:SRY589844 TBR589844:TBU589844 TLN589844:TLQ589844 TVJ589844:TVM589844 UFF589844:UFI589844 UPB589844:UPE589844 UYX589844:UZA589844 VIT589844:VIW589844 VSP589844:VSS589844 WCL589844:WCO589844 WMH589844:WMK589844 WWD589844:WWG589844 V655380:Y655380 JR655380:JU655380 TN655380:TQ655380 ADJ655380:ADM655380 ANF655380:ANI655380 AXB655380:AXE655380 BGX655380:BHA655380 BQT655380:BQW655380 CAP655380:CAS655380 CKL655380:CKO655380 CUH655380:CUK655380 DED655380:DEG655380 DNZ655380:DOC655380 DXV655380:DXY655380 EHR655380:EHU655380 ERN655380:ERQ655380 FBJ655380:FBM655380 FLF655380:FLI655380 FVB655380:FVE655380 GEX655380:GFA655380 GOT655380:GOW655380 GYP655380:GYS655380 HIL655380:HIO655380 HSH655380:HSK655380 ICD655380:ICG655380 ILZ655380:IMC655380 IVV655380:IVY655380 JFR655380:JFU655380 JPN655380:JPQ655380 JZJ655380:JZM655380 KJF655380:KJI655380 KTB655380:KTE655380 LCX655380:LDA655380 LMT655380:LMW655380 LWP655380:LWS655380 MGL655380:MGO655380 MQH655380:MQK655380 NAD655380:NAG655380 NJZ655380:NKC655380 NTV655380:NTY655380 ODR655380:ODU655380 ONN655380:ONQ655380 OXJ655380:OXM655380 PHF655380:PHI655380 PRB655380:PRE655380 QAX655380:QBA655380 QKT655380:QKW655380 QUP655380:QUS655380 REL655380:REO655380 ROH655380:ROK655380 RYD655380:RYG655380 SHZ655380:SIC655380 SRV655380:SRY655380 TBR655380:TBU655380 TLN655380:TLQ655380 TVJ655380:TVM655380 UFF655380:UFI655380 UPB655380:UPE655380 UYX655380:UZA655380 VIT655380:VIW655380 VSP655380:VSS655380 WCL655380:WCO655380 WMH655380:WMK655380 WWD655380:WWG655380 V720916:Y720916 JR720916:JU720916 TN720916:TQ720916 ADJ720916:ADM720916 ANF720916:ANI720916 AXB720916:AXE720916 BGX720916:BHA720916 BQT720916:BQW720916 CAP720916:CAS720916 CKL720916:CKO720916 CUH720916:CUK720916 DED720916:DEG720916 DNZ720916:DOC720916 DXV720916:DXY720916 EHR720916:EHU720916 ERN720916:ERQ720916 FBJ720916:FBM720916 FLF720916:FLI720916 FVB720916:FVE720916 GEX720916:GFA720916 GOT720916:GOW720916 GYP720916:GYS720916 HIL720916:HIO720916 HSH720916:HSK720916 ICD720916:ICG720916 ILZ720916:IMC720916 IVV720916:IVY720916 JFR720916:JFU720916 JPN720916:JPQ720916 JZJ720916:JZM720916 KJF720916:KJI720916 KTB720916:KTE720916 LCX720916:LDA720916 LMT720916:LMW720916 LWP720916:LWS720916 MGL720916:MGO720916 MQH720916:MQK720916 NAD720916:NAG720916 NJZ720916:NKC720916 NTV720916:NTY720916 ODR720916:ODU720916 ONN720916:ONQ720916 OXJ720916:OXM720916 PHF720916:PHI720916 PRB720916:PRE720916 QAX720916:QBA720916 QKT720916:QKW720916 QUP720916:QUS720916 REL720916:REO720916 ROH720916:ROK720916 RYD720916:RYG720916 SHZ720916:SIC720916 SRV720916:SRY720916 TBR720916:TBU720916 TLN720916:TLQ720916 TVJ720916:TVM720916 UFF720916:UFI720916 UPB720916:UPE720916 UYX720916:UZA720916 VIT720916:VIW720916 VSP720916:VSS720916 WCL720916:WCO720916 WMH720916:WMK720916 WWD720916:WWG720916 V786452:Y786452 JR786452:JU786452 TN786452:TQ786452 ADJ786452:ADM786452 ANF786452:ANI786452 AXB786452:AXE786452 BGX786452:BHA786452 BQT786452:BQW786452 CAP786452:CAS786452 CKL786452:CKO786452 CUH786452:CUK786452 DED786452:DEG786452 DNZ786452:DOC786452 DXV786452:DXY786452 EHR786452:EHU786452 ERN786452:ERQ786452 FBJ786452:FBM786452 FLF786452:FLI786452 FVB786452:FVE786452 GEX786452:GFA786452 GOT786452:GOW786452 GYP786452:GYS786452 HIL786452:HIO786452 HSH786452:HSK786452 ICD786452:ICG786452 ILZ786452:IMC786452 IVV786452:IVY786452 JFR786452:JFU786452 JPN786452:JPQ786452 JZJ786452:JZM786452 KJF786452:KJI786452 KTB786452:KTE786452 LCX786452:LDA786452 LMT786452:LMW786452 LWP786452:LWS786452 MGL786452:MGO786452 MQH786452:MQK786452 NAD786452:NAG786452 NJZ786452:NKC786452 NTV786452:NTY786452 ODR786452:ODU786452 ONN786452:ONQ786452 OXJ786452:OXM786452 PHF786452:PHI786452 PRB786452:PRE786452 QAX786452:QBA786452 QKT786452:QKW786452 QUP786452:QUS786452 REL786452:REO786452 ROH786452:ROK786452 RYD786452:RYG786452 SHZ786452:SIC786452 SRV786452:SRY786452 TBR786452:TBU786452 TLN786452:TLQ786452 TVJ786452:TVM786452 UFF786452:UFI786452 UPB786452:UPE786452 UYX786452:UZA786452 VIT786452:VIW786452 VSP786452:VSS786452 WCL786452:WCO786452 WMH786452:WMK786452 WWD786452:WWG786452 V851988:Y851988 JR851988:JU851988 TN851988:TQ851988 ADJ851988:ADM851988 ANF851988:ANI851988 AXB851988:AXE851988 BGX851988:BHA851988 BQT851988:BQW851988 CAP851988:CAS851988 CKL851988:CKO851988 CUH851988:CUK851988 DED851988:DEG851988 DNZ851988:DOC851988 DXV851988:DXY851988 EHR851988:EHU851988 ERN851988:ERQ851988 FBJ851988:FBM851988 FLF851988:FLI851988 FVB851988:FVE851988 GEX851988:GFA851988 GOT851988:GOW851988 GYP851988:GYS851988 HIL851988:HIO851988 HSH851988:HSK851988 ICD851988:ICG851988 ILZ851988:IMC851988 IVV851988:IVY851988 JFR851988:JFU851988 JPN851988:JPQ851988 JZJ851988:JZM851988 KJF851988:KJI851988 KTB851988:KTE851988 LCX851988:LDA851988 LMT851988:LMW851988 LWP851988:LWS851988 MGL851988:MGO851988 MQH851988:MQK851988 NAD851988:NAG851988 NJZ851988:NKC851988 NTV851988:NTY851988 ODR851988:ODU851988 ONN851988:ONQ851988 OXJ851988:OXM851988 PHF851988:PHI851988 PRB851988:PRE851988 QAX851988:QBA851988 QKT851988:QKW851988 QUP851988:QUS851988 REL851988:REO851988 ROH851988:ROK851988 RYD851988:RYG851988 SHZ851988:SIC851988 SRV851988:SRY851988 TBR851988:TBU851988 TLN851988:TLQ851988 TVJ851988:TVM851988 UFF851988:UFI851988 UPB851988:UPE851988 UYX851988:UZA851988 VIT851988:VIW851988 VSP851988:VSS851988 WCL851988:WCO851988 WMH851988:WMK851988 WWD851988:WWG851988 V917524:Y917524 JR917524:JU917524 TN917524:TQ917524 ADJ917524:ADM917524 ANF917524:ANI917524 AXB917524:AXE917524 BGX917524:BHA917524 BQT917524:BQW917524 CAP917524:CAS917524 CKL917524:CKO917524 CUH917524:CUK917524 DED917524:DEG917524 DNZ917524:DOC917524 DXV917524:DXY917524 EHR917524:EHU917524 ERN917524:ERQ917524 FBJ917524:FBM917524 FLF917524:FLI917524 FVB917524:FVE917524 GEX917524:GFA917524 GOT917524:GOW917524 GYP917524:GYS917524 HIL917524:HIO917524 HSH917524:HSK917524 ICD917524:ICG917524 ILZ917524:IMC917524 IVV917524:IVY917524 JFR917524:JFU917524 JPN917524:JPQ917524 JZJ917524:JZM917524 KJF917524:KJI917524 KTB917524:KTE917524 LCX917524:LDA917524 LMT917524:LMW917524 LWP917524:LWS917524 MGL917524:MGO917524 MQH917524:MQK917524 NAD917524:NAG917524 NJZ917524:NKC917524 NTV917524:NTY917524 ODR917524:ODU917524 ONN917524:ONQ917524 OXJ917524:OXM917524 PHF917524:PHI917524 PRB917524:PRE917524 QAX917524:QBA917524 QKT917524:QKW917524 QUP917524:QUS917524 REL917524:REO917524 ROH917524:ROK917524 RYD917524:RYG917524 SHZ917524:SIC917524 SRV917524:SRY917524 TBR917524:TBU917524 TLN917524:TLQ917524 TVJ917524:TVM917524 UFF917524:UFI917524 UPB917524:UPE917524 UYX917524:UZA917524 VIT917524:VIW917524 VSP917524:VSS917524 WCL917524:WCO917524 WMH917524:WMK917524 WWD917524:WWG917524 V983060:Y983060 JR983060:JU983060 TN983060:TQ983060 ADJ983060:ADM983060 ANF983060:ANI983060 AXB983060:AXE983060 BGX983060:BHA983060 BQT983060:BQW983060 CAP983060:CAS983060 CKL983060:CKO983060 CUH983060:CUK983060 DED983060:DEG983060 DNZ983060:DOC983060 DXV983060:DXY983060 EHR983060:EHU983060 ERN983060:ERQ983060 FBJ983060:FBM983060 FLF983060:FLI983060 FVB983060:FVE983060 GEX983060:GFA983060 GOT983060:GOW983060 GYP983060:GYS983060 HIL983060:HIO983060 HSH983060:HSK983060 ICD983060:ICG983060 ILZ983060:IMC983060 IVV983060:IVY983060 JFR983060:JFU983060 JPN983060:JPQ983060 JZJ983060:JZM983060 KJF983060:KJI983060 KTB983060:KTE983060 LCX983060:LDA983060 LMT983060:LMW983060 LWP983060:LWS983060 MGL983060:MGO983060 MQH983060:MQK983060 NAD983060:NAG983060 NJZ983060:NKC983060 NTV983060:NTY983060 ODR983060:ODU983060 ONN983060:ONQ983060 OXJ983060:OXM983060 PHF983060:PHI983060 PRB983060:PRE983060 QAX983060:QBA983060 QKT983060:QKW983060 QUP983060:QUS983060 REL983060:REO983060 ROH983060:ROK983060 RYD983060:RYG983060 SHZ983060:SIC983060 SRV983060:SRY983060 TBR983060:TBU983060 TLN983060:TLQ983060 TVJ983060:TVM983060 UFF983060:UFI983060 UPB983060:UPE983060 UYX983060:UZA983060 VIT983060:VIW983060 VSP983060:VSS983060 WCL983060:WCO983060 WMH983060:WMK983060 WWD983060:WWG983060 V18:Y18 JR18:JU18 TN18:TQ18 ADJ18:ADM18 ANF18:ANI18 AXB18:AXE18 BGX18:BHA18 BQT18:BQW18 CAP18:CAS18 CKL18:CKO18 CUH18:CUK18 DED18:DEG18 DNZ18:DOC18 DXV18:DXY18 EHR18:EHU18 ERN18:ERQ18 FBJ18:FBM18 FLF18:FLI18 FVB18:FVE18 GEX18:GFA18 GOT18:GOW18 GYP18:GYS18 HIL18:HIO18 HSH18:HSK18 ICD18:ICG18 ILZ18:IMC18 IVV18:IVY18 JFR18:JFU18 JPN18:JPQ18 JZJ18:JZM18 KJF18:KJI18 KTB18:KTE18 LCX18:LDA18 LMT18:LMW18 LWP18:LWS18 MGL18:MGO18 MQH18:MQK18 NAD18:NAG18 NJZ18:NKC18 NTV18:NTY18 ODR18:ODU18 ONN18:ONQ18 OXJ18:OXM18 PHF18:PHI18 PRB18:PRE18 QAX18:QBA18 QKT18:QKW18 QUP18:QUS18 REL18:REO18 ROH18:ROK18 RYD18:RYG18 SHZ18:SIC18 SRV18:SRY18 TBR18:TBU18 TLN18:TLQ18 TVJ18:TVM18 UFF18:UFI18 UPB18:UPE18 UYX18:UZA18 VIT18:VIW18 VSP18:VSS18 WCL18:WCO18 WMH18:WMK18 WWD18:WWG18 V65554:Y65554 JR65554:JU65554 TN65554:TQ65554 ADJ65554:ADM65554 ANF65554:ANI65554 AXB65554:AXE65554 BGX65554:BHA65554 BQT65554:BQW65554 CAP65554:CAS65554 CKL65554:CKO65554 CUH65554:CUK65554 DED65554:DEG65554 DNZ65554:DOC65554 DXV65554:DXY65554 EHR65554:EHU65554 ERN65554:ERQ65554 FBJ65554:FBM65554 FLF65554:FLI65554 FVB65554:FVE65554 GEX65554:GFA65554 GOT65554:GOW65554 GYP65554:GYS65554 HIL65554:HIO65554 HSH65554:HSK65554 ICD65554:ICG65554 ILZ65554:IMC65554 IVV65554:IVY65554 JFR65554:JFU65554 JPN65554:JPQ65554 JZJ65554:JZM65554 KJF65554:KJI65554 KTB65554:KTE65554 LCX65554:LDA65554 LMT65554:LMW65554 LWP65554:LWS65554 MGL65554:MGO65554 MQH65554:MQK65554 NAD65554:NAG65554 NJZ65554:NKC65554 NTV65554:NTY65554 ODR65554:ODU65554 ONN65554:ONQ65554 OXJ65554:OXM65554 PHF65554:PHI65554 PRB65554:PRE65554 QAX65554:QBA65554 QKT65554:QKW65554 QUP65554:QUS65554 REL65554:REO65554 ROH65554:ROK65554 RYD65554:RYG65554 SHZ65554:SIC65554 SRV65554:SRY65554 TBR65554:TBU65554 TLN65554:TLQ65554 TVJ65554:TVM65554 UFF65554:UFI65554 UPB65554:UPE65554 UYX65554:UZA65554 VIT65554:VIW65554 VSP65554:VSS65554 WCL65554:WCO65554 WMH65554:WMK65554 WWD65554:WWG65554 V131090:Y131090 JR131090:JU131090 TN131090:TQ131090 ADJ131090:ADM131090 ANF131090:ANI131090 AXB131090:AXE131090 BGX131090:BHA131090 BQT131090:BQW131090 CAP131090:CAS131090 CKL131090:CKO131090 CUH131090:CUK131090 DED131090:DEG131090 DNZ131090:DOC131090 DXV131090:DXY131090 EHR131090:EHU131090 ERN131090:ERQ131090 FBJ131090:FBM131090 FLF131090:FLI131090 FVB131090:FVE131090 GEX131090:GFA131090 GOT131090:GOW131090 GYP131090:GYS131090 HIL131090:HIO131090 HSH131090:HSK131090 ICD131090:ICG131090 ILZ131090:IMC131090 IVV131090:IVY131090 JFR131090:JFU131090 JPN131090:JPQ131090 JZJ131090:JZM131090 KJF131090:KJI131090 KTB131090:KTE131090 LCX131090:LDA131090 LMT131090:LMW131090 LWP131090:LWS131090 MGL131090:MGO131090 MQH131090:MQK131090 NAD131090:NAG131090 NJZ131090:NKC131090 NTV131090:NTY131090 ODR131090:ODU131090 ONN131090:ONQ131090 OXJ131090:OXM131090 PHF131090:PHI131090 PRB131090:PRE131090 QAX131090:QBA131090 QKT131090:QKW131090 QUP131090:QUS131090 REL131090:REO131090 ROH131090:ROK131090 RYD131090:RYG131090 SHZ131090:SIC131090 SRV131090:SRY131090 TBR131090:TBU131090 TLN131090:TLQ131090 TVJ131090:TVM131090 UFF131090:UFI131090 UPB131090:UPE131090 UYX131090:UZA131090 VIT131090:VIW131090 VSP131090:VSS131090 WCL131090:WCO131090 WMH131090:WMK131090 WWD131090:WWG131090 V196626:Y196626 JR196626:JU196626 TN196626:TQ196626 ADJ196626:ADM196626 ANF196626:ANI196626 AXB196626:AXE196626 BGX196626:BHA196626 BQT196626:BQW196626 CAP196626:CAS196626 CKL196626:CKO196626 CUH196626:CUK196626 DED196626:DEG196626 DNZ196626:DOC196626 DXV196626:DXY196626 EHR196626:EHU196626 ERN196626:ERQ196626 FBJ196626:FBM196626 FLF196626:FLI196626 FVB196626:FVE196626 GEX196626:GFA196626 GOT196626:GOW196626 GYP196626:GYS196626 HIL196626:HIO196626 HSH196626:HSK196626 ICD196626:ICG196626 ILZ196626:IMC196626 IVV196626:IVY196626 JFR196626:JFU196626 JPN196626:JPQ196626 JZJ196626:JZM196626 KJF196626:KJI196626 KTB196626:KTE196626 LCX196626:LDA196626 LMT196626:LMW196626 LWP196626:LWS196626 MGL196626:MGO196626 MQH196626:MQK196626 NAD196626:NAG196626 NJZ196626:NKC196626 NTV196626:NTY196626 ODR196626:ODU196626 ONN196626:ONQ196626 OXJ196626:OXM196626 PHF196626:PHI196626 PRB196626:PRE196626 QAX196626:QBA196626 QKT196626:QKW196626 QUP196626:QUS196626 REL196626:REO196626 ROH196626:ROK196626 RYD196626:RYG196626 SHZ196626:SIC196626 SRV196626:SRY196626 TBR196626:TBU196626 TLN196626:TLQ196626 TVJ196626:TVM196626 UFF196626:UFI196626 UPB196626:UPE196626 UYX196626:UZA196626 VIT196626:VIW196626 VSP196626:VSS196626 WCL196626:WCO196626 WMH196626:WMK196626 WWD196626:WWG196626 V262162:Y262162 JR262162:JU262162 TN262162:TQ262162 ADJ262162:ADM262162 ANF262162:ANI262162 AXB262162:AXE262162 BGX262162:BHA262162 BQT262162:BQW262162 CAP262162:CAS262162 CKL262162:CKO262162 CUH262162:CUK262162 DED262162:DEG262162 DNZ262162:DOC262162 DXV262162:DXY262162 EHR262162:EHU262162 ERN262162:ERQ262162 FBJ262162:FBM262162 FLF262162:FLI262162 FVB262162:FVE262162 GEX262162:GFA262162 GOT262162:GOW262162 GYP262162:GYS262162 HIL262162:HIO262162 HSH262162:HSK262162 ICD262162:ICG262162 ILZ262162:IMC262162 IVV262162:IVY262162 JFR262162:JFU262162 JPN262162:JPQ262162 JZJ262162:JZM262162 KJF262162:KJI262162 KTB262162:KTE262162 LCX262162:LDA262162 LMT262162:LMW262162 LWP262162:LWS262162 MGL262162:MGO262162 MQH262162:MQK262162 NAD262162:NAG262162 NJZ262162:NKC262162 NTV262162:NTY262162 ODR262162:ODU262162 ONN262162:ONQ262162 OXJ262162:OXM262162 PHF262162:PHI262162 PRB262162:PRE262162 QAX262162:QBA262162 QKT262162:QKW262162 QUP262162:QUS262162 REL262162:REO262162 ROH262162:ROK262162 RYD262162:RYG262162 SHZ262162:SIC262162 SRV262162:SRY262162 TBR262162:TBU262162 TLN262162:TLQ262162 TVJ262162:TVM262162 UFF262162:UFI262162 UPB262162:UPE262162 UYX262162:UZA262162 VIT262162:VIW262162 VSP262162:VSS262162 WCL262162:WCO262162 WMH262162:WMK262162 WWD262162:WWG262162 V327698:Y327698 JR327698:JU327698 TN327698:TQ327698 ADJ327698:ADM327698 ANF327698:ANI327698 AXB327698:AXE327698 BGX327698:BHA327698 BQT327698:BQW327698 CAP327698:CAS327698 CKL327698:CKO327698 CUH327698:CUK327698 DED327698:DEG327698 DNZ327698:DOC327698 DXV327698:DXY327698 EHR327698:EHU327698 ERN327698:ERQ327698 FBJ327698:FBM327698 FLF327698:FLI327698 FVB327698:FVE327698 GEX327698:GFA327698 GOT327698:GOW327698 GYP327698:GYS327698 HIL327698:HIO327698 HSH327698:HSK327698 ICD327698:ICG327698 ILZ327698:IMC327698 IVV327698:IVY327698 JFR327698:JFU327698 JPN327698:JPQ327698 JZJ327698:JZM327698 KJF327698:KJI327698 KTB327698:KTE327698 LCX327698:LDA327698 LMT327698:LMW327698 LWP327698:LWS327698 MGL327698:MGO327698 MQH327698:MQK327698 NAD327698:NAG327698 NJZ327698:NKC327698 NTV327698:NTY327698 ODR327698:ODU327698 ONN327698:ONQ327698 OXJ327698:OXM327698 PHF327698:PHI327698 PRB327698:PRE327698 QAX327698:QBA327698 QKT327698:QKW327698 QUP327698:QUS327698 REL327698:REO327698 ROH327698:ROK327698 RYD327698:RYG327698 SHZ327698:SIC327698 SRV327698:SRY327698 TBR327698:TBU327698 TLN327698:TLQ327698 TVJ327698:TVM327698 UFF327698:UFI327698 UPB327698:UPE327698 UYX327698:UZA327698 VIT327698:VIW327698 VSP327698:VSS327698 WCL327698:WCO327698 WMH327698:WMK327698 WWD327698:WWG327698 V393234:Y393234 JR393234:JU393234 TN393234:TQ393234 ADJ393234:ADM393234 ANF393234:ANI393234 AXB393234:AXE393234 BGX393234:BHA393234 BQT393234:BQW393234 CAP393234:CAS393234 CKL393234:CKO393234 CUH393234:CUK393234 DED393234:DEG393234 DNZ393234:DOC393234 DXV393234:DXY393234 EHR393234:EHU393234 ERN393234:ERQ393234 FBJ393234:FBM393234 FLF393234:FLI393234 FVB393234:FVE393234 GEX393234:GFA393234 GOT393234:GOW393234 GYP393234:GYS393234 HIL393234:HIO393234 HSH393234:HSK393234 ICD393234:ICG393234 ILZ393234:IMC393234 IVV393234:IVY393234 JFR393234:JFU393234 JPN393234:JPQ393234 JZJ393234:JZM393234 KJF393234:KJI393234 KTB393234:KTE393234 LCX393234:LDA393234 LMT393234:LMW393234 LWP393234:LWS393234 MGL393234:MGO393234 MQH393234:MQK393234 NAD393234:NAG393234 NJZ393234:NKC393234 NTV393234:NTY393234 ODR393234:ODU393234 ONN393234:ONQ393234 OXJ393234:OXM393234 PHF393234:PHI393234 PRB393234:PRE393234 QAX393234:QBA393234 QKT393234:QKW393234 QUP393234:QUS393234 REL393234:REO393234 ROH393234:ROK393234 RYD393234:RYG393234 SHZ393234:SIC393234 SRV393234:SRY393234 TBR393234:TBU393234 TLN393234:TLQ393234 TVJ393234:TVM393234 UFF393234:UFI393234 UPB393234:UPE393234 UYX393234:UZA393234 VIT393234:VIW393234 VSP393234:VSS393234 WCL393234:WCO393234 WMH393234:WMK393234 WWD393234:WWG393234 V458770:Y458770 JR458770:JU458770 TN458770:TQ458770 ADJ458770:ADM458770 ANF458770:ANI458770 AXB458770:AXE458770 BGX458770:BHA458770 BQT458770:BQW458770 CAP458770:CAS458770 CKL458770:CKO458770 CUH458770:CUK458770 DED458770:DEG458770 DNZ458770:DOC458770 DXV458770:DXY458770 EHR458770:EHU458770 ERN458770:ERQ458770 FBJ458770:FBM458770 FLF458770:FLI458770 FVB458770:FVE458770 GEX458770:GFA458770 GOT458770:GOW458770 GYP458770:GYS458770 HIL458770:HIO458770 HSH458770:HSK458770 ICD458770:ICG458770 ILZ458770:IMC458770 IVV458770:IVY458770 JFR458770:JFU458770 JPN458770:JPQ458770 JZJ458770:JZM458770 KJF458770:KJI458770 KTB458770:KTE458770 LCX458770:LDA458770 LMT458770:LMW458770 LWP458770:LWS458770 MGL458770:MGO458770 MQH458770:MQK458770 NAD458770:NAG458770 NJZ458770:NKC458770 NTV458770:NTY458770 ODR458770:ODU458770 ONN458770:ONQ458770 OXJ458770:OXM458770 PHF458770:PHI458770 PRB458770:PRE458770 QAX458770:QBA458770 QKT458770:QKW458770 QUP458770:QUS458770 REL458770:REO458770 ROH458770:ROK458770 RYD458770:RYG458770 SHZ458770:SIC458770 SRV458770:SRY458770 TBR458770:TBU458770 TLN458770:TLQ458770 TVJ458770:TVM458770 UFF458770:UFI458770 UPB458770:UPE458770 UYX458770:UZA458770 VIT458770:VIW458770 VSP458770:VSS458770 WCL458770:WCO458770 WMH458770:WMK458770 WWD458770:WWG458770 V524306:Y524306 JR524306:JU524306 TN524306:TQ524306 ADJ524306:ADM524306 ANF524306:ANI524306 AXB524306:AXE524306 BGX524306:BHA524306 BQT524306:BQW524306 CAP524306:CAS524306 CKL524306:CKO524306 CUH524306:CUK524306 DED524306:DEG524306 DNZ524306:DOC524306 DXV524306:DXY524306 EHR524306:EHU524306 ERN524306:ERQ524306 FBJ524306:FBM524306 FLF524306:FLI524306 FVB524306:FVE524306 GEX524306:GFA524306 GOT524306:GOW524306 GYP524306:GYS524306 HIL524306:HIO524306 HSH524306:HSK524306 ICD524306:ICG524306 ILZ524306:IMC524306 IVV524306:IVY524306 JFR524306:JFU524306 JPN524306:JPQ524306 JZJ524306:JZM524306 KJF524306:KJI524306 KTB524306:KTE524306 LCX524306:LDA524306 LMT524306:LMW524306 LWP524306:LWS524306 MGL524306:MGO524306 MQH524306:MQK524306 NAD524306:NAG524306 NJZ524306:NKC524306 NTV524306:NTY524306 ODR524306:ODU524306 ONN524306:ONQ524306 OXJ524306:OXM524306 PHF524306:PHI524306 PRB524306:PRE524306 QAX524306:QBA524306 QKT524306:QKW524306 QUP524306:QUS524306 REL524306:REO524306 ROH524306:ROK524306 RYD524306:RYG524306 SHZ524306:SIC524306 SRV524306:SRY524306 TBR524306:TBU524306 TLN524306:TLQ524306 TVJ524306:TVM524306 UFF524306:UFI524306 UPB524306:UPE524306 UYX524306:UZA524306 VIT524306:VIW524306 VSP524306:VSS524306 WCL524306:WCO524306 WMH524306:WMK524306 WWD524306:WWG524306 V589842:Y589842 JR589842:JU589842 TN589842:TQ589842 ADJ589842:ADM589842 ANF589842:ANI589842 AXB589842:AXE589842 BGX589842:BHA589842 BQT589842:BQW589842 CAP589842:CAS589842 CKL589842:CKO589842 CUH589842:CUK589842 DED589842:DEG589842 DNZ589842:DOC589842 DXV589842:DXY589842 EHR589842:EHU589842 ERN589842:ERQ589842 FBJ589842:FBM589842 FLF589842:FLI589842 FVB589842:FVE589842 GEX589842:GFA589842 GOT589842:GOW589842 GYP589842:GYS589842 HIL589842:HIO589842 HSH589842:HSK589842 ICD589842:ICG589842 ILZ589842:IMC589842 IVV589842:IVY589842 JFR589842:JFU589842 JPN589842:JPQ589842 JZJ589842:JZM589842 KJF589842:KJI589842 KTB589842:KTE589842 LCX589842:LDA589842 LMT589842:LMW589842 LWP589842:LWS589842 MGL589842:MGO589842 MQH589842:MQK589842 NAD589842:NAG589842 NJZ589842:NKC589842 NTV589842:NTY589842 ODR589842:ODU589842 ONN589842:ONQ589842 OXJ589842:OXM589842 PHF589842:PHI589842 PRB589842:PRE589842 QAX589842:QBA589842 QKT589842:QKW589842 QUP589842:QUS589842 REL589842:REO589842 ROH589842:ROK589842 RYD589842:RYG589842 SHZ589842:SIC589842 SRV589842:SRY589842 TBR589842:TBU589842 TLN589842:TLQ589842 TVJ589842:TVM589842 UFF589842:UFI589842 UPB589842:UPE589842 UYX589842:UZA589842 VIT589842:VIW589842 VSP589842:VSS589842 WCL589842:WCO589842 WMH589842:WMK589842 WWD589842:WWG589842 V655378:Y655378 JR655378:JU655378 TN655378:TQ655378 ADJ655378:ADM655378 ANF655378:ANI655378 AXB655378:AXE655378 BGX655378:BHA655378 BQT655378:BQW655378 CAP655378:CAS655378 CKL655378:CKO655378 CUH655378:CUK655378 DED655378:DEG655378 DNZ655378:DOC655378 DXV655378:DXY655378 EHR655378:EHU655378 ERN655378:ERQ655378 FBJ655378:FBM655378 FLF655378:FLI655378 FVB655378:FVE655378 GEX655378:GFA655378 GOT655378:GOW655378 GYP655378:GYS655378 HIL655378:HIO655378 HSH655378:HSK655378 ICD655378:ICG655378 ILZ655378:IMC655378 IVV655378:IVY655378 JFR655378:JFU655378 JPN655378:JPQ655378 JZJ655378:JZM655378 KJF655378:KJI655378 KTB655378:KTE655378 LCX655378:LDA655378 LMT655378:LMW655378 LWP655378:LWS655378 MGL655378:MGO655378 MQH655378:MQK655378 NAD655378:NAG655378 NJZ655378:NKC655378 NTV655378:NTY655378 ODR655378:ODU655378 ONN655378:ONQ655378 OXJ655378:OXM655378 PHF655378:PHI655378 PRB655378:PRE655378 QAX655378:QBA655378 QKT655378:QKW655378 QUP655378:QUS655378 REL655378:REO655378 ROH655378:ROK655378 RYD655378:RYG655378 SHZ655378:SIC655378 SRV655378:SRY655378 TBR655378:TBU655378 TLN655378:TLQ655378 TVJ655378:TVM655378 UFF655378:UFI655378 UPB655378:UPE655378 UYX655378:UZA655378 VIT655378:VIW655378 VSP655378:VSS655378 WCL655378:WCO655378 WMH655378:WMK655378 WWD655378:WWG655378 V720914:Y720914 JR720914:JU720914 TN720914:TQ720914 ADJ720914:ADM720914 ANF720914:ANI720914 AXB720914:AXE720914 BGX720914:BHA720914 BQT720914:BQW720914 CAP720914:CAS720914 CKL720914:CKO720914 CUH720914:CUK720914 DED720914:DEG720914 DNZ720914:DOC720914 DXV720914:DXY720914 EHR720914:EHU720914 ERN720914:ERQ720914 FBJ720914:FBM720914 FLF720914:FLI720914 FVB720914:FVE720914 GEX720914:GFA720914 GOT720914:GOW720914 GYP720914:GYS720914 HIL720914:HIO720914 HSH720914:HSK720914 ICD720914:ICG720914 ILZ720914:IMC720914 IVV720914:IVY720914 JFR720914:JFU720914 JPN720914:JPQ720914 JZJ720914:JZM720914 KJF720914:KJI720914 KTB720914:KTE720914 LCX720914:LDA720914 LMT720914:LMW720914 LWP720914:LWS720914 MGL720914:MGO720914 MQH720914:MQK720914 NAD720914:NAG720914 NJZ720914:NKC720914 NTV720914:NTY720914 ODR720914:ODU720914 ONN720914:ONQ720914 OXJ720914:OXM720914 PHF720914:PHI720914 PRB720914:PRE720914 QAX720914:QBA720914 QKT720914:QKW720914 QUP720914:QUS720914 REL720914:REO720914 ROH720914:ROK720914 RYD720914:RYG720914 SHZ720914:SIC720914 SRV720914:SRY720914 TBR720914:TBU720914 TLN720914:TLQ720914 TVJ720914:TVM720914 UFF720914:UFI720914 UPB720914:UPE720914 UYX720914:UZA720914 VIT720914:VIW720914 VSP720914:VSS720914 WCL720914:WCO720914 WMH720914:WMK720914 WWD720914:WWG720914 V786450:Y786450 JR786450:JU786450 TN786450:TQ786450 ADJ786450:ADM786450 ANF786450:ANI786450 AXB786450:AXE786450 BGX786450:BHA786450 BQT786450:BQW786450 CAP786450:CAS786450 CKL786450:CKO786450 CUH786450:CUK786450 DED786450:DEG786450 DNZ786450:DOC786450 DXV786450:DXY786450 EHR786450:EHU786450 ERN786450:ERQ786450 FBJ786450:FBM786450 FLF786450:FLI786450 FVB786450:FVE786450 GEX786450:GFA786450 GOT786450:GOW786450 GYP786450:GYS786450 HIL786450:HIO786450 HSH786450:HSK786450 ICD786450:ICG786450 ILZ786450:IMC786450 IVV786450:IVY786450 JFR786450:JFU786450 JPN786450:JPQ786450 JZJ786450:JZM786450 KJF786450:KJI786450 KTB786450:KTE786450 LCX786450:LDA786450 LMT786450:LMW786450 LWP786450:LWS786450 MGL786450:MGO786450 MQH786450:MQK786450 NAD786450:NAG786450 NJZ786450:NKC786450 NTV786450:NTY786450 ODR786450:ODU786450 ONN786450:ONQ786450 OXJ786450:OXM786450 PHF786450:PHI786450 PRB786450:PRE786450 QAX786450:QBA786450 QKT786450:QKW786450 QUP786450:QUS786450 REL786450:REO786450 ROH786450:ROK786450 RYD786450:RYG786450 SHZ786450:SIC786450 SRV786450:SRY786450 TBR786450:TBU786450 TLN786450:TLQ786450 TVJ786450:TVM786450 UFF786450:UFI786450 UPB786450:UPE786450 UYX786450:UZA786450 VIT786450:VIW786450 VSP786450:VSS786450 WCL786450:WCO786450 WMH786450:WMK786450 WWD786450:WWG786450 V851986:Y851986 JR851986:JU851986 TN851986:TQ851986 ADJ851986:ADM851986 ANF851986:ANI851986 AXB851986:AXE851986 BGX851986:BHA851986 BQT851986:BQW851986 CAP851986:CAS851986 CKL851986:CKO851986 CUH851986:CUK851986 DED851986:DEG851986 DNZ851986:DOC851986 DXV851986:DXY851986 EHR851986:EHU851986 ERN851986:ERQ851986 FBJ851986:FBM851986 FLF851986:FLI851986 FVB851986:FVE851986 GEX851986:GFA851986 GOT851986:GOW851986 GYP851986:GYS851986 HIL851986:HIO851986 HSH851986:HSK851986 ICD851986:ICG851986 ILZ851986:IMC851986 IVV851986:IVY851986 JFR851986:JFU851986 JPN851986:JPQ851986 JZJ851986:JZM851986 KJF851986:KJI851986 KTB851986:KTE851986 LCX851986:LDA851986 LMT851986:LMW851986 LWP851986:LWS851986 MGL851986:MGO851986 MQH851986:MQK851986 NAD851986:NAG851986 NJZ851986:NKC851986 NTV851986:NTY851986 ODR851986:ODU851986 ONN851986:ONQ851986 OXJ851986:OXM851986 PHF851986:PHI851986 PRB851986:PRE851986 QAX851986:QBA851986 QKT851986:QKW851986 QUP851986:QUS851986 REL851986:REO851986 ROH851986:ROK851986 RYD851986:RYG851986 SHZ851986:SIC851986 SRV851986:SRY851986 TBR851986:TBU851986 TLN851986:TLQ851986 TVJ851986:TVM851986 UFF851986:UFI851986 UPB851986:UPE851986 UYX851986:UZA851986 VIT851986:VIW851986 VSP851986:VSS851986 WCL851986:WCO851986 WMH851986:WMK851986 WWD851986:WWG851986 V917522:Y917522 JR917522:JU917522 TN917522:TQ917522 ADJ917522:ADM917522 ANF917522:ANI917522 AXB917522:AXE917522 BGX917522:BHA917522 BQT917522:BQW917522 CAP917522:CAS917522 CKL917522:CKO917522 CUH917522:CUK917522 DED917522:DEG917522 DNZ917522:DOC917522 DXV917522:DXY917522 EHR917522:EHU917522 ERN917522:ERQ917522 FBJ917522:FBM917522 FLF917522:FLI917522 FVB917522:FVE917522 GEX917522:GFA917522 GOT917522:GOW917522 GYP917522:GYS917522 HIL917522:HIO917522 HSH917522:HSK917522 ICD917522:ICG917522 ILZ917522:IMC917522 IVV917522:IVY917522 JFR917522:JFU917522 JPN917522:JPQ917522 JZJ917522:JZM917522 KJF917522:KJI917522 KTB917522:KTE917522 LCX917522:LDA917522 LMT917522:LMW917522 LWP917522:LWS917522 MGL917522:MGO917522 MQH917522:MQK917522 NAD917522:NAG917522 NJZ917522:NKC917522 NTV917522:NTY917522 ODR917522:ODU917522 ONN917522:ONQ917522 OXJ917522:OXM917522 PHF917522:PHI917522 PRB917522:PRE917522 QAX917522:QBA917522 QKT917522:QKW917522 QUP917522:QUS917522 REL917522:REO917522 ROH917522:ROK917522 RYD917522:RYG917522 SHZ917522:SIC917522 SRV917522:SRY917522 TBR917522:TBU917522 TLN917522:TLQ917522 TVJ917522:TVM917522 UFF917522:UFI917522 UPB917522:UPE917522 UYX917522:UZA917522 VIT917522:VIW917522 VSP917522:VSS917522 WCL917522:WCO917522 WMH917522:WMK917522 WWD917522:WWG917522 V983058:Y983058 JR983058:JU983058 TN983058:TQ983058 ADJ983058:ADM983058 ANF983058:ANI983058 AXB983058:AXE983058 BGX983058:BHA983058 BQT983058:BQW983058 CAP983058:CAS983058 CKL983058:CKO983058 CUH983058:CUK983058 DED983058:DEG983058 DNZ983058:DOC983058 DXV983058:DXY983058 EHR983058:EHU983058 ERN983058:ERQ983058 FBJ983058:FBM983058 FLF983058:FLI983058 FVB983058:FVE983058 GEX983058:GFA983058 GOT983058:GOW983058 GYP983058:GYS983058 HIL983058:HIO983058 HSH983058:HSK983058 ICD983058:ICG983058 ILZ983058:IMC983058 IVV983058:IVY983058 JFR983058:JFU983058 JPN983058:JPQ983058 JZJ983058:JZM983058 KJF983058:KJI983058 KTB983058:KTE983058 LCX983058:LDA983058 LMT983058:LMW983058 LWP983058:LWS983058 MGL983058:MGO983058 MQH983058:MQK983058 NAD983058:NAG983058 NJZ983058:NKC983058 NTV983058:NTY983058 ODR983058:ODU983058 ONN983058:ONQ983058 OXJ983058:OXM983058 PHF983058:PHI983058 PRB983058:PRE983058 QAX983058:QBA983058 QKT983058:QKW983058 QUP983058:QUS983058 REL983058:REO983058 ROH983058:ROK983058 RYD983058:RYG983058 SHZ983058:SIC983058 SRV983058:SRY983058 TBR983058:TBU983058 TLN983058:TLQ983058 TVJ983058:TVM983058 UFF983058:UFI983058 UPB983058:UPE983058 UYX983058:UZA983058 VIT983058:VIW983058 VSP983058:VSS983058 WCL983058:WCO983058 WMH983058:WMK983058 WWD983058:WWG983058 V16:Y16 JR16:JU16 TN16:TQ16 ADJ16:ADM16 ANF16:ANI16 AXB16:AXE16 BGX16:BHA16 BQT16:BQW16 CAP16:CAS16 CKL16:CKO16 CUH16:CUK16 DED16:DEG16 DNZ16:DOC16 DXV16:DXY16 EHR16:EHU16 ERN16:ERQ16 FBJ16:FBM16 FLF16:FLI16 FVB16:FVE16 GEX16:GFA16 GOT16:GOW16 GYP16:GYS16 HIL16:HIO16 HSH16:HSK16 ICD16:ICG16 ILZ16:IMC16 IVV16:IVY16 JFR16:JFU16 JPN16:JPQ16 JZJ16:JZM16 KJF16:KJI16 KTB16:KTE16 LCX16:LDA16 LMT16:LMW16 LWP16:LWS16 MGL16:MGO16 MQH16:MQK16 NAD16:NAG16 NJZ16:NKC16 NTV16:NTY16 ODR16:ODU16 ONN16:ONQ16 OXJ16:OXM16 PHF16:PHI16 PRB16:PRE16 QAX16:QBA16 QKT16:QKW16 QUP16:QUS16 REL16:REO16 ROH16:ROK16 RYD16:RYG16 SHZ16:SIC16 SRV16:SRY16 TBR16:TBU16 TLN16:TLQ16 TVJ16:TVM16 UFF16:UFI16 UPB16:UPE16 UYX16:UZA16 VIT16:VIW16 VSP16:VSS16 WCL16:WCO16 WMH16:WMK16 WWD16:WWG16 V65552:Y65552 JR65552:JU65552 TN65552:TQ65552 ADJ65552:ADM65552 ANF65552:ANI65552 AXB65552:AXE65552 BGX65552:BHA65552 BQT65552:BQW65552 CAP65552:CAS65552 CKL65552:CKO65552 CUH65552:CUK65552 DED65552:DEG65552 DNZ65552:DOC65552 DXV65552:DXY65552 EHR65552:EHU65552 ERN65552:ERQ65552 FBJ65552:FBM65552 FLF65552:FLI65552 FVB65552:FVE65552 GEX65552:GFA65552 GOT65552:GOW65552 GYP65552:GYS65552 HIL65552:HIO65552 HSH65552:HSK65552 ICD65552:ICG65552 ILZ65552:IMC65552 IVV65552:IVY65552 JFR65552:JFU65552 JPN65552:JPQ65552 JZJ65552:JZM65552 KJF65552:KJI65552 KTB65552:KTE65552 LCX65552:LDA65552 LMT65552:LMW65552 LWP65552:LWS65552 MGL65552:MGO65552 MQH65552:MQK65552 NAD65552:NAG65552 NJZ65552:NKC65552 NTV65552:NTY65552 ODR65552:ODU65552 ONN65552:ONQ65552 OXJ65552:OXM65552 PHF65552:PHI65552 PRB65552:PRE65552 QAX65552:QBA65552 QKT65552:QKW65552 QUP65552:QUS65552 REL65552:REO65552 ROH65552:ROK65552 RYD65552:RYG65552 SHZ65552:SIC65552 SRV65552:SRY65552 TBR65552:TBU65552 TLN65552:TLQ65552 TVJ65552:TVM65552 UFF65552:UFI65552 UPB65552:UPE65552 UYX65552:UZA65552 VIT65552:VIW65552 VSP65552:VSS65552 WCL65552:WCO65552 WMH65552:WMK65552 WWD65552:WWG65552 V131088:Y131088 JR131088:JU131088 TN131088:TQ131088 ADJ131088:ADM131088 ANF131088:ANI131088 AXB131088:AXE131088 BGX131088:BHA131088 BQT131088:BQW131088 CAP131088:CAS131088 CKL131088:CKO131088 CUH131088:CUK131088 DED131088:DEG131088 DNZ131088:DOC131088 DXV131088:DXY131088 EHR131088:EHU131088 ERN131088:ERQ131088 FBJ131088:FBM131088 FLF131088:FLI131088 FVB131088:FVE131088 GEX131088:GFA131088 GOT131088:GOW131088 GYP131088:GYS131088 HIL131088:HIO131088 HSH131088:HSK131088 ICD131088:ICG131088 ILZ131088:IMC131088 IVV131088:IVY131088 JFR131088:JFU131088 JPN131088:JPQ131088 JZJ131088:JZM131088 KJF131088:KJI131088 KTB131088:KTE131088 LCX131088:LDA131088 LMT131088:LMW131088 LWP131088:LWS131088 MGL131088:MGO131088 MQH131088:MQK131088 NAD131088:NAG131088 NJZ131088:NKC131088 NTV131088:NTY131088 ODR131088:ODU131088 ONN131088:ONQ131088 OXJ131088:OXM131088 PHF131088:PHI131088 PRB131088:PRE131088 QAX131088:QBA131088 QKT131088:QKW131088 QUP131088:QUS131088 REL131088:REO131088 ROH131088:ROK131088 RYD131088:RYG131088 SHZ131088:SIC131088 SRV131088:SRY131088 TBR131088:TBU131088 TLN131088:TLQ131088 TVJ131088:TVM131088 UFF131088:UFI131088 UPB131088:UPE131088 UYX131088:UZA131088 VIT131088:VIW131088 VSP131088:VSS131088 WCL131088:WCO131088 WMH131088:WMK131088 WWD131088:WWG131088 V196624:Y196624 JR196624:JU196624 TN196624:TQ196624 ADJ196624:ADM196624 ANF196624:ANI196624 AXB196624:AXE196624 BGX196624:BHA196624 BQT196624:BQW196624 CAP196624:CAS196624 CKL196624:CKO196624 CUH196624:CUK196624 DED196624:DEG196624 DNZ196624:DOC196624 DXV196624:DXY196624 EHR196624:EHU196624 ERN196624:ERQ196624 FBJ196624:FBM196624 FLF196624:FLI196624 FVB196624:FVE196624 GEX196624:GFA196624 GOT196624:GOW196624 GYP196624:GYS196624 HIL196624:HIO196624 HSH196624:HSK196624 ICD196624:ICG196624 ILZ196624:IMC196624 IVV196624:IVY196624 JFR196624:JFU196624 JPN196624:JPQ196624 JZJ196624:JZM196624 KJF196624:KJI196624 KTB196624:KTE196624 LCX196624:LDA196624 LMT196624:LMW196624 LWP196624:LWS196624 MGL196624:MGO196624 MQH196624:MQK196624 NAD196624:NAG196624 NJZ196624:NKC196624 NTV196624:NTY196624 ODR196624:ODU196624 ONN196624:ONQ196624 OXJ196624:OXM196624 PHF196624:PHI196624 PRB196624:PRE196624 QAX196624:QBA196624 QKT196624:QKW196624 QUP196624:QUS196624 REL196624:REO196624 ROH196624:ROK196624 RYD196624:RYG196624 SHZ196624:SIC196624 SRV196624:SRY196624 TBR196624:TBU196624 TLN196624:TLQ196624 TVJ196624:TVM196624 UFF196624:UFI196624 UPB196624:UPE196624 UYX196624:UZA196624 VIT196624:VIW196624 VSP196624:VSS196624 WCL196624:WCO196624 WMH196624:WMK196624 WWD196624:WWG196624 V262160:Y262160 JR262160:JU262160 TN262160:TQ262160 ADJ262160:ADM262160 ANF262160:ANI262160 AXB262160:AXE262160 BGX262160:BHA262160 BQT262160:BQW262160 CAP262160:CAS262160 CKL262160:CKO262160 CUH262160:CUK262160 DED262160:DEG262160 DNZ262160:DOC262160 DXV262160:DXY262160 EHR262160:EHU262160 ERN262160:ERQ262160 FBJ262160:FBM262160 FLF262160:FLI262160 FVB262160:FVE262160 GEX262160:GFA262160 GOT262160:GOW262160 GYP262160:GYS262160 HIL262160:HIO262160 HSH262160:HSK262160 ICD262160:ICG262160 ILZ262160:IMC262160 IVV262160:IVY262160 JFR262160:JFU262160 JPN262160:JPQ262160 JZJ262160:JZM262160 KJF262160:KJI262160 KTB262160:KTE262160 LCX262160:LDA262160 LMT262160:LMW262160 LWP262160:LWS262160 MGL262160:MGO262160 MQH262160:MQK262160 NAD262160:NAG262160 NJZ262160:NKC262160 NTV262160:NTY262160 ODR262160:ODU262160 ONN262160:ONQ262160 OXJ262160:OXM262160 PHF262160:PHI262160 PRB262160:PRE262160 QAX262160:QBA262160 QKT262160:QKW262160 QUP262160:QUS262160 REL262160:REO262160 ROH262160:ROK262160 RYD262160:RYG262160 SHZ262160:SIC262160 SRV262160:SRY262160 TBR262160:TBU262160 TLN262160:TLQ262160 TVJ262160:TVM262160 UFF262160:UFI262160 UPB262160:UPE262160 UYX262160:UZA262160 VIT262160:VIW262160 VSP262160:VSS262160 WCL262160:WCO262160 WMH262160:WMK262160 WWD262160:WWG262160 V327696:Y327696 JR327696:JU327696 TN327696:TQ327696 ADJ327696:ADM327696 ANF327696:ANI327696 AXB327696:AXE327696 BGX327696:BHA327696 BQT327696:BQW327696 CAP327696:CAS327696 CKL327696:CKO327696 CUH327696:CUK327696 DED327696:DEG327696 DNZ327696:DOC327696 DXV327696:DXY327696 EHR327696:EHU327696 ERN327696:ERQ327696 FBJ327696:FBM327696 FLF327696:FLI327696 FVB327696:FVE327696 GEX327696:GFA327696 GOT327696:GOW327696 GYP327696:GYS327696 HIL327696:HIO327696 HSH327696:HSK327696 ICD327696:ICG327696 ILZ327696:IMC327696 IVV327696:IVY327696 JFR327696:JFU327696 JPN327696:JPQ327696 JZJ327696:JZM327696 KJF327696:KJI327696 KTB327696:KTE327696 LCX327696:LDA327696 LMT327696:LMW327696 LWP327696:LWS327696 MGL327696:MGO327696 MQH327696:MQK327696 NAD327696:NAG327696 NJZ327696:NKC327696 NTV327696:NTY327696 ODR327696:ODU327696 ONN327696:ONQ327696 OXJ327696:OXM327696 PHF327696:PHI327696 PRB327696:PRE327696 QAX327696:QBA327696 QKT327696:QKW327696 QUP327696:QUS327696 REL327696:REO327696 ROH327696:ROK327696 RYD327696:RYG327696 SHZ327696:SIC327696 SRV327696:SRY327696 TBR327696:TBU327696 TLN327696:TLQ327696 TVJ327696:TVM327696 UFF327696:UFI327696 UPB327696:UPE327696 UYX327696:UZA327696 VIT327696:VIW327696 VSP327696:VSS327696 WCL327696:WCO327696 WMH327696:WMK327696 WWD327696:WWG327696 V393232:Y393232 JR393232:JU393232 TN393232:TQ393232 ADJ393232:ADM393232 ANF393232:ANI393232 AXB393232:AXE393232 BGX393232:BHA393232 BQT393232:BQW393232 CAP393232:CAS393232 CKL393232:CKO393232 CUH393232:CUK393232 DED393232:DEG393232 DNZ393232:DOC393232 DXV393232:DXY393232 EHR393232:EHU393232 ERN393232:ERQ393232 FBJ393232:FBM393232 FLF393232:FLI393232 FVB393232:FVE393232 GEX393232:GFA393232 GOT393232:GOW393232 GYP393232:GYS393232 HIL393232:HIO393232 HSH393232:HSK393232 ICD393232:ICG393232 ILZ393232:IMC393232 IVV393232:IVY393232 JFR393232:JFU393232 JPN393232:JPQ393232 JZJ393232:JZM393232 KJF393232:KJI393232 KTB393232:KTE393232 LCX393232:LDA393232 LMT393232:LMW393232 LWP393232:LWS393232 MGL393232:MGO393232 MQH393232:MQK393232 NAD393232:NAG393232 NJZ393232:NKC393232 NTV393232:NTY393232 ODR393232:ODU393232 ONN393232:ONQ393232 OXJ393232:OXM393232 PHF393232:PHI393232 PRB393232:PRE393232 QAX393232:QBA393232 QKT393232:QKW393232 QUP393232:QUS393232 REL393232:REO393232 ROH393232:ROK393232 RYD393232:RYG393232 SHZ393232:SIC393232 SRV393232:SRY393232 TBR393232:TBU393232 TLN393232:TLQ393232 TVJ393232:TVM393232 UFF393232:UFI393232 UPB393232:UPE393232 UYX393232:UZA393232 VIT393232:VIW393232 VSP393232:VSS393232 WCL393232:WCO393232 WMH393232:WMK393232 WWD393232:WWG393232 V458768:Y458768 JR458768:JU458768 TN458768:TQ458768 ADJ458768:ADM458768 ANF458768:ANI458768 AXB458768:AXE458768 BGX458768:BHA458768 BQT458768:BQW458768 CAP458768:CAS458768 CKL458768:CKO458768 CUH458768:CUK458768 DED458768:DEG458768 DNZ458768:DOC458768 DXV458768:DXY458768 EHR458768:EHU458768 ERN458768:ERQ458768 FBJ458768:FBM458768 FLF458768:FLI458768 FVB458768:FVE458768 GEX458768:GFA458768 GOT458768:GOW458768 GYP458768:GYS458768 HIL458768:HIO458768 HSH458768:HSK458768 ICD458768:ICG458768 ILZ458768:IMC458768 IVV458768:IVY458768 JFR458768:JFU458768 JPN458768:JPQ458768 JZJ458768:JZM458768 KJF458768:KJI458768 KTB458768:KTE458768 LCX458768:LDA458768 LMT458768:LMW458768 LWP458768:LWS458768 MGL458768:MGO458768 MQH458768:MQK458768 NAD458768:NAG458768 NJZ458768:NKC458768 NTV458768:NTY458768 ODR458768:ODU458768 ONN458768:ONQ458768 OXJ458768:OXM458768 PHF458768:PHI458768 PRB458768:PRE458768 QAX458768:QBA458768 QKT458768:QKW458768 QUP458768:QUS458768 REL458768:REO458768 ROH458768:ROK458768 RYD458768:RYG458768 SHZ458768:SIC458768 SRV458768:SRY458768 TBR458768:TBU458768 TLN458768:TLQ458768 TVJ458768:TVM458768 UFF458768:UFI458768 UPB458768:UPE458768 UYX458768:UZA458768 VIT458768:VIW458768 VSP458768:VSS458768 WCL458768:WCO458768 WMH458768:WMK458768 WWD458768:WWG458768 V524304:Y524304 JR524304:JU524304 TN524304:TQ524304 ADJ524304:ADM524304 ANF524304:ANI524304 AXB524304:AXE524304 BGX524304:BHA524304 BQT524304:BQW524304 CAP524304:CAS524304 CKL524304:CKO524304 CUH524304:CUK524304 DED524304:DEG524304 DNZ524304:DOC524304 DXV524304:DXY524304 EHR524304:EHU524304 ERN524304:ERQ524304 FBJ524304:FBM524304 FLF524304:FLI524304 FVB524304:FVE524304 GEX524304:GFA524304 GOT524304:GOW524304 GYP524304:GYS524304 HIL524304:HIO524304 HSH524304:HSK524304 ICD524304:ICG524304 ILZ524304:IMC524304 IVV524304:IVY524304 JFR524304:JFU524304 JPN524304:JPQ524304 JZJ524304:JZM524304 KJF524304:KJI524304 KTB524304:KTE524304 LCX524304:LDA524304 LMT524304:LMW524304 LWP524304:LWS524304 MGL524304:MGO524304 MQH524304:MQK524304 NAD524304:NAG524304 NJZ524304:NKC524304 NTV524304:NTY524304 ODR524304:ODU524304 ONN524304:ONQ524304 OXJ524304:OXM524304 PHF524304:PHI524304 PRB524304:PRE524304 QAX524304:QBA524304 QKT524304:QKW524304 QUP524304:QUS524304 REL524304:REO524304 ROH524304:ROK524304 RYD524304:RYG524304 SHZ524304:SIC524304 SRV524304:SRY524304 TBR524304:TBU524304 TLN524304:TLQ524304 TVJ524304:TVM524304 UFF524304:UFI524304 UPB524304:UPE524304 UYX524304:UZA524304 VIT524304:VIW524304 VSP524304:VSS524304 WCL524304:WCO524304 WMH524304:WMK524304 WWD524304:WWG524304 V589840:Y589840 JR589840:JU589840 TN589840:TQ589840 ADJ589840:ADM589840 ANF589840:ANI589840 AXB589840:AXE589840 BGX589840:BHA589840 BQT589840:BQW589840 CAP589840:CAS589840 CKL589840:CKO589840 CUH589840:CUK589840 DED589840:DEG589840 DNZ589840:DOC589840 DXV589840:DXY589840 EHR589840:EHU589840 ERN589840:ERQ589840 FBJ589840:FBM589840 FLF589840:FLI589840 FVB589840:FVE589840 GEX589840:GFA589840 GOT589840:GOW589840 GYP589840:GYS589840 HIL589840:HIO589840 HSH589840:HSK589840 ICD589840:ICG589840 ILZ589840:IMC589840 IVV589840:IVY589840 JFR589840:JFU589840 JPN589840:JPQ589840 JZJ589840:JZM589840 KJF589840:KJI589840 KTB589840:KTE589840 LCX589840:LDA589840 LMT589840:LMW589840 LWP589840:LWS589840 MGL589840:MGO589840 MQH589840:MQK589840 NAD589840:NAG589840 NJZ589840:NKC589840 NTV589840:NTY589840 ODR589840:ODU589840 ONN589840:ONQ589840 OXJ589840:OXM589840 PHF589840:PHI589840 PRB589840:PRE589840 QAX589840:QBA589840 QKT589840:QKW589840 QUP589840:QUS589840 REL589840:REO589840 ROH589840:ROK589840 RYD589840:RYG589840 SHZ589840:SIC589840 SRV589840:SRY589840 TBR589840:TBU589840 TLN589840:TLQ589840 TVJ589840:TVM589840 UFF589840:UFI589840 UPB589840:UPE589840 UYX589840:UZA589840 VIT589840:VIW589840 VSP589840:VSS589840 WCL589840:WCO589840 WMH589840:WMK589840 WWD589840:WWG589840 V655376:Y655376 JR655376:JU655376 TN655376:TQ655376 ADJ655376:ADM655376 ANF655376:ANI655376 AXB655376:AXE655376 BGX655376:BHA655376 BQT655376:BQW655376 CAP655376:CAS655376 CKL655376:CKO655376 CUH655376:CUK655376 DED655376:DEG655376 DNZ655376:DOC655376 DXV655376:DXY655376 EHR655376:EHU655376 ERN655376:ERQ655376 FBJ655376:FBM655376 FLF655376:FLI655376 FVB655376:FVE655376 GEX655376:GFA655376 GOT655376:GOW655376 GYP655376:GYS655376 HIL655376:HIO655376 HSH655376:HSK655376 ICD655376:ICG655376 ILZ655376:IMC655376 IVV655376:IVY655376 JFR655376:JFU655376 JPN655376:JPQ655376 JZJ655376:JZM655376 KJF655376:KJI655376 KTB655376:KTE655376 LCX655376:LDA655376 LMT655376:LMW655376 LWP655376:LWS655376 MGL655376:MGO655376 MQH655376:MQK655376 NAD655376:NAG655376 NJZ655376:NKC655376 NTV655376:NTY655376 ODR655376:ODU655376 ONN655376:ONQ655376 OXJ655376:OXM655376 PHF655376:PHI655376 PRB655376:PRE655376 QAX655376:QBA655376 QKT655376:QKW655376 QUP655376:QUS655376 REL655376:REO655376 ROH655376:ROK655376 RYD655376:RYG655376 SHZ655376:SIC655376 SRV655376:SRY655376 TBR655376:TBU655376 TLN655376:TLQ655376 TVJ655376:TVM655376 UFF655376:UFI655376 UPB655376:UPE655376 UYX655376:UZA655376 VIT655376:VIW655376 VSP655376:VSS655376 WCL655376:WCO655376 WMH655376:WMK655376 WWD655376:WWG655376 V720912:Y720912 JR720912:JU720912 TN720912:TQ720912 ADJ720912:ADM720912 ANF720912:ANI720912 AXB720912:AXE720912 BGX720912:BHA720912 BQT720912:BQW720912 CAP720912:CAS720912 CKL720912:CKO720912 CUH720912:CUK720912 DED720912:DEG720912 DNZ720912:DOC720912 DXV720912:DXY720912 EHR720912:EHU720912 ERN720912:ERQ720912 FBJ720912:FBM720912 FLF720912:FLI720912 FVB720912:FVE720912 GEX720912:GFA720912 GOT720912:GOW720912 GYP720912:GYS720912 HIL720912:HIO720912 HSH720912:HSK720912 ICD720912:ICG720912 ILZ720912:IMC720912 IVV720912:IVY720912 JFR720912:JFU720912 JPN720912:JPQ720912 JZJ720912:JZM720912 KJF720912:KJI720912 KTB720912:KTE720912 LCX720912:LDA720912 LMT720912:LMW720912 LWP720912:LWS720912 MGL720912:MGO720912 MQH720912:MQK720912 NAD720912:NAG720912 NJZ720912:NKC720912 NTV720912:NTY720912 ODR720912:ODU720912 ONN720912:ONQ720912 OXJ720912:OXM720912 PHF720912:PHI720912 PRB720912:PRE720912 QAX720912:QBA720912 QKT720912:QKW720912 QUP720912:QUS720912 REL720912:REO720912 ROH720912:ROK720912 RYD720912:RYG720912 SHZ720912:SIC720912 SRV720912:SRY720912 TBR720912:TBU720912 TLN720912:TLQ720912 TVJ720912:TVM720912 UFF720912:UFI720912 UPB720912:UPE720912 UYX720912:UZA720912 VIT720912:VIW720912 VSP720912:VSS720912 WCL720912:WCO720912 WMH720912:WMK720912 WWD720912:WWG720912 V786448:Y786448 JR786448:JU786448 TN786448:TQ786448 ADJ786448:ADM786448 ANF786448:ANI786448 AXB786448:AXE786448 BGX786448:BHA786448 BQT786448:BQW786448 CAP786448:CAS786448 CKL786448:CKO786448 CUH786448:CUK786448 DED786448:DEG786448 DNZ786448:DOC786448 DXV786448:DXY786448 EHR786448:EHU786448 ERN786448:ERQ786448 FBJ786448:FBM786448 FLF786448:FLI786448 FVB786448:FVE786448 GEX786448:GFA786448 GOT786448:GOW786448 GYP786448:GYS786448 HIL786448:HIO786448 HSH786448:HSK786448 ICD786448:ICG786448 ILZ786448:IMC786448 IVV786448:IVY786448 JFR786448:JFU786448 JPN786448:JPQ786448 JZJ786448:JZM786448 KJF786448:KJI786448 KTB786448:KTE786448 LCX786448:LDA786448 LMT786448:LMW786448 LWP786448:LWS786448 MGL786448:MGO786448 MQH786448:MQK786448 NAD786448:NAG786448 NJZ786448:NKC786448 NTV786448:NTY786448 ODR786448:ODU786448 ONN786448:ONQ786448 OXJ786448:OXM786448 PHF786448:PHI786448 PRB786448:PRE786448 QAX786448:QBA786448 QKT786448:QKW786448 QUP786448:QUS786448 REL786448:REO786448 ROH786448:ROK786448 RYD786448:RYG786448 SHZ786448:SIC786448 SRV786448:SRY786448 TBR786448:TBU786448 TLN786448:TLQ786448 TVJ786448:TVM786448 UFF786448:UFI786448 UPB786448:UPE786448 UYX786448:UZA786448 VIT786448:VIW786448 VSP786448:VSS786448 WCL786448:WCO786448 WMH786448:WMK786448 WWD786448:WWG786448 V851984:Y851984 JR851984:JU851984 TN851984:TQ851984 ADJ851984:ADM851984 ANF851984:ANI851984 AXB851984:AXE851984 BGX851984:BHA851984 BQT851984:BQW851984 CAP851984:CAS851984 CKL851984:CKO851984 CUH851984:CUK851984 DED851984:DEG851984 DNZ851984:DOC851984 DXV851984:DXY851984 EHR851984:EHU851984 ERN851984:ERQ851984 FBJ851984:FBM851984 FLF851984:FLI851984 FVB851984:FVE851984 GEX851984:GFA851984 GOT851984:GOW851984 GYP851984:GYS851984 HIL851984:HIO851984 HSH851984:HSK851984 ICD851984:ICG851984 ILZ851984:IMC851984 IVV851984:IVY851984 JFR851984:JFU851984 JPN851984:JPQ851984 JZJ851984:JZM851984 KJF851984:KJI851984 KTB851984:KTE851984 LCX851984:LDA851984 LMT851984:LMW851984 LWP851984:LWS851984 MGL851984:MGO851984 MQH851984:MQK851984 NAD851984:NAG851984 NJZ851984:NKC851984 NTV851984:NTY851984 ODR851984:ODU851984 ONN851984:ONQ851984 OXJ851984:OXM851984 PHF851984:PHI851984 PRB851984:PRE851984 QAX851984:QBA851984 QKT851984:QKW851984 QUP851984:QUS851984 REL851984:REO851984 ROH851984:ROK851984 RYD851984:RYG851984 SHZ851984:SIC851984 SRV851984:SRY851984 TBR851984:TBU851984 TLN851984:TLQ851984 TVJ851984:TVM851984 UFF851984:UFI851984 UPB851984:UPE851984 UYX851984:UZA851984 VIT851984:VIW851984 VSP851984:VSS851984 WCL851984:WCO851984 WMH851984:WMK851984 WWD851984:WWG851984 V917520:Y917520 JR917520:JU917520 TN917520:TQ917520 ADJ917520:ADM917520 ANF917520:ANI917520 AXB917520:AXE917520 BGX917520:BHA917520 BQT917520:BQW917520 CAP917520:CAS917520 CKL917520:CKO917520 CUH917520:CUK917520 DED917520:DEG917520 DNZ917520:DOC917520 DXV917520:DXY917520 EHR917520:EHU917520 ERN917520:ERQ917520 FBJ917520:FBM917520 FLF917520:FLI917520 FVB917520:FVE917520 GEX917520:GFA917520 GOT917520:GOW917520 GYP917520:GYS917520 HIL917520:HIO917520 HSH917520:HSK917520 ICD917520:ICG917520 ILZ917520:IMC917520 IVV917520:IVY917520 JFR917520:JFU917520 JPN917520:JPQ917520 JZJ917520:JZM917520 KJF917520:KJI917520 KTB917520:KTE917520 LCX917520:LDA917520 LMT917520:LMW917520 LWP917520:LWS917520 MGL917520:MGO917520 MQH917520:MQK917520 NAD917520:NAG917520 NJZ917520:NKC917520 NTV917520:NTY917520 ODR917520:ODU917520 ONN917520:ONQ917520 OXJ917520:OXM917520 PHF917520:PHI917520 PRB917520:PRE917520 QAX917520:QBA917520 QKT917520:QKW917520 QUP917520:QUS917520 REL917520:REO917520 ROH917520:ROK917520 RYD917520:RYG917520 SHZ917520:SIC917520 SRV917520:SRY917520 TBR917520:TBU917520 TLN917520:TLQ917520 TVJ917520:TVM917520 UFF917520:UFI917520 UPB917520:UPE917520 UYX917520:UZA917520 VIT917520:VIW917520 VSP917520:VSS917520 WCL917520:WCO917520 WMH917520:WMK917520 WWD917520:WWG917520 V983056:Y983056 JR983056:JU983056 TN983056:TQ983056 ADJ983056:ADM983056 ANF983056:ANI983056 AXB983056:AXE983056 BGX983056:BHA983056 BQT983056:BQW983056 CAP983056:CAS983056 CKL983056:CKO983056 CUH983056:CUK983056 DED983056:DEG983056 DNZ983056:DOC983056 DXV983056:DXY983056 EHR983056:EHU983056 ERN983056:ERQ983056 FBJ983056:FBM983056 FLF983056:FLI983056 FVB983056:FVE983056 GEX983056:GFA983056 GOT983056:GOW983056 GYP983056:GYS983056 HIL983056:HIO983056 HSH983056:HSK983056 ICD983056:ICG983056 ILZ983056:IMC983056 IVV983056:IVY983056 JFR983056:JFU983056 JPN983056:JPQ983056 JZJ983056:JZM983056 KJF983056:KJI983056 KTB983056:KTE983056 LCX983056:LDA983056 LMT983056:LMW983056 LWP983056:LWS983056 MGL983056:MGO983056 MQH983056:MQK983056 NAD983056:NAG983056 NJZ983056:NKC983056 NTV983056:NTY983056 ODR983056:ODU983056 ONN983056:ONQ983056 OXJ983056:OXM983056 PHF983056:PHI983056 PRB983056:PRE983056 QAX983056:QBA983056 QKT983056:QKW983056 QUP983056:QUS983056 REL983056:REO983056 ROH983056:ROK983056 RYD983056:RYG983056 SHZ983056:SIC983056 SRV983056:SRY983056 TBR983056:TBU983056 TLN983056:TLQ983056 TVJ983056:TVM983056 UFF983056:UFI983056 UPB983056:UPE983056 UYX983056:UZA983056 VIT983056:VIW983056 VSP983056:VSS983056 WCL983056:WCO983056 WMH983056:WMK983056 WWD983056:WWG983056 V14:Y14 JR14:JU14 TN14:TQ14 ADJ14:ADM14 ANF14:ANI14 AXB14:AXE14 BGX14:BHA14 BQT14:BQW14 CAP14:CAS14 CKL14:CKO14 CUH14:CUK14 DED14:DEG14 DNZ14:DOC14 DXV14:DXY14 EHR14:EHU14 ERN14:ERQ14 FBJ14:FBM14 FLF14:FLI14 FVB14:FVE14 GEX14:GFA14 GOT14:GOW14 GYP14:GYS14 HIL14:HIO14 HSH14:HSK14 ICD14:ICG14 ILZ14:IMC14 IVV14:IVY14 JFR14:JFU14 JPN14:JPQ14 JZJ14:JZM14 KJF14:KJI14 KTB14:KTE14 LCX14:LDA14 LMT14:LMW14 LWP14:LWS14 MGL14:MGO14 MQH14:MQK14 NAD14:NAG14 NJZ14:NKC14 NTV14:NTY14 ODR14:ODU14 ONN14:ONQ14 OXJ14:OXM14 PHF14:PHI14 PRB14:PRE14 QAX14:QBA14 QKT14:QKW14 QUP14:QUS14 REL14:REO14 ROH14:ROK14 RYD14:RYG14 SHZ14:SIC14 SRV14:SRY14 TBR14:TBU14 TLN14:TLQ14 TVJ14:TVM14 UFF14:UFI14 UPB14:UPE14 UYX14:UZA14 VIT14:VIW14 VSP14:VSS14 WCL14:WCO14 WMH14:WMK14 WWD14:WWG14 V65550:Y65550 JR65550:JU65550 TN65550:TQ65550 ADJ65550:ADM65550 ANF65550:ANI65550 AXB65550:AXE65550 BGX65550:BHA65550 BQT65550:BQW65550 CAP65550:CAS65550 CKL65550:CKO65550 CUH65550:CUK65550 DED65550:DEG65550 DNZ65550:DOC65550 DXV65550:DXY65550 EHR65550:EHU65550 ERN65550:ERQ65550 FBJ65550:FBM65550 FLF65550:FLI65550 FVB65550:FVE65550 GEX65550:GFA65550 GOT65550:GOW65550 GYP65550:GYS65550 HIL65550:HIO65550 HSH65550:HSK65550 ICD65550:ICG65550 ILZ65550:IMC65550 IVV65550:IVY65550 JFR65550:JFU65550 JPN65550:JPQ65550 JZJ65550:JZM65550 KJF65550:KJI65550 KTB65550:KTE65550 LCX65550:LDA65550 LMT65550:LMW65550 LWP65550:LWS65550 MGL65550:MGO65550 MQH65550:MQK65550 NAD65550:NAG65550 NJZ65550:NKC65550 NTV65550:NTY65550 ODR65550:ODU65550 ONN65550:ONQ65550 OXJ65550:OXM65550 PHF65550:PHI65550 PRB65550:PRE65550 QAX65550:QBA65550 QKT65550:QKW65550 QUP65550:QUS65550 REL65550:REO65550 ROH65550:ROK65550 RYD65550:RYG65550 SHZ65550:SIC65550 SRV65550:SRY65550 TBR65550:TBU65550 TLN65550:TLQ65550 TVJ65550:TVM65550 UFF65550:UFI65550 UPB65550:UPE65550 UYX65550:UZA65550 VIT65550:VIW65550 VSP65550:VSS65550 WCL65550:WCO65550 WMH65550:WMK65550 WWD65550:WWG65550 V131086:Y131086 JR131086:JU131086 TN131086:TQ131086 ADJ131086:ADM131086 ANF131086:ANI131086 AXB131086:AXE131086 BGX131086:BHA131086 BQT131086:BQW131086 CAP131086:CAS131086 CKL131086:CKO131086 CUH131086:CUK131086 DED131086:DEG131086 DNZ131086:DOC131086 DXV131086:DXY131086 EHR131086:EHU131086 ERN131086:ERQ131086 FBJ131086:FBM131086 FLF131086:FLI131086 FVB131086:FVE131086 GEX131086:GFA131086 GOT131086:GOW131086 GYP131086:GYS131086 HIL131086:HIO131086 HSH131086:HSK131086 ICD131086:ICG131086 ILZ131086:IMC131086 IVV131086:IVY131086 JFR131086:JFU131086 JPN131086:JPQ131086 JZJ131086:JZM131086 KJF131086:KJI131086 KTB131086:KTE131086 LCX131086:LDA131086 LMT131086:LMW131086 LWP131086:LWS131086 MGL131086:MGO131086 MQH131086:MQK131086 NAD131086:NAG131086 NJZ131086:NKC131086 NTV131086:NTY131086 ODR131086:ODU131086 ONN131086:ONQ131086 OXJ131086:OXM131086 PHF131086:PHI131086 PRB131086:PRE131086 QAX131086:QBA131086 QKT131086:QKW131086 QUP131086:QUS131086 REL131086:REO131086 ROH131086:ROK131086 RYD131086:RYG131086 SHZ131086:SIC131086 SRV131086:SRY131086 TBR131086:TBU131086 TLN131086:TLQ131086 TVJ131086:TVM131086 UFF131086:UFI131086 UPB131086:UPE131086 UYX131086:UZA131086 VIT131086:VIW131086 VSP131086:VSS131086 WCL131086:WCO131086 WMH131086:WMK131086 WWD131086:WWG131086 V196622:Y196622 JR196622:JU196622 TN196622:TQ196622 ADJ196622:ADM196622 ANF196622:ANI196622 AXB196622:AXE196622 BGX196622:BHA196622 BQT196622:BQW196622 CAP196622:CAS196622 CKL196622:CKO196622 CUH196622:CUK196622 DED196622:DEG196622 DNZ196622:DOC196622 DXV196622:DXY196622 EHR196622:EHU196622 ERN196622:ERQ196622 FBJ196622:FBM196622 FLF196622:FLI196622 FVB196622:FVE196622 GEX196622:GFA196622 GOT196622:GOW196622 GYP196622:GYS196622 HIL196622:HIO196622 HSH196622:HSK196622 ICD196622:ICG196622 ILZ196622:IMC196622 IVV196622:IVY196622 JFR196622:JFU196622 JPN196622:JPQ196622 JZJ196622:JZM196622 KJF196622:KJI196622 KTB196622:KTE196622 LCX196622:LDA196622 LMT196622:LMW196622 LWP196622:LWS196622 MGL196622:MGO196622 MQH196622:MQK196622 NAD196622:NAG196622 NJZ196622:NKC196622 NTV196622:NTY196622 ODR196622:ODU196622 ONN196622:ONQ196622 OXJ196622:OXM196622 PHF196622:PHI196622 PRB196622:PRE196622 QAX196622:QBA196622 QKT196622:QKW196622 QUP196622:QUS196622 REL196622:REO196622 ROH196622:ROK196622 RYD196622:RYG196622 SHZ196622:SIC196622 SRV196622:SRY196622 TBR196622:TBU196622 TLN196622:TLQ196622 TVJ196622:TVM196622 UFF196622:UFI196622 UPB196622:UPE196622 UYX196622:UZA196622 VIT196622:VIW196622 VSP196622:VSS196622 WCL196622:WCO196622 WMH196622:WMK196622 WWD196622:WWG196622 V262158:Y262158 JR262158:JU262158 TN262158:TQ262158 ADJ262158:ADM262158 ANF262158:ANI262158 AXB262158:AXE262158 BGX262158:BHA262158 BQT262158:BQW262158 CAP262158:CAS262158 CKL262158:CKO262158 CUH262158:CUK262158 DED262158:DEG262158 DNZ262158:DOC262158 DXV262158:DXY262158 EHR262158:EHU262158 ERN262158:ERQ262158 FBJ262158:FBM262158 FLF262158:FLI262158 FVB262158:FVE262158 GEX262158:GFA262158 GOT262158:GOW262158 GYP262158:GYS262158 HIL262158:HIO262158 HSH262158:HSK262158 ICD262158:ICG262158 ILZ262158:IMC262158 IVV262158:IVY262158 JFR262158:JFU262158 JPN262158:JPQ262158 JZJ262158:JZM262158 KJF262158:KJI262158 KTB262158:KTE262158 LCX262158:LDA262158 LMT262158:LMW262158 LWP262158:LWS262158 MGL262158:MGO262158 MQH262158:MQK262158 NAD262158:NAG262158 NJZ262158:NKC262158 NTV262158:NTY262158 ODR262158:ODU262158 ONN262158:ONQ262158 OXJ262158:OXM262158 PHF262158:PHI262158 PRB262158:PRE262158 QAX262158:QBA262158 QKT262158:QKW262158 QUP262158:QUS262158 REL262158:REO262158 ROH262158:ROK262158 RYD262158:RYG262158 SHZ262158:SIC262158 SRV262158:SRY262158 TBR262158:TBU262158 TLN262158:TLQ262158 TVJ262158:TVM262158 UFF262158:UFI262158 UPB262158:UPE262158 UYX262158:UZA262158 VIT262158:VIW262158 VSP262158:VSS262158 WCL262158:WCO262158 WMH262158:WMK262158 WWD262158:WWG262158 V327694:Y327694 JR327694:JU327694 TN327694:TQ327694 ADJ327694:ADM327694 ANF327694:ANI327694 AXB327694:AXE327694 BGX327694:BHA327694 BQT327694:BQW327694 CAP327694:CAS327694 CKL327694:CKO327694 CUH327694:CUK327694 DED327694:DEG327694 DNZ327694:DOC327694 DXV327694:DXY327694 EHR327694:EHU327694 ERN327694:ERQ327694 FBJ327694:FBM327694 FLF327694:FLI327694 FVB327694:FVE327694 GEX327694:GFA327694 GOT327694:GOW327694 GYP327694:GYS327694 HIL327694:HIO327694 HSH327694:HSK327694 ICD327694:ICG327694 ILZ327694:IMC327694 IVV327694:IVY327694 JFR327694:JFU327694 JPN327694:JPQ327694 JZJ327694:JZM327694 KJF327694:KJI327694 KTB327694:KTE327694 LCX327694:LDA327694 LMT327694:LMW327694 LWP327694:LWS327694 MGL327694:MGO327694 MQH327694:MQK327694 NAD327694:NAG327694 NJZ327694:NKC327694 NTV327694:NTY327694 ODR327694:ODU327694 ONN327694:ONQ327694 OXJ327694:OXM327694 PHF327694:PHI327694 PRB327694:PRE327694 QAX327694:QBA327694 QKT327694:QKW327694 QUP327694:QUS327694 REL327694:REO327694 ROH327694:ROK327694 RYD327694:RYG327694 SHZ327694:SIC327694 SRV327694:SRY327694 TBR327694:TBU327694 TLN327694:TLQ327694 TVJ327694:TVM327694 UFF327694:UFI327694 UPB327694:UPE327694 UYX327694:UZA327694 VIT327694:VIW327694 VSP327694:VSS327694 WCL327694:WCO327694 WMH327694:WMK327694 WWD327694:WWG327694 V393230:Y393230 JR393230:JU393230 TN393230:TQ393230 ADJ393230:ADM393230 ANF393230:ANI393230 AXB393230:AXE393230 BGX393230:BHA393230 BQT393230:BQW393230 CAP393230:CAS393230 CKL393230:CKO393230 CUH393230:CUK393230 DED393230:DEG393230 DNZ393230:DOC393230 DXV393230:DXY393230 EHR393230:EHU393230 ERN393230:ERQ393230 FBJ393230:FBM393230 FLF393230:FLI393230 FVB393230:FVE393230 GEX393230:GFA393230 GOT393230:GOW393230 GYP393230:GYS393230 HIL393230:HIO393230 HSH393230:HSK393230 ICD393230:ICG393230 ILZ393230:IMC393230 IVV393230:IVY393230 JFR393230:JFU393230 JPN393230:JPQ393230 JZJ393230:JZM393230 KJF393230:KJI393230 KTB393230:KTE393230 LCX393230:LDA393230 LMT393230:LMW393230 LWP393230:LWS393230 MGL393230:MGO393230 MQH393230:MQK393230 NAD393230:NAG393230 NJZ393230:NKC393230 NTV393230:NTY393230 ODR393230:ODU393230 ONN393230:ONQ393230 OXJ393230:OXM393230 PHF393230:PHI393230 PRB393230:PRE393230 QAX393230:QBA393230 QKT393230:QKW393230 QUP393230:QUS393230 REL393230:REO393230 ROH393230:ROK393230 RYD393230:RYG393230 SHZ393230:SIC393230 SRV393230:SRY393230 TBR393230:TBU393230 TLN393230:TLQ393230 TVJ393230:TVM393230 UFF393230:UFI393230 UPB393230:UPE393230 UYX393230:UZA393230 VIT393230:VIW393230 VSP393230:VSS393230 WCL393230:WCO393230 WMH393230:WMK393230 WWD393230:WWG393230 V458766:Y458766 JR458766:JU458766 TN458766:TQ458766 ADJ458766:ADM458766 ANF458766:ANI458766 AXB458766:AXE458766 BGX458766:BHA458766 BQT458766:BQW458766 CAP458766:CAS458766 CKL458766:CKO458766 CUH458766:CUK458766 DED458766:DEG458766 DNZ458766:DOC458766 DXV458766:DXY458766 EHR458766:EHU458766 ERN458766:ERQ458766 FBJ458766:FBM458766 FLF458766:FLI458766 FVB458766:FVE458766 GEX458766:GFA458766 GOT458766:GOW458766 GYP458766:GYS458766 HIL458766:HIO458766 HSH458766:HSK458766 ICD458766:ICG458766 ILZ458766:IMC458766 IVV458766:IVY458766 JFR458766:JFU458766 JPN458766:JPQ458766 JZJ458766:JZM458766 KJF458766:KJI458766 KTB458766:KTE458766 LCX458766:LDA458766 LMT458766:LMW458766 LWP458766:LWS458766 MGL458766:MGO458766 MQH458766:MQK458766 NAD458766:NAG458766 NJZ458766:NKC458766 NTV458766:NTY458766 ODR458766:ODU458766 ONN458766:ONQ458766 OXJ458766:OXM458766 PHF458766:PHI458766 PRB458766:PRE458766 QAX458766:QBA458766 QKT458766:QKW458766 QUP458766:QUS458766 REL458766:REO458766 ROH458766:ROK458766 RYD458766:RYG458766 SHZ458766:SIC458766 SRV458766:SRY458766 TBR458766:TBU458766 TLN458766:TLQ458766 TVJ458766:TVM458766 UFF458766:UFI458766 UPB458766:UPE458766 UYX458766:UZA458766 VIT458766:VIW458766 VSP458766:VSS458766 WCL458766:WCO458766 WMH458766:WMK458766 WWD458766:WWG458766 V524302:Y524302 JR524302:JU524302 TN524302:TQ524302 ADJ524302:ADM524302 ANF524302:ANI524302 AXB524302:AXE524302 BGX524302:BHA524302 BQT524302:BQW524302 CAP524302:CAS524302 CKL524302:CKO524302 CUH524302:CUK524302 DED524302:DEG524302 DNZ524302:DOC524302 DXV524302:DXY524302 EHR524302:EHU524302 ERN524302:ERQ524302 FBJ524302:FBM524302 FLF524302:FLI524302 FVB524302:FVE524302 GEX524302:GFA524302 GOT524302:GOW524302 GYP524302:GYS524302 HIL524302:HIO524302 HSH524302:HSK524302 ICD524302:ICG524302 ILZ524302:IMC524302 IVV524302:IVY524302 JFR524302:JFU524302 JPN524302:JPQ524302 JZJ524302:JZM524302 KJF524302:KJI524302 KTB524302:KTE524302 LCX524302:LDA524302 LMT524302:LMW524302 LWP524302:LWS524302 MGL524302:MGO524302 MQH524302:MQK524302 NAD524302:NAG524302 NJZ524302:NKC524302 NTV524302:NTY524302 ODR524302:ODU524302 ONN524302:ONQ524302 OXJ524302:OXM524302 PHF524302:PHI524302 PRB524302:PRE524302 QAX524302:QBA524302 QKT524302:QKW524302 QUP524302:QUS524302 REL524302:REO524302 ROH524302:ROK524302 RYD524302:RYG524302 SHZ524302:SIC524302 SRV524302:SRY524302 TBR524302:TBU524302 TLN524302:TLQ524302 TVJ524302:TVM524302 UFF524302:UFI524302 UPB524302:UPE524302 UYX524302:UZA524302 VIT524302:VIW524302 VSP524302:VSS524302 WCL524302:WCO524302 WMH524302:WMK524302 WWD524302:WWG524302 V589838:Y589838 JR589838:JU589838 TN589838:TQ589838 ADJ589838:ADM589838 ANF589838:ANI589838 AXB589838:AXE589838 BGX589838:BHA589838 BQT589838:BQW589838 CAP589838:CAS589838 CKL589838:CKO589838 CUH589838:CUK589838 DED589838:DEG589838 DNZ589838:DOC589838 DXV589838:DXY589838 EHR589838:EHU589838 ERN589838:ERQ589838 FBJ589838:FBM589838 FLF589838:FLI589838 FVB589838:FVE589838 GEX589838:GFA589838 GOT589838:GOW589838 GYP589838:GYS589838 HIL589838:HIO589838 HSH589838:HSK589838 ICD589838:ICG589838 ILZ589838:IMC589838 IVV589838:IVY589838 JFR589838:JFU589838 JPN589838:JPQ589838 JZJ589838:JZM589838 KJF589838:KJI589838 KTB589838:KTE589838 LCX589838:LDA589838 LMT589838:LMW589838 LWP589838:LWS589838 MGL589838:MGO589838 MQH589838:MQK589838 NAD589838:NAG589838 NJZ589838:NKC589838 NTV589838:NTY589838 ODR589838:ODU589838 ONN589838:ONQ589838 OXJ589838:OXM589838 PHF589838:PHI589838 PRB589838:PRE589838 QAX589838:QBA589838 QKT589838:QKW589838 QUP589838:QUS589838 REL589838:REO589838 ROH589838:ROK589838 RYD589838:RYG589838 SHZ589838:SIC589838 SRV589838:SRY589838 TBR589838:TBU589838 TLN589838:TLQ589838 TVJ589838:TVM589838 UFF589838:UFI589838 UPB589838:UPE589838 UYX589838:UZA589838 VIT589838:VIW589838 VSP589838:VSS589838 WCL589838:WCO589838 WMH589838:WMK589838 WWD589838:WWG589838 V655374:Y655374 JR655374:JU655374 TN655374:TQ655374 ADJ655374:ADM655374 ANF655374:ANI655374 AXB655374:AXE655374 BGX655374:BHA655374 BQT655374:BQW655374 CAP655374:CAS655374 CKL655374:CKO655374 CUH655374:CUK655374 DED655374:DEG655374 DNZ655374:DOC655374 DXV655374:DXY655374 EHR655374:EHU655374 ERN655374:ERQ655374 FBJ655374:FBM655374 FLF655374:FLI655374 FVB655374:FVE655374 GEX655374:GFA655374 GOT655374:GOW655374 GYP655374:GYS655374 HIL655374:HIO655374 HSH655374:HSK655374 ICD655374:ICG655374 ILZ655374:IMC655374 IVV655374:IVY655374 JFR655374:JFU655374 JPN655374:JPQ655374 JZJ655374:JZM655374 KJF655374:KJI655374 KTB655374:KTE655374 LCX655374:LDA655374 LMT655374:LMW655374 LWP655374:LWS655374 MGL655374:MGO655374 MQH655374:MQK655374 NAD655374:NAG655374 NJZ655374:NKC655374 NTV655374:NTY655374 ODR655374:ODU655374 ONN655374:ONQ655374 OXJ655374:OXM655374 PHF655374:PHI655374 PRB655374:PRE655374 QAX655374:QBA655374 QKT655374:QKW655374 QUP655374:QUS655374 REL655374:REO655374 ROH655374:ROK655374 RYD655374:RYG655374 SHZ655374:SIC655374 SRV655374:SRY655374 TBR655374:TBU655374 TLN655374:TLQ655374 TVJ655374:TVM655374 UFF655374:UFI655374 UPB655374:UPE655374 UYX655374:UZA655374 VIT655374:VIW655374 VSP655374:VSS655374 WCL655374:WCO655374 WMH655374:WMK655374 WWD655374:WWG655374 V720910:Y720910 JR720910:JU720910 TN720910:TQ720910 ADJ720910:ADM720910 ANF720910:ANI720910 AXB720910:AXE720910 BGX720910:BHA720910 BQT720910:BQW720910 CAP720910:CAS720910 CKL720910:CKO720910 CUH720910:CUK720910 DED720910:DEG720910 DNZ720910:DOC720910 DXV720910:DXY720910 EHR720910:EHU720910 ERN720910:ERQ720910 FBJ720910:FBM720910 FLF720910:FLI720910 FVB720910:FVE720910 GEX720910:GFA720910 GOT720910:GOW720910 GYP720910:GYS720910 HIL720910:HIO720910 HSH720910:HSK720910 ICD720910:ICG720910 ILZ720910:IMC720910 IVV720910:IVY720910 JFR720910:JFU720910 JPN720910:JPQ720910 JZJ720910:JZM720910 KJF720910:KJI720910 KTB720910:KTE720910 LCX720910:LDA720910 LMT720910:LMW720910 LWP720910:LWS720910 MGL720910:MGO720910 MQH720910:MQK720910 NAD720910:NAG720910 NJZ720910:NKC720910 NTV720910:NTY720910 ODR720910:ODU720910 ONN720910:ONQ720910 OXJ720910:OXM720910 PHF720910:PHI720910 PRB720910:PRE720910 QAX720910:QBA720910 QKT720910:QKW720910 QUP720910:QUS720910 REL720910:REO720910 ROH720910:ROK720910 RYD720910:RYG720910 SHZ720910:SIC720910 SRV720910:SRY720910 TBR720910:TBU720910 TLN720910:TLQ720910 TVJ720910:TVM720910 UFF720910:UFI720910 UPB720910:UPE720910 UYX720910:UZA720910 VIT720910:VIW720910 VSP720910:VSS720910 WCL720910:WCO720910 WMH720910:WMK720910 WWD720910:WWG720910 V786446:Y786446 JR786446:JU786446 TN786446:TQ786446 ADJ786446:ADM786446 ANF786446:ANI786446 AXB786446:AXE786446 BGX786446:BHA786446 BQT786446:BQW786446 CAP786446:CAS786446 CKL786446:CKO786446 CUH786446:CUK786446 DED786446:DEG786446 DNZ786446:DOC786446 DXV786446:DXY786446 EHR786446:EHU786446 ERN786446:ERQ786446 FBJ786446:FBM786446 FLF786446:FLI786446 FVB786446:FVE786446 GEX786446:GFA786446 GOT786446:GOW786446 GYP786446:GYS786446 HIL786446:HIO786446 HSH786446:HSK786446 ICD786446:ICG786446 ILZ786446:IMC786446 IVV786446:IVY786446 JFR786446:JFU786446 JPN786446:JPQ786446 JZJ786446:JZM786446 KJF786446:KJI786446 KTB786446:KTE786446 LCX786446:LDA786446 LMT786446:LMW786446 LWP786446:LWS786446 MGL786446:MGO786446 MQH786446:MQK786446 NAD786446:NAG786446 NJZ786446:NKC786446 NTV786446:NTY786446 ODR786446:ODU786446 ONN786446:ONQ786446 OXJ786446:OXM786446 PHF786446:PHI786446 PRB786446:PRE786446 QAX786446:QBA786446 QKT786446:QKW786446 QUP786446:QUS786446 REL786446:REO786446 ROH786446:ROK786446 RYD786446:RYG786446 SHZ786446:SIC786446 SRV786446:SRY786446 TBR786446:TBU786446 TLN786446:TLQ786446 TVJ786446:TVM786446 UFF786446:UFI786446 UPB786446:UPE786446 UYX786446:UZA786446 VIT786446:VIW786446 VSP786446:VSS786446 WCL786446:WCO786446 WMH786446:WMK786446 WWD786446:WWG786446 V851982:Y851982 JR851982:JU851982 TN851982:TQ851982 ADJ851982:ADM851982 ANF851982:ANI851982 AXB851982:AXE851982 BGX851982:BHA851982 BQT851982:BQW851982 CAP851982:CAS851982 CKL851982:CKO851982 CUH851982:CUK851982 DED851982:DEG851982 DNZ851982:DOC851982 DXV851982:DXY851982 EHR851982:EHU851982 ERN851982:ERQ851982 FBJ851982:FBM851982 FLF851982:FLI851982 FVB851982:FVE851982 GEX851982:GFA851982 GOT851982:GOW851982 GYP851982:GYS851982 HIL851982:HIO851982 HSH851982:HSK851982 ICD851982:ICG851982 ILZ851982:IMC851982 IVV851982:IVY851982 JFR851982:JFU851982 JPN851982:JPQ851982 JZJ851982:JZM851982 KJF851982:KJI851982 KTB851982:KTE851982 LCX851982:LDA851982 LMT851982:LMW851982 LWP851982:LWS851982 MGL851982:MGO851982 MQH851982:MQK851982 NAD851982:NAG851982 NJZ851982:NKC851982 NTV851982:NTY851982 ODR851982:ODU851982 ONN851982:ONQ851982 OXJ851982:OXM851982 PHF851982:PHI851982 PRB851982:PRE851982 QAX851982:QBA851982 QKT851982:QKW851982 QUP851982:QUS851982 REL851982:REO851982 ROH851982:ROK851982 RYD851982:RYG851982 SHZ851982:SIC851982 SRV851982:SRY851982 TBR851982:TBU851982 TLN851982:TLQ851982 TVJ851982:TVM851982 UFF851982:UFI851982 UPB851982:UPE851982 UYX851982:UZA851982 VIT851982:VIW851982 VSP851982:VSS851982 WCL851982:WCO851982 WMH851982:WMK851982 WWD851982:WWG851982 V917518:Y917518 JR917518:JU917518 TN917518:TQ917518 ADJ917518:ADM917518 ANF917518:ANI917518 AXB917518:AXE917518 BGX917518:BHA917518 BQT917518:BQW917518 CAP917518:CAS917518 CKL917518:CKO917518 CUH917518:CUK917518 DED917518:DEG917518 DNZ917518:DOC917518 DXV917518:DXY917518 EHR917518:EHU917518 ERN917518:ERQ917518 FBJ917518:FBM917518 FLF917518:FLI917518 FVB917518:FVE917518 GEX917518:GFA917518 GOT917518:GOW917518 GYP917518:GYS917518 HIL917518:HIO917518 HSH917518:HSK917518 ICD917518:ICG917518 ILZ917518:IMC917518 IVV917518:IVY917518 JFR917518:JFU917518 JPN917518:JPQ917518 JZJ917518:JZM917518 KJF917518:KJI917518 KTB917518:KTE917518 LCX917518:LDA917518 LMT917518:LMW917518 LWP917518:LWS917518 MGL917518:MGO917518 MQH917518:MQK917518 NAD917518:NAG917518 NJZ917518:NKC917518 NTV917518:NTY917518 ODR917518:ODU917518 ONN917518:ONQ917518 OXJ917518:OXM917518 PHF917518:PHI917518 PRB917518:PRE917518 QAX917518:QBA917518 QKT917518:QKW917518 QUP917518:QUS917518 REL917518:REO917518 ROH917518:ROK917518 RYD917518:RYG917518 SHZ917518:SIC917518 SRV917518:SRY917518 TBR917518:TBU917518 TLN917518:TLQ917518 TVJ917518:TVM917518 UFF917518:UFI917518 UPB917518:UPE917518 UYX917518:UZA917518 VIT917518:VIW917518 VSP917518:VSS917518 WCL917518:WCO917518 WMH917518:WMK917518 WWD917518:WWG917518 V983054:Y983054 JR983054:JU983054 TN983054:TQ983054 ADJ983054:ADM983054 ANF983054:ANI983054 AXB983054:AXE983054 BGX983054:BHA983054 BQT983054:BQW983054 CAP983054:CAS983054 CKL983054:CKO983054 CUH983054:CUK983054 DED983054:DEG983054 DNZ983054:DOC983054 DXV983054:DXY983054 EHR983054:EHU983054 ERN983054:ERQ983054 FBJ983054:FBM983054 FLF983054:FLI983054 FVB983054:FVE983054 GEX983054:GFA983054 GOT983054:GOW983054 GYP983054:GYS983054 HIL983054:HIO983054 HSH983054:HSK983054 ICD983054:ICG983054 ILZ983054:IMC983054 IVV983054:IVY983054 JFR983054:JFU983054 JPN983054:JPQ983054 JZJ983054:JZM983054 KJF983054:KJI983054 KTB983054:KTE983054 LCX983054:LDA983054 LMT983054:LMW983054 LWP983054:LWS983054 MGL983054:MGO983054 MQH983054:MQK983054 NAD983054:NAG983054 NJZ983054:NKC983054 NTV983054:NTY983054 ODR983054:ODU983054 ONN983054:ONQ983054 OXJ983054:OXM983054 PHF983054:PHI983054 PRB983054:PRE983054 QAX983054:QBA983054 QKT983054:QKW983054 QUP983054:QUS983054 REL983054:REO983054 ROH983054:ROK983054 RYD983054:RYG983054 SHZ983054:SIC983054 SRV983054:SRY983054 TBR983054:TBU983054 TLN983054:TLQ983054 TVJ983054:TVM983054 UFF983054:UFI983054 UPB983054:UPE983054 UYX983054:UZA983054 VIT983054:VIW983054 VSP983054:VSS983054 WCL983054:WCO983054 WMH983054:WMK983054 WWD983054:WWG983054 V12:Y12 JR12:JU12 TN12:TQ12 ADJ12:ADM12 ANF12:ANI12 AXB12:AXE12 BGX12:BHA12 BQT12:BQW12 CAP12:CAS12 CKL12:CKO12 CUH12:CUK12 DED12:DEG12 DNZ12:DOC12 DXV12:DXY12 EHR12:EHU12 ERN12:ERQ12 FBJ12:FBM12 FLF12:FLI12 FVB12:FVE12 GEX12:GFA12 GOT12:GOW12 GYP12:GYS12 HIL12:HIO12 HSH12:HSK12 ICD12:ICG12 ILZ12:IMC12 IVV12:IVY12 JFR12:JFU12 JPN12:JPQ12 JZJ12:JZM12 KJF12:KJI12 KTB12:KTE12 LCX12:LDA12 LMT12:LMW12 LWP12:LWS12 MGL12:MGO12 MQH12:MQK12 NAD12:NAG12 NJZ12:NKC12 NTV12:NTY12 ODR12:ODU12 ONN12:ONQ12 OXJ12:OXM12 PHF12:PHI12 PRB12:PRE12 QAX12:QBA12 QKT12:QKW12 QUP12:QUS12 REL12:REO12 ROH12:ROK12 RYD12:RYG12 SHZ12:SIC12 SRV12:SRY12 TBR12:TBU12 TLN12:TLQ12 TVJ12:TVM12 UFF12:UFI12 UPB12:UPE12 UYX12:UZA12 VIT12:VIW12 VSP12:VSS12 WCL12:WCO12 WMH12:WMK12 WWD12:WWG12 V65548:Y65548 JR65548:JU65548 TN65548:TQ65548 ADJ65548:ADM65548 ANF65548:ANI65548 AXB65548:AXE65548 BGX65548:BHA65548 BQT65548:BQW65548 CAP65548:CAS65548 CKL65548:CKO65548 CUH65548:CUK65548 DED65548:DEG65548 DNZ65548:DOC65548 DXV65548:DXY65548 EHR65548:EHU65548 ERN65548:ERQ65548 FBJ65548:FBM65548 FLF65548:FLI65548 FVB65548:FVE65548 GEX65548:GFA65548 GOT65548:GOW65548 GYP65548:GYS65548 HIL65548:HIO65548 HSH65548:HSK65548 ICD65548:ICG65548 ILZ65548:IMC65548 IVV65548:IVY65548 JFR65548:JFU65548 JPN65548:JPQ65548 JZJ65548:JZM65548 KJF65548:KJI65548 KTB65548:KTE65548 LCX65548:LDA65548 LMT65548:LMW65548 LWP65548:LWS65548 MGL65548:MGO65548 MQH65548:MQK65548 NAD65548:NAG65548 NJZ65548:NKC65548 NTV65548:NTY65548 ODR65548:ODU65548 ONN65548:ONQ65548 OXJ65548:OXM65548 PHF65548:PHI65548 PRB65548:PRE65548 QAX65548:QBA65548 QKT65548:QKW65548 QUP65548:QUS65548 REL65548:REO65548 ROH65548:ROK65548 RYD65548:RYG65548 SHZ65548:SIC65548 SRV65548:SRY65548 TBR65548:TBU65548 TLN65548:TLQ65548 TVJ65548:TVM65548 UFF65548:UFI65548 UPB65548:UPE65548 UYX65548:UZA65548 VIT65548:VIW65548 VSP65548:VSS65548 WCL65548:WCO65548 WMH65548:WMK65548 WWD65548:WWG65548 V131084:Y131084 JR131084:JU131084 TN131084:TQ131084 ADJ131084:ADM131084 ANF131084:ANI131084 AXB131084:AXE131084 BGX131084:BHA131084 BQT131084:BQW131084 CAP131084:CAS131084 CKL131084:CKO131084 CUH131084:CUK131084 DED131084:DEG131084 DNZ131084:DOC131084 DXV131084:DXY131084 EHR131084:EHU131084 ERN131084:ERQ131084 FBJ131084:FBM131084 FLF131084:FLI131084 FVB131084:FVE131084 GEX131084:GFA131084 GOT131084:GOW131084 GYP131084:GYS131084 HIL131084:HIO131084 HSH131084:HSK131084 ICD131084:ICG131084 ILZ131084:IMC131084 IVV131084:IVY131084 JFR131084:JFU131084 JPN131084:JPQ131084 JZJ131084:JZM131084 KJF131084:KJI131084 KTB131084:KTE131084 LCX131084:LDA131084 LMT131084:LMW131084 LWP131084:LWS131084 MGL131084:MGO131084 MQH131084:MQK131084 NAD131084:NAG131084 NJZ131084:NKC131084 NTV131084:NTY131084 ODR131084:ODU131084 ONN131084:ONQ131084 OXJ131084:OXM131084 PHF131084:PHI131084 PRB131084:PRE131084 QAX131084:QBA131084 QKT131084:QKW131084 QUP131084:QUS131084 REL131084:REO131084 ROH131084:ROK131084 RYD131084:RYG131084 SHZ131084:SIC131084 SRV131084:SRY131084 TBR131084:TBU131084 TLN131084:TLQ131084 TVJ131084:TVM131084 UFF131084:UFI131084 UPB131084:UPE131084 UYX131084:UZA131084 VIT131084:VIW131084 VSP131084:VSS131084 WCL131084:WCO131084 WMH131084:WMK131084 WWD131084:WWG131084 V196620:Y196620 JR196620:JU196620 TN196620:TQ196620 ADJ196620:ADM196620 ANF196620:ANI196620 AXB196620:AXE196620 BGX196620:BHA196620 BQT196620:BQW196620 CAP196620:CAS196620 CKL196620:CKO196620 CUH196620:CUK196620 DED196620:DEG196620 DNZ196620:DOC196620 DXV196620:DXY196620 EHR196620:EHU196620 ERN196620:ERQ196620 FBJ196620:FBM196620 FLF196620:FLI196620 FVB196620:FVE196620 GEX196620:GFA196620 GOT196620:GOW196620 GYP196620:GYS196620 HIL196620:HIO196620 HSH196620:HSK196620 ICD196620:ICG196620 ILZ196620:IMC196620 IVV196620:IVY196620 JFR196620:JFU196620 JPN196620:JPQ196620 JZJ196620:JZM196620 KJF196620:KJI196620 KTB196620:KTE196620 LCX196620:LDA196620 LMT196620:LMW196620 LWP196620:LWS196620 MGL196620:MGO196620 MQH196620:MQK196620 NAD196620:NAG196620 NJZ196620:NKC196620 NTV196620:NTY196620 ODR196620:ODU196620 ONN196620:ONQ196620 OXJ196620:OXM196620 PHF196620:PHI196620 PRB196620:PRE196620 QAX196620:QBA196620 QKT196620:QKW196620 QUP196620:QUS196620 REL196620:REO196620 ROH196620:ROK196620 RYD196620:RYG196620 SHZ196620:SIC196620 SRV196620:SRY196620 TBR196620:TBU196620 TLN196620:TLQ196620 TVJ196620:TVM196620 UFF196620:UFI196620 UPB196620:UPE196620 UYX196620:UZA196620 VIT196620:VIW196620 VSP196620:VSS196620 WCL196620:WCO196620 WMH196620:WMK196620 WWD196620:WWG196620 V262156:Y262156 JR262156:JU262156 TN262156:TQ262156 ADJ262156:ADM262156 ANF262156:ANI262156 AXB262156:AXE262156 BGX262156:BHA262156 BQT262156:BQW262156 CAP262156:CAS262156 CKL262156:CKO262156 CUH262156:CUK262156 DED262156:DEG262156 DNZ262156:DOC262156 DXV262156:DXY262156 EHR262156:EHU262156 ERN262156:ERQ262156 FBJ262156:FBM262156 FLF262156:FLI262156 FVB262156:FVE262156 GEX262156:GFA262156 GOT262156:GOW262156 GYP262156:GYS262156 HIL262156:HIO262156 HSH262156:HSK262156 ICD262156:ICG262156 ILZ262156:IMC262156 IVV262156:IVY262156 JFR262156:JFU262156 JPN262156:JPQ262156 JZJ262156:JZM262156 KJF262156:KJI262156 KTB262156:KTE262156 LCX262156:LDA262156 LMT262156:LMW262156 LWP262156:LWS262156 MGL262156:MGO262156 MQH262156:MQK262156 NAD262156:NAG262156 NJZ262156:NKC262156 NTV262156:NTY262156 ODR262156:ODU262156 ONN262156:ONQ262156 OXJ262156:OXM262156 PHF262156:PHI262156 PRB262156:PRE262156 QAX262156:QBA262156 QKT262156:QKW262156 QUP262156:QUS262156 REL262156:REO262156 ROH262156:ROK262156 RYD262156:RYG262156 SHZ262156:SIC262156 SRV262156:SRY262156 TBR262156:TBU262156 TLN262156:TLQ262156 TVJ262156:TVM262156 UFF262156:UFI262156 UPB262156:UPE262156 UYX262156:UZA262156 VIT262156:VIW262156 VSP262156:VSS262156 WCL262156:WCO262156 WMH262156:WMK262156 WWD262156:WWG262156 V327692:Y327692 JR327692:JU327692 TN327692:TQ327692 ADJ327692:ADM327692 ANF327692:ANI327692 AXB327692:AXE327692 BGX327692:BHA327692 BQT327692:BQW327692 CAP327692:CAS327692 CKL327692:CKO327692 CUH327692:CUK327692 DED327692:DEG327692 DNZ327692:DOC327692 DXV327692:DXY327692 EHR327692:EHU327692 ERN327692:ERQ327692 FBJ327692:FBM327692 FLF327692:FLI327692 FVB327692:FVE327692 GEX327692:GFA327692 GOT327692:GOW327692 GYP327692:GYS327692 HIL327692:HIO327692 HSH327692:HSK327692 ICD327692:ICG327692 ILZ327692:IMC327692 IVV327692:IVY327692 JFR327692:JFU327692 JPN327692:JPQ327692 JZJ327692:JZM327692 KJF327692:KJI327692 KTB327692:KTE327692 LCX327692:LDA327692 LMT327692:LMW327692 LWP327692:LWS327692 MGL327692:MGO327692 MQH327692:MQK327692 NAD327692:NAG327692 NJZ327692:NKC327692 NTV327692:NTY327692 ODR327692:ODU327692 ONN327692:ONQ327692 OXJ327692:OXM327692 PHF327692:PHI327692 PRB327692:PRE327692 QAX327692:QBA327692 QKT327692:QKW327692 QUP327692:QUS327692 REL327692:REO327692 ROH327692:ROK327692 RYD327692:RYG327692 SHZ327692:SIC327692 SRV327692:SRY327692 TBR327692:TBU327692 TLN327692:TLQ327692 TVJ327692:TVM327692 UFF327692:UFI327692 UPB327692:UPE327692 UYX327692:UZA327692 VIT327692:VIW327692 VSP327692:VSS327692 WCL327692:WCO327692 WMH327692:WMK327692 WWD327692:WWG327692 V393228:Y393228 JR393228:JU393228 TN393228:TQ393228 ADJ393228:ADM393228 ANF393228:ANI393228 AXB393228:AXE393228 BGX393228:BHA393228 BQT393228:BQW393228 CAP393228:CAS393228 CKL393228:CKO393228 CUH393228:CUK393228 DED393228:DEG393228 DNZ393228:DOC393228 DXV393228:DXY393228 EHR393228:EHU393228 ERN393228:ERQ393228 FBJ393228:FBM393228 FLF393228:FLI393228 FVB393228:FVE393228 GEX393228:GFA393228 GOT393228:GOW393228 GYP393228:GYS393228 HIL393228:HIO393228 HSH393228:HSK393228 ICD393228:ICG393228 ILZ393228:IMC393228 IVV393228:IVY393228 JFR393228:JFU393228 JPN393228:JPQ393228 JZJ393228:JZM393228 KJF393228:KJI393228 KTB393228:KTE393228 LCX393228:LDA393228 LMT393228:LMW393228 LWP393228:LWS393228 MGL393228:MGO393228 MQH393228:MQK393228 NAD393228:NAG393228 NJZ393228:NKC393228 NTV393228:NTY393228 ODR393228:ODU393228 ONN393228:ONQ393228 OXJ393228:OXM393228 PHF393228:PHI393228 PRB393228:PRE393228 QAX393228:QBA393228 QKT393228:QKW393228 QUP393228:QUS393228 REL393228:REO393228 ROH393228:ROK393228 RYD393228:RYG393228 SHZ393228:SIC393228 SRV393228:SRY393228 TBR393228:TBU393228 TLN393228:TLQ393228 TVJ393228:TVM393228 UFF393228:UFI393228 UPB393228:UPE393228 UYX393228:UZA393228 VIT393228:VIW393228 VSP393228:VSS393228 WCL393228:WCO393228 WMH393228:WMK393228 WWD393228:WWG393228 V458764:Y458764 JR458764:JU458764 TN458764:TQ458764 ADJ458764:ADM458764 ANF458764:ANI458764 AXB458764:AXE458764 BGX458764:BHA458764 BQT458764:BQW458764 CAP458764:CAS458764 CKL458764:CKO458764 CUH458764:CUK458764 DED458764:DEG458764 DNZ458764:DOC458764 DXV458764:DXY458764 EHR458764:EHU458764 ERN458764:ERQ458764 FBJ458764:FBM458764 FLF458764:FLI458764 FVB458764:FVE458764 GEX458764:GFA458764 GOT458764:GOW458764 GYP458764:GYS458764 HIL458764:HIO458764 HSH458764:HSK458764 ICD458764:ICG458764 ILZ458764:IMC458764 IVV458764:IVY458764 JFR458764:JFU458764 JPN458764:JPQ458764 JZJ458764:JZM458764 KJF458764:KJI458764 KTB458764:KTE458764 LCX458764:LDA458764 LMT458764:LMW458764 LWP458764:LWS458764 MGL458764:MGO458764 MQH458764:MQK458764 NAD458764:NAG458764 NJZ458764:NKC458764 NTV458764:NTY458764 ODR458764:ODU458764 ONN458764:ONQ458764 OXJ458764:OXM458764 PHF458764:PHI458764 PRB458764:PRE458764 QAX458764:QBA458764 QKT458764:QKW458764 QUP458764:QUS458764 REL458764:REO458764 ROH458764:ROK458764 RYD458764:RYG458764 SHZ458764:SIC458764 SRV458764:SRY458764 TBR458764:TBU458764 TLN458764:TLQ458764 TVJ458764:TVM458764 UFF458764:UFI458764 UPB458764:UPE458764 UYX458764:UZA458764 VIT458764:VIW458764 VSP458764:VSS458764 WCL458764:WCO458764 WMH458764:WMK458764 WWD458764:WWG458764 V524300:Y524300 JR524300:JU524300 TN524300:TQ524300 ADJ524300:ADM524300 ANF524300:ANI524300 AXB524300:AXE524300 BGX524300:BHA524300 BQT524300:BQW524300 CAP524300:CAS524300 CKL524300:CKO524300 CUH524300:CUK524300 DED524300:DEG524300 DNZ524300:DOC524300 DXV524300:DXY524300 EHR524300:EHU524300 ERN524300:ERQ524300 FBJ524300:FBM524300 FLF524300:FLI524300 FVB524300:FVE524300 GEX524300:GFA524300 GOT524300:GOW524300 GYP524300:GYS524300 HIL524300:HIO524300 HSH524300:HSK524300 ICD524300:ICG524300 ILZ524300:IMC524300 IVV524300:IVY524300 JFR524300:JFU524300 JPN524300:JPQ524300 JZJ524300:JZM524300 KJF524300:KJI524300 KTB524300:KTE524300 LCX524300:LDA524300 LMT524300:LMW524300 LWP524300:LWS524300 MGL524300:MGO524300 MQH524300:MQK524300 NAD524300:NAG524300 NJZ524300:NKC524300 NTV524300:NTY524300 ODR524300:ODU524300 ONN524300:ONQ524300 OXJ524300:OXM524300 PHF524300:PHI524300 PRB524300:PRE524300 QAX524300:QBA524300 QKT524300:QKW524300 QUP524300:QUS524300 REL524300:REO524300 ROH524300:ROK524300 RYD524300:RYG524300 SHZ524300:SIC524300 SRV524300:SRY524300 TBR524300:TBU524300 TLN524300:TLQ524300 TVJ524300:TVM524300 UFF524300:UFI524300 UPB524300:UPE524300 UYX524300:UZA524300 VIT524300:VIW524300 VSP524300:VSS524300 WCL524300:WCO524300 WMH524300:WMK524300 WWD524300:WWG524300 V589836:Y589836 JR589836:JU589836 TN589836:TQ589836 ADJ589836:ADM589836 ANF589836:ANI589836 AXB589836:AXE589836 BGX589836:BHA589836 BQT589836:BQW589836 CAP589836:CAS589836 CKL589836:CKO589836 CUH589836:CUK589836 DED589836:DEG589836 DNZ589836:DOC589836 DXV589836:DXY589836 EHR589836:EHU589836 ERN589836:ERQ589836 FBJ589836:FBM589836 FLF589836:FLI589836 FVB589836:FVE589836 GEX589836:GFA589836 GOT589836:GOW589836 GYP589836:GYS589836 HIL589836:HIO589836 HSH589836:HSK589836 ICD589836:ICG589836 ILZ589836:IMC589836 IVV589836:IVY589836 JFR589836:JFU589836 JPN589836:JPQ589836 JZJ589836:JZM589836 KJF589836:KJI589836 KTB589836:KTE589836 LCX589836:LDA589836 LMT589836:LMW589836 LWP589836:LWS589836 MGL589836:MGO589836 MQH589836:MQK589836 NAD589836:NAG589836 NJZ589836:NKC589836 NTV589836:NTY589836 ODR589836:ODU589836 ONN589836:ONQ589836 OXJ589836:OXM589836 PHF589836:PHI589836 PRB589836:PRE589836 QAX589836:QBA589836 QKT589836:QKW589836 QUP589836:QUS589836 REL589836:REO589836 ROH589836:ROK589836 RYD589836:RYG589836 SHZ589836:SIC589836 SRV589836:SRY589836 TBR589836:TBU589836 TLN589836:TLQ589836 TVJ589836:TVM589836 UFF589836:UFI589836 UPB589836:UPE589836 UYX589836:UZA589836 VIT589836:VIW589836 VSP589836:VSS589836 WCL589836:WCO589836 WMH589836:WMK589836 WWD589836:WWG589836 V655372:Y655372 JR655372:JU655372 TN655372:TQ655372 ADJ655372:ADM655372 ANF655372:ANI655372 AXB655372:AXE655372 BGX655372:BHA655372 BQT655372:BQW655372 CAP655372:CAS655372 CKL655372:CKO655372 CUH655372:CUK655372 DED655372:DEG655372 DNZ655372:DOC655372 DXV655372:DXY655372 EHR655372:EHU655372 ERN655372:ERQ655372 FBJ655372:FBM655372 FLF655372:FLI655372 FVB655372:FVE655372 GEX655372:GFA655372 GOT655372:GOW655372 GYP655372:GYS655372 HIL655372:HIO655372 HSH655372:HSK655372 ICD655372:ICG655372 ILZ655372:IMC655372 IVV655372:IVY655372 JFR655372:JFU655372 JPN655372:JPQ655372 JZJ655372:JZM655372 KJF655372:KJI655372 KTB655372:KTE655372 LCX655372:LDA655372 LMT655372:LMW655372 LWP655372:LWS655372 MGL655372:MGO655372 MQH655372:MQK655372 NAD655372:NAG655372 NJZ655372:NKC655372 NTV655372:NTY655372 ODR655372:ODU655372 ONN655372:ONQ655372 OXJ655372:OXM655372 PHF655372:PHI655372 PRB655372:PRE655372 QAX655372:QBA655372 QKT655372:QKW655372 QUP655372:QUS655372 REL655372:REO655372 ROH655372:ROK655372 RYD655372:RYG655372 SHZ655372:SIC655372 SRV655372:SRY655372 TBR655372:TBU655372 TLN655372:TLQ655372 TVJ655372:TVM655372 UFF655372:UFI655372 UPB655372:UPE655372 UYX655372:UZA655372 VIT655372:VIW655372 VSP655372:VSS655372 WCL655372:WCO655372 WMH655372:WMK655372 WWD655372:WWG655372 V720908:Y720908 JR720908:JU720908 TN720908:TQ720908 ADJ720908:ADM720908 ANF720908:ANI720908 AXB720908:AXE720908 BGX720908:BHA720908 BQT720908:BQW720908 CAP720908:CAS720908 CKL720908:CKO720908 CUH720908:CUK720908 DED720908:DEG720908 DNZ720908:DOC720908 DXV720908:DXY720908 EHR720908:EHU720908 ERN720908:ERQ720908 FBJ720908:FBM720908 FLF720908:FLI720908 FVB720908:FVE720908 GEX720908:GFA720908 GOT720908:GOW720908 GYP720908:GYS720908 HIL720908:HIO720908 HSH720908:HSK720908 ICD720908:ICG720908 ILZ720908:IMC720908 IVV720908:IVY720908 JFR720908:JFU720908 JPN720908:JPQ720908 JZJ720908:JZM720908 KJF720908:KJI720908 KTB720908:KTE720908 LCX720908:LDA720908 LMT720908:LMW720908 LWP720908:LWS720908 MGL720908:MGO720908 MQH720908:MQK720908 NAD720908:NAG720908 NJZ720908:NKC720908 NTV720908:NTY720908 ODR720908:ODU720908 ONN720908:ONQ720908 OXJ720908:OXM720908 PHF720908:PHI720908 PRB720908:PRE720908 QAX720908:QBA720908 QKT720908:QKW720908 QUP720908:QUS720908 REL720908:REO720908 ROH720908:ROK720908 RYD720908:RYG720908 SHZ720908:SIC720908 SRV720908:SRY720908 TBR720908:TBU720908 TLN720908:TLQ720908 TVJ720908:TVM720908 UFF720908:UFI720908 UPB720908:UPE720908 UYX720908:UZA720908 VIT720908:VIW720908 VSP720908:VSS720908 WCL720908:WCO720908 WMH720908:WMK720908 WWD720908:WWG720908 V786444:Y786444 JR786444:JU786444 TN786444:TQ786444 ADJ786444:ADM786444 ANF786444:ANI786444 AXB786444:AXE786444 BGX786444:BHA786444 BQT786444:BQW786444 CAP786444:CAS786444 CKL786444:CKO786444 CUH786444:CUK786444 DED786444:DEG786444 DNZ786444:DOC786444 DXV786444:DXY786444 EHR786444:EHU786444 ERN786444:ERQ786444 FBJ786444:FBM786444 FLF786444:FLI786444 FVB786444:FVE786444 GEX786444:GFA786444 GOT786444:GOW786444 GYP786444:GYS786444 HIL786444:HIO786444 HSH786444:HSK786444 ICD786444:ICG786444 ILZ786444:IMC786444 IVV786444:IVY786444 JFR786444:JFU786444 JPN786444:JPQ786444 JZJ786444:JZM786444 KJF786444:KJI786444 KTB786444:KTE786444 LCX786444:LDA786444 LMT786444:LMW786444 LWP786444:LWS786444 MGL786444:MGO786444 MQH786444:MQK786444 NAD786444:NAG786444 NJZ786444:NKC786444 NTV786444:NTY786444 ODR786444:ODU786444 ONN786444:ONQ786444 OXJ786444:OXM786444 PHF786444:PHI786444 PRB786444:PRE786444 QAX786444:QBA786444 QKT786444:QKW786444 QUP786444:QUS786444 REL786444:REO786444 ROH786444:ROK786444 RYD786444:RYG786444 SHZ786444:SIC786444 SRV786444:SRY786444 TBR786444:TBU786444 TLN786444:TLQ786444 TVJ786444:TVM786444 UFF786444:UFI786444 UPB786444:UPE786444 UYX786444:UZA786444 VIT786444:VIW786444 VSP786444:VSS786444 WCL786444:WCO786444 WMH786444:WMK786444 WWD786444:WWG786444 V851980:Y851980 JR851980:JU851980 TN851980:TQ851980 ADJ851980:ADM851980 ANF851980:ANI851980 AXB851980:AXE851980 BGX851980:BHA851980 BQT851980:BQW851980 CAP851980:CAS851980 CKL851980:CKO851980 CUH851980:CUK851980 DED851980:DEG851980 DNZ851980:DOC851980 DXV851980:DXY851980 EHR851980:EHU851980 ERN851980:ERQ851980 FBJ851980:FBM851980 FLF851980:FLI851980 FVB851980:FVE851980 GEX851980:GFA851980 GOT851980:GOW851980 GYP851980:GYS851980 HIL851980:HIO851980 HSH851980:HSK851980 ICD851980:ICG851980 ILZ851980:IMC851980 IVV851980:IVY851980 JFR851980:JFU851980 JPN851980:JPQ851980 JZJ851980:JZM851980 KJF851980:KJI851980 KTB851980:KTE851980 LCX851980:LDA851980 LMT851980:LMW851980 LWP851980:LWS851980 MGL851980:MGO851980 MQH851980:MQK851980 NAD851980:NAG851980 NJZ851980:NKC851980 NTV851980:NTY851980 ODR851980:ODU851980 ONN851980:ONQ851980 OXJ851980:OXM851980 PHF851980:PHI851980 PRB851980:PRE851980 QAX851980:QBA851980 QKT851980:QKW851980 QUP851980:QUS851980 REL851980:REO851980 ROH851980:ROK851980 RYD851980:RYG851980 SHZ851980:SIC851980 SRV851980:SRY851980 TBR851980:TBU851980 TLN851980:TLQ851980 TVJ851980:TVM851980 UFF851980:UFI851980 UPB851980:UPE851980 UYX851980:UZA851980 VIT851980:VIW851980 VSP851980:VSS851980 WCL851980:WCO851980 WMH851980:WMK851980 WWD851980:WWG851980 V917516:Y917516 JR917516:JU917516 TN917516:TQ917516 ADJ917516:ADM917516 ANF917516:ANI917516 AXB917516:AXE917516 BGX917516:BHA917516 BQT917516:BQW917516 CAP917516:CAS917516 CKL917516:CKO917516 CUH917516:CUK917516 DED917516:DEG917516 DNZ917516:DOC917516 DXV917516:DXY917516 EHR917516:EHU917516 ERN917516:ERQ917516 FBJ917516:FBM917516 FLF917516:FLI917516 FVB917516:FVE917516 GEX917516:GFA917516 GOT917516:GOW917516 GYP917516:GYS917516 HIL917516:HIO917516 HSH917516:HSK917516 ICD917516:ICG917516 ILZ917516:IMC917516 IVV917516:IVY917516 JFR917516:JFU917516 JPN917516:JPQ917516 JZJ917516:JZM917516 KJF917516:KJI917516 KTB917516:KTE917516 LCX917516:LDA917516 LMT917516:LMW917516 LWP917516:LWS917516 MGL917516:MGO917516 MQH917516:MQK917516 NAD917516:NAG917516 NJZ917516:NKC917516 NTV917516:NTY917516 ODR917516:ODU917516 ONN917516:ONQ917516 OXJ917516:OXM917516 PHF917516:PHI917516 PRB917516:PRE917516 QAX917516:QBA917516 QKT917516:QKW917516 QUP917516:QUS917516 REL917516:REO917516 ROH917516:ROK917516 RYD917516:RYG917516 SHZ917516:SIC917516 SRV917516:SRY917516 TBR917516:TBU917516 TLN917516:TLQ917516 TVJ917516:TVM917516 UFF917516:UFI917516 UPB917516:UPE917516 UYX917516:UZA917516 VIT917516:VIW917516 VSP917516:VSS917516 WCL917516:WCO917516 WMH917516:WMK917516 WWD917516:WWG917516 V983052:Y983052 JR983052:JU983052 TN983052:TQ983052 ADJ983052:ADM983052 ANF983052:ANI983052 AXB983052:AXE983052 BGX983052:BHA983052 BQT983052:BQW983052 CAP983052:CAS983052 CKL983052:CKO983052 CUH983052:CUK983052 DED983052:DEG983052 DNZ983052:DOC983052 DXV983052:DXY983052 EHR983052:EHU983052 ERN983052:ERQ983052 FBJ983052:FBM983052 FLF983052:FLI983052 FVB983052:FVE983052 GEX983052:GFA983052 GOT983052:GOW983052 GYP983052:GYS983052 HIL983052:HIO983052 HSH983052:HSK983052 ICD983052:ICG983052 ILZ983052:IMC983052 IVV983052:IVY983052 JFR983052:JFU983052 JPN983052:JPQ983052 JZJ983052:JZM983052 KJF983052:KJI983052 KTB983052:KTE983052 LCX983052:LDA983052 LMT983052:LMW983052 LWP983052:LWS983052 MGL983052:MGO983052 MQH983052:MQK983052 NAD983052:NAG983052 NJZ983052:NKC983052 NTV983052:NTY983052 ODR983052:ODU983052 ONN983052:ONQ983052 OXJ983052:OXM983052 PHF983052:PHI983052 PRB983052:PRE983052 QAX983052:QBA983052 QKT983052:QKW983052 QUP983052:QUS983052 REL983052:REO983052 ROH983052:ROK983052 RYD983052:RYG983052 SHZ983052:SIC983052 SRV983052:SRY983052 TBR983052:TBU983052 TLN983052:TLQ983052 TVJ983052:TVM983052 UFF983052:UFI983052 UPB983052:UPE983052 UYX983052:UZA983052 VIT983052:VIW983052 VSP983052:VSS983052 WCL983052:WCO983052 WMH983052:WMK983052 WWD983052:WWG983052 V10:Y10 JR10:JU10 TN10:TQ10 ADJ10:ADM10 ANF10:ANI10 AXB10:AXE10 BGX10:BHA10 BQT10:BQW10 CAP10:CAS10 CKL10:CKO10 CUH10:CUK10 DED10:DEG10 DNZ10:DOC10 DXV10:DXY10 EHR10:EHU10 ERN10:ERQ10 FBJ10:FBM10 FLF10:FLI10 FVB10:FVE10 GEX10:GFA10 GOT10:GOW10 GYP10:GYS10 HIL10:HIO10 HSH10:HSK10 ICD10:ICG10 ILZ10:IMC10 IVV10:IVY10 JFR10:JFU10 JPN10:JPQ10 JZJ10:JZM10 KJF10:KJI10 KTB10:KTE10 LCX10:LDA10 LMT10:LMW10 LWP10:LWS10 MGL10:MGO10 MQH10:MQK10 NAD10:NAG10 NJZ10:NKC10 NTV10:NTY10 ODR10:ODU10 ONN10:ONQ10 OXJ10:OXM10 PHF10:PHI10 PRB10:PRE10 QAX10:QBA10 QKT10:QKW10 QUP10:QUS10 REL10:REO10 ROH10:ROK10 RYD10:RYG10 SHZ10:SIC10 SRV10:SRY10 TBR10:TBU10 TLN10:TLQ10 TVJ10:TVM10 UFF10:UFI10 UPB10:UPE10 UYX10:UZA10 VIT10:VIW10 VSP10:VSS10 WCL10:WCO10 WMH10:WMK10 WWD10:WWG10 V65546:Y65546 JR65546:JU65546 TN65546:TQ65546 ADJ65546:ADM65546 ANF65546:ANI65546 AXB65546:AXE65546 BGX65546:BHA65546 BQT65546:BQW65546 CAP65546:CAS65546 CKL65546:CKO65546 CUH65546:CUK65546 DED65546:DEG65546 DNZ65546:DOC65546 DXV65546:DXY65546 EHR65546:EHU65546 ERN65546:ERQ65546 FBJ65546:FBM65546 FLF65546:FLI65546 FVB65546:FVE65546 GEX65546:GFA65546 GOT65546:GOW65546 GYP65546:GYS65546 HIL65546:HIO65546 HSH65546:HSK65546 ICD65546:ICG65546 ILZ65546:IMC65546 IVV65546:IVY65546 JFR65546:JFU65546 JPN65546:JPQ65546 JZJ65546:JZM65546 KJF65546:KJI65546 KTB65546:KTE65546 LCX65546:LDA65546 LMT65546:LMW65546 LWP65546:LWS65546 MGL65546:MGO65546 MQH65546:MQK65546 NAD65546:NAG65546 NJZ65546:NKC65546 NTV65546:NTY65546 ODR65546:ODU65546 ONN65546:ONQ65546 OXJ65546:OXM65546 PHF65546:PHI65546 PRB65546:PRE65546 QAX65546:QBA65546 QKT65546:QKW65546 QUP65546:QUS65546 REL65546:REO65546 ROH65546:ROK65546 RYD65546:RYG65546 SHZ65546:SIC65546 SRV65546:SRY65546 TBR65546:TBU65546 TLN65546:TLQ65546 TVJ65546:TVM65546 UFF65546:UFI65546 UPB65546:UPE65546 UYX65546:UZA65546 VIT65546:VIW65546 VSP65546:VSS65546 WCL65546:WCO65546 WMH65546:WMK65546 WWD65546:WWG65546 V131082:Y131082 JR131082:JU131082 TN131082:TQ131082 ADJ131082:ADM131082 ANF131082:ANI131082 AXB131082:AXE131082 BGX131082:BHA131082 BQT131082:BQW131082 CAP131082:CAS131082 CKL131082:CKO131082 CUH131082:CUK131082 DED131082:DEG131082 DNZ131082:DOC131082 DXV131082:DXY131082 EHR131082:EHU131082 ERN131082:ERQ131082 FBJ131082:FBM131082 FLF131082:FLI131082 FVB131082:FVE131082 GEX131082:GFA131082 GOT131082:GOW131082 GYP131082:GYS131082 HIL131082:HIO131082 HSH131082:HSK131082 ICD131082:ICG131082 ILZ131082:IMC131082 IVV131082:IVY131082 JFR131082:JFU131082 JPN131082:JPQ131082 JZJ131082:JZM131082 KJF131082:KJI131082 KTB131082:KTE131082 LCX131082:LDA131082 LMT131082:LMW131082 LWP131082:LWS131082 MGL131082:MGO131082 MQH131082:MQK131082 NAD131082:NAG131082 NJZ131082:NKC131082 NTV131082:NTY131082 ODR131082:ODU131082 ONN131082:ONQ131082 OXJ131082:OXM131082 PHF131082:PHI131082 PRB131082:PRE131082 QAX131082:QBA131082 QKT131082:QKW131082 QUP131082:QUS131082 REL131082:REO131082 ROH131082:ROK131082 RYD131082:RYG131082 SHZ131082:SIC131082 SRV131082:SRY131082 TBR131082:TBU131082 TLN131082:TLQ131082 TVJ131082:TVM131082 UFF131082:UFI131082 UPB131082:UPE131082 UYX131082:UZA131082 VIT131082:VIW131082 VSP131082:VSS131082 WCL131082:WCO131082 WMH131082:WMK131082 WWD131082:WWG131082 V196618:Y196618 JR196618:JU196618 TN196618:TQ196618 ADJ196618:ADM196618 ANF196618:ANI196618 AXB196618:AXE196618 BGX196618:BHA196618 BQT196618:BQW196618 CAP196618:CAS196618 CKL196618:CKO196618 CUH196618:CUK196618 DED196618:DEG196618 DNZ196618:DOC196618 DXV196618:DXY196618 EHR196618:EHU196618 ERN196618:ERQ196618 FBJ196618:FBM196618 FLF196618:FLI196618 FVB196618:FVE196618 GEX196618:GFA196618 GOT196618:GOW196618 GYP196618:GYS196618 HIL196618:HIO196618 HSH196618:HSK196618 ICD196618:ICG196618 ILZ196618:IMC196618 IVV196618:IVY196618 JFR196618:JFU196618 JPN196618:JPQ196618 JZJ196618:JZM196618 KJF196618:KJI196618 KTB196618:KTE196618 LCX196618:LDA196618 LMT196618:LMW196618 LWP196618:LWS196618 MGL196618:MGO196618 MQH196618:MQK196618 NAD196618:NAG196618 NJZ196618:NKC196618 NTV196618:NTY196618 ODR196618:ODU196618 ONN196618:ONQ196618 OXJ196618:OXM196618 PHF196618:PHI196618 PRB196618:PRE196618 QAX196618:QBA196618 QKT196618:QKW196618 QUP196618:QUS196618 REL196618:REO196618 ROH196618:ROK196618 RYD196618:RYG196618 SHZ196618:SIC196618 SRV196618:SRY196618 TBR196618:TBU196618 TLN196618:TLQ196618 TVJ196618:TVM196618 UFF196618:UFI196618 UPB196618:UPE196618 UYX196618:UZA196618 VIT196618:VIW196618 VSP196618:VSS196618 WCL196618:WCO196618 WMH196618:WMK196618 WWD196618:WWG196618 V262154:Y262154 JR262154:JU262154 TN262154:TQ262154 ADJ262154:ADM262154 ANF262154:ANI262154 AXB262154:AXE262154 BGX262154:BHA262154 BQT262154:BQW262154 CAP262154:CAS262154 CKL262154:CKO262154 CUH262154:CUK262154 DED262154:DEG262154 DNZ262154:DOC262154 DXV262154:DXY262154 EHR262154:EHU262154 ERN262154:ERQ262154 FBJ262154:FBM262154 FLF262154:FLI262154 FVB262154:FVE262154 GEX262154:GFA262154 GOT262154:GOW262154 GYP262154:GYS262154 HIL262154:HIO262154 HSH262154:HSK262154 ICD262154:ICG262154 ILZ262154:IMC262154 IVV262154:IVY262154 JFR262154:JFU262154 JPN262154:JPQ262154 JZJ262154:JZM262154 KJF262154:KJI262154 KTB262154:KTE262154 LCX262154:LDA262154 LMT262154:LMW262154 LWP262154:LWS262154 MGL262154:MGO262154 MQH262154:MQK262154 NAD262154:NAG262154 NJZ262154:NKC262154 NTV262154:NTY262154 ODR262154:ODU262154 ONN262154:ONQ262154 OXJ262154:OXM262154 PHF262154:PHI262154 PRB262154:PRE262154 QAX262154:QBA262154 QKT262154:QKW262154 QUP262154:QUS262154 REL262154:REO262154 ROH262154:ROK262154 RYD262154:RYG262154 SHZ262154:SIC262154 SRV262154:SRY262154 TBR262154:TBU262154 TLN262154:TLQ262154 TVJ262154:TVM262154 UFF262154:UFI262154 UPB262154:UPE262154 UYX262154:UZA262154 VIT262154:VIW262154 VSP262154:VSS262154 WCL262154:WCO262154 WMH262154:WMK262154 WWD262154:WWG262154 V327690:Y327690 JR327690:JU327690 TN327690:TQ327690 ADJ327690:ADM327690 ANF327690:ANI327690 AXB327690:AXE327690 BGX327690:BHA327690 BQT327690:BQW327690 CAP327690:CAS327690 CKL327690:CKO327690 CUH327690:CUK327690 DED327690:DEG327690 DNZ327690:DOC327690 DXV327690:DXY327690 EHR327690:EHU327690 ERN327690:ERQ327690 FBJ327690:FBM327690 FLF327690:FLI327690 FVB327690:FVE327690 GEX327690:GFA327690 GOT327690:GOW327690 GYP327690:GYS327690 HIL327690:HIO327690 HSH327690:HSK327690 ICD327690:ICG327690 ILZ327690:IMC327690 IVV327690:IVY327690 JFR327690:JFU327690 JPN327690:JPQ327690 JZJ327690:JZM327690 KJF327690:KJI327690 KTB327690:KTE327690 LCX327690:LDA327690 LMT327690:LMW327690 LWP327690:LWS327690 MGL327690:MGO327690 MQH327690:MQK327690 NAD327690:NAG327690 NJZ327690:NKC327690 NTV327690:NTY327690 ODR327690:ODU327690 ONN327690:ONQ327690 OXJ327690:OXM327690 PHF327690:PHI327690 PRB327690:PRE327690 QAX327690:QBA327690 QKT327690:QKW327690 QUP327690:QUS327690 REL327690:REO327690 ROH327690:ROK327690 RYD327690:RYG327690 SHZ327690:SIC327690 SRV327690:SRY327690 TBR327690:TBU327690 TLN327690:TLQ327690 TVJ327690:TVM327690 UFF327690:UFI327690 UPB327690:UPE327690 UYX327690:UZA327690 VIT327690:VIW327690 VSP327690:VSS327690 WCL327690:WCO327690 WMH327690:WMK327690 WWD327690:WWG327690 V393226:Y393226 JR393226:JU393226 TN393226:TQ393226 ADJ393226:ADM393226 ANF393226:ANI393226 AXB393226:AXE393226 BGX393226:BHA393226 BQT393226:BQW393226 CAP393226:CAS393226 CKL393226:CKO393226 CUH393226:CUK393226 DED393226:DEG393226 DNZ393226:DOC393226 DXV393226:DXY393226 EHR393226:EHU393226 ERN393226:ERQ393226 FBJ393226:FBM393226 FLF393226:FLI393226 FVB393226:FVE393226 GEX393226:GFA393226 GOT393226:GOW393226 GYP393226:GYS393226 HIL393226:HIO393226 HSH393226:HSK393226 ICD393226:ICG393226 ILZ393226:IMC393226 IVV393226:IVY393226 JFR393226:JFU393226 JPN393226:JPQ393226 JZJ393226:JZM393226 KJF393226:KJI393226 KTB393226:KTE393226 LCX393226:LDA393226 LMT393226:LMW393226 LWP393226:LWS393226 MGL393226:MGO393226 MQH393226:MQK393226 NAD393226:NAG393226 NJZ393226:NKC393226 NTV393226:NTY393226 ODR393226:ODU393226 ONN393226:ONQ393226 OXJ393226:OXM393226 PHF393226:PHI393226 PRB393226:PRE393226 QAX393226:QBA393226 QKT393226:QKW393226 QUP393226:QUS393226 REL393226:REO393226 ROH393226:ROK393226 RYD393226:RYG393226 SHZ393226:SIC393226 SRV393226:SRY393226 TBR393226:TBU393226 TLN393226:TLQ393226 TVJ393226:TVM393226 UFF393226:UFI393226 UPB393226:UPE393226 UYX393226:UZA393226 VIT393226:VIW393226 VSP393226:VSS393226 WCL393226:WCO393226 WMH393226:WMK393226 WWD393226:WWG393226 V458762:Y458762 JR458762:JU458762 TN458762:TQ458762 ADJ458762:ADM458762 ANF458762:ANI458762 AXB458762:AXE458762 BGX458762:BHA458762 BQT458762:BQW458762 CAP458762:CAS458762 CKL458762:CKO458762 CUH458762:CUK458762 DED458762:DEG458762 DNZ458762:DOC458762 DXV458762:DXY458762 EHR458762:EHU458762 ERN458762:ERQ458762 FBJ458762:FBM458762 FLF458762:FLI458762 FVB458762:FVE458762 GEX458762:GFA458762 GOT458762:GOW458762 GYP458762:GYS458762 HIL458762:HIO458762 HSH458762:HSK458762 ICD458762:ICG458762 ILZ458762:IMC458762 IVV458762:IVY458762 JFR458762:JFU458762 JPN458762:JPQ458762 JZJ458762:JZM458762 KJF458762:KJI458762 KTB458762:KTE458762 LCX458762:LDA458762 LMT458762:LMW458762 LWP458762:LWS458762 MGL458762:MGO458762 MQH458762:MQK458762 NAD458762:NAG458762 NJZ458762:NKC458762 NTV458762:NTY458762 ODR458762:ODU458762 ONN458762:ONQ458762 OXJ458762:OXM458762 PHF458762:PHI458762 PRB458762:PRE458762 QAX458762:QBA458762 QKT458762:QKW458762 QUP458762:QUS458762 REL458762:REO458762 ROH458762:ROK458762 RYD458762:RYG458762 SHZ458762:SIC458762 SRV458762:SRY458762 TBR458762:TBU458762 TLN458762:TLQ458762 TVJ458762:TVM458762 UFF458762:UFI458762 UPB458762:UPE458762 UYX458762:UZA458762 VIT458762:VIW458762 VSP458762:VSS458762 WCL458762:WCO458762 WMH458762:WMK458762 WWD458762:WWG458762 V524298:Y524298 JR524298:JU524298 TN524298:TQ524298 ADJ524298:ADM524298 ANF524298:ANI524298 AXB524298:AXE524298 BGX524298:BHA524298 BQT524298:BQW524298 CAP524298:CAS524298 CKL524298:CKO524298 CUH524298:CUK524298 DED524298:DEG524298 DNZ524298:DOC524298 DXV524298:DXY524298 EHR524298:EHU524298 ERN524298:ERQ524298 FBJ524298:FBM524298 FLF524298:FLI524298 FVB524298:FVE524298 GEX524298:GFA524298 GOT524298:GOW524298 GYP524298:GYS524298 HIL524298:HIO524298 HSH524298:HSK524298 ICD524298:ICG524298 ILZ524298:IMC524298 IVV524298:IVY524298 JFR524298:JFU524298 JPN524298:JPQ524298 JZJ524298:JZM524298 KJF524298:KJI524298 KTB524298:KTE524298 LCX524298:LDA524298 LMT524298:LMW524298 LWP524298:LWS524298 MGL524298:MGO524298 MQH524298:MQK524298 NAD524298:NAG524298 NJZ524298:NKC524298 NTV524298:NTY524298 ODR524298:ODU524298 ONN524298:ONQ524298 OXJ524298:OXM524298 PHF524298:PHI524298 PRB524298:PRE524298 QAX524298:QBA524298 QKT524298:QKW524298 QUP524298:QUS524298 REL524298:REO524298 ROH524298:ROK524298 RYD524298:RYG524298 SHZ524298:SIC524298 SRV524298:SRY524298 TBR524298:TBU524298 TLN524298:TLQ524298 TVJ524298:TVM524298 UFF524298:UFI524298 UPB524298:UPE524298 UYX524298:UZA524298 VIT524298:VIW524298 VSP524298:VSS524298 WCL524298:WCO524298 WMH524298:WMK524298 WWD524298:WWG524298 V589834:Y589834 JR589834:JU589834 TN589834:TQ589834 ADJ589834:ADM589834 ANF589834:ANI589834 AXB589834:AXE589834 BGX589834:BHA589834 BQT589834:BQW589834 CAP589834:CAS589834 CKL589834:CKO589834 CUH589834:CUK589834 DED589834:DEG589834 DNZ589834:DOC589834 DXV589834:DXY589834 EHR589834:EHU589834 ERN589834:ERQ589834 FBJ589834:FBM589834 FLF589834:FLI589834 FVB589834:FVE589834 GEX589834:GFA589834 GOT589834:GOW589834 GYP589834:GYS589834 HIL589834:HIO589834 HSH589834:HSK589834 ICD589834:ICG589834 ILZ589834:IMC589834 IVV589834:IVY589834 JFR589834:JFU589834 JPN589834:JPQ589834 JZJ589834:JZM589834 KJF589834:KJI589834 KTB589834:KTE589834 LCX589834:LDA589834 LMT589834:LMW589834 LWP589834:LWS589834 MGL589834:MGO589834 MQH589834:MQK589834 NAD589834:NAG589834 NJZ589834:NKC589834 NTV589834:NTY589834 ODR589834:ODU589834 ONN589834:ONQ589834 OXJ589834:OXM589834 PHF589834:PHI589834 PRB589834:PRE589834 QAX589834:QBA589834 QKT589834:QKW589834 QUP589834:QUS589834 REL589834:REO589834 ROH589834:ROK589834 RYD589834:RYG589834 SHZ589834:SIC589834 SRV589834:SRY589834 TBR589834:TBU589834 TLN589834:TLQ589834 TVJ589834:TVM589834 UFF589834:UFI589834 UPB589834:UPE589834 UYX589834:UZA589834 VIT589834:VIW589834 VSP589834:VSS589834 WCL589834:WCO589834 WMH589834:WMK589834 WWD589834:WWG589834 V655370:Y655370 JR655370:JU655370 TN655370:TQ655370 ADJ655370:ADM655370 ANF655370:ANI655370 AXB655370:AXE655370 BGX655370:BHA655370 BQT655370:BQW655370 CAP655370:CAS655370 CKL655370:CKO655370 CUH655370:CUK655370 DED655370:DEG655370 DNZ655370:DOC655370 DXV655370:DXY655370 EHR655370:EHU655370 ERN655370:ERQ655370 FBJ655370:FBM655370 FLF655370:FLI655370 FVB655370:FVE655370 GEX655370:GFA655370 GOT655370:GOW655370 GYP655370:GYS655370 HIL655370:HIO655370 HSH655370:HSK655370 ICD655370:ICG655370 ILZ655370:IMC655370 IVV655370:IVY655370 JFR655370:JFU655370 JPN655370:JPQ655370 JZJ655370:JZM655370 KJF655370:KJI655370 KTB655370:KTE655370 LCX655370:LDA655370 LMT655370:LMW655370 LWP655370:LWS655370 MGL655370:MGO655370 MQH655370:MQK655370 NAD655370:NAG655370 NJZ655370:NKC655370 NTV655370:NTY655370 ODR655370:ODU655370 ONN655370:ONQ655370 OXJ655370:OXM655370 PHF655370:PHI655370 PRB655370:PRE655370 QAX655370:QBA655370 QKT655370:QKW655370 QUP655370:QUS655370 REL655370:REO655370 ROH655370:ROK655370 RYD655370:RYG655370 SHZ655370:SIC655370 SRV655370:SRY655370 TBR655370:TBU655370 TLN655370:TLQ655370 TVJ655370:TVM655370 UFF655370:UFI655370 UPB655370:UPE655370 UYX655370:UZA655370 VIT655370:VIW655370 VSP655370:VSS655370 WCL655370:WCO655370 WMH655370:WMK655370 WWD655370:WWG655370 V720906:Y720906 JR720906:JU720906 TN720906:TQ720906 ADJ720906:ADM720906 ANF720906:ANI720906 AXB720906:AXE720906 BGX720906:BHA720906 BQT720906:BQW720906 CAP720906:CAS720906 CKL720906:CKO720906 CUH720906:CUK720906 DED720906:DEG720906 DNZ720906:DOC720906 DXV720906:DXY720906 EHR720906:EHU720906 ERN720906:ERQ720906 FBJ720906:FBM720906 FLF720906:FLI720906 FVB720906:FVE720906 GEX720906:GFA720906 GOT720906:GOW720906 GYP720906:GYS720906 HIL720906:HIO720906 HSH720906:HSK720906 ICD720906:ICG720906 ILZ720906:IMC720906 IVV720906:IVY720906 JFR720906:JFU720906 JPN720906:JPQ720906 JZJ720906:JZM720906 KJF720906:KJI720906 KTB720906:KTE720906 LCX720906:LDA720906 LMT720906:LMW720906 LWP720906:LWS720906 MGL720906:MGO720906 MQH720906:MQK720906 NAD720906:NAG720906 NJZ720906:NKC720906 NTV720906:NTY720906 ODR720906:ODU720906 ONN720906:ONQ720906 OXJ720906:OXM720906 PHF720906:PHI720906 PRB720906:PRE720906 QAX720906:QBA720906 QKT720906:QKW720906 QUP720906:QUS720906 REL720906:REO720906 ROH720906:ROK720906 RYD720906:RYG720906 SHZ720906:SIC720906 SRV720906:SRY720906 TBR720906:TBU720906 TLN720906:TLQ720906 TVJ720906:TVM720906 UFF720906:UFI720906 UPB720906:UPE720906 UYX720906:UZA720906 VIT720906:VIW720906 VSP720906:VSS720906 WCL720906:WCO720906 WMH720906:WMK720906 WWD720906:WWG720906 V786442:Y786442 JR786442:JU786442 TN786442:TQ786442 ADJ786442:ADM786442 ANF786442:ANI786442 AXB786442:AXE786442 BGX786442:BHA786442 BQT786442:BQW786442 CAP786442:CAS786442 CKL786442:CKO786442 CUH786442:CUK786442 DED786442:DEG786442 DNZ786442:DOC786442 DXV786442:DXY786442 EHR786442:EHU786442 ERN786442:ERQ786442 FBJ786442:FBM786442 FLF786442:FLI786442 FVB786442:FVE786442 GEX786442:GFA786442 GOT786442:GOW786442 GYP786442:GYS786442 HIL786442:HIO786442 HSH786442:HSK786442 ICD786442:ICG786442 ILZ786442:IMC786442 IVV786442:IVY786442 JFR786442:JFU786442 JPN786442:JPQ786442 JZJ786442:JZM786442 KJF786442:KJI786442 KTB786442:KTE786442 LCX786442:LDA786442 LMT786442:LMW786442 LWP786442:LWS786442 MGL786442:MGO786442 MQH786442:MQK786442 NAD786442:NAG786442 NJZ786442:NKC786442 NTV786442:NTY786442 ODR786442:ODU786442 ONN786442:ONQ786442 OXJ786442:OXM786442 PHF786442:PHI786442 PRB786442:PRE786442 QAX786442:QBA786442 QKT786442:QKW786442 QUP786442:QUS786442 REL786442:REO786442 ROH786442:ROK786442 RYD786442:RYG786442 SHZ786442:SIC786442 SRV786442:SRY786442 TBR786442:TBU786442 TLN786442:TLQ786442 TVJ786442:TVM786442 UFF786442:UFI786442 UPB786442:UPE786442 UYX786442:UZA786442 VIT786442:VIW786442 VSP786442:VSS786442 WCL786442:WCO786442 WMH786442:WMK786442 WWD786442:WWG786442 V851978:Y851978 JR851978:JU851978 TN851978:TQ851978 ADJ851978:ADM851978 ANF851978:ANI851978 AXB851978:AXE851978 BGX851978:BHA851978 BQT851978:BQW851978 CAP851978:CAS851978 CKL851978:CKO851978 CUH851978:CUK851978 DED851978:DEG851978 DNZ851978:DOC851978 DXV851978:DXY851978 EHR851978:EHU851978 ERN851978:ERQ851978 FBJ851978:FBM851978 FLF851978:FLI851978 FVB851978:FVE851978 GEX851978:GFA851978 GOT851978:GOW851978 GYP851978:GYS851978 HIL851978:HIO851978 HSH851978:HSK851978 ICD851978:ICG851978 ILZ851978:IMC851978 IVV851978:IVY851978 JFR851978:JFU851978 JPN851978:JPQ851978 JZJ851978:JZM851978 KJF851978:KJI851978 KTB851978:KTE851978 LCX851978:LDA851978 LMT851978:LMW851978 LWP851978:LWS851978 MGL851978:MGO851978 MQH851978:MQK851978 NAD851978:NAG851978 NJZ851978:NKC851978 NTV851978:NTY851978 ODR851978:ODU851978 ONN851978:ONQ851978 OXJ851978:OXM851978 PHF851978:PHI851978 PRB851978:PRE851978 QAX851978:QBA851978 QKT851978:QKW851978 QUP851978:QUS851978 REL851978:REO851978 ROH851978:ROK851978 RYD851978:RYG851978 SHZ851978:SIC851978 SRV851978:SRY851978 TBR851978:TBU851978 TLN851978:TLQ851978 TVJ851978:TVM851978 UFF851978:UFI851978 UPB851978:UPE851978 UYX851978:UZA851978 VIT851978:VIW851978 VSP851978:VSS851978 WCL851978:WCO851978 WMH851978:WMK851978 WWD851978:WWG851978 V917514:Y917514 JR917514:JU917514 TN917514:TQ917514 ADJ917514:ADM917514 ANF917514:ANI917514 AXB917514:AXE917514 BGX917514:BHA917514 BQT917514:BQW917514 CAP917514:CAS917514 CKL917514:CKO917514 CUH917514:CUK917514 DED917514:DEG917514 DNZ917514:DOC917514 DXV917514:DXY917514 EHR917514:EHU917514 ERN917514:ERQ917514 FBJ917514:FBM917514 FLF917514:FLI917514 FVB917514:FVE917514 GEX917514:GFA917514 GOT917514:GOW917514 GYP917514:GYS917514 HIL917514:HIO917514 HSH917514:HSK917514 ICD917514:ICG917514 ILZ917514:IMC917514 IVV917514:IVY917514 JFR917514:JFU917514 JPN917514:JPQ917514 JZJ917514:JZM917514 KJF917514:KJI917514 KTB917514:KTE917514 LCX917514:LDA917514 LMT917514:LMW917514 LWP917514:LWS917514 MGL917514:MGO917514 MQH917514:MQK917514 NAD917514:NAG917514 NJZ917514:NKC917514 NTV917514:NTY917514 ODR917514:ODU917514 ONN917514:ONQ917514 OXJ917514:OXM917514 PHF917514:PHI917514 PRB917514:PRE917514 QAX917514:QBA917514 QKT917514:QKW917514 QUP917514:QUS917514 REL917514:REO917514 ROH917514:ROK917514 RYD917514:RYG917514 SHZ917514:SIC917514 SRV917514:SRY917514 TBR917514:TBU917514 TLN917514:TLQ917514 TVJ917514:TVM917514 UFF917514:UFI917514 UPB917514:UPE917514 UYX917514:UZA917514 VIT917514:VIW917514 VSP917514:VSS917514 WCL917514:WCO917514 WMH917514:WMK917514 WWD917514:WWG917514 V983050:Y983050 JR983050:JU983050 TN983050:TQ983050 ADJ983050:ADM983050 ANF983050:ANI983050 AXB983050:AXE983050 BGX983050:BHA983050 BQT983050:BQW983050 CAP983050:CAS983050 CKL983050:CKO983050 CUH983050:CUK983050 DED983050:DEG983050 DNZ983050:DOC983050 DXV983050:DXY983050 EHR983050:EHU983050 ERN983050:ERQ983050 FBJ983050:FBM983050 FLF983050:FLI983050 FVB983050:FVE983050 GEX983050:GFA983050 GOT983050:GOW983050 GYP983050:GYS983050 HIL983050:HIO983050 HSH983050:HSK983050 ICD983050:ICG983050 ILZ983050:IMC983050 IVV983050:IVY983050 JFR983050:JFU983050 JPN983050:JPQ983050 JZJ983050:JZM983050 KJF983050:KJI983050 KTB983050:KTE983050 LCX983050:LDA983050 LMT983050:LMW983050 LWP983050:LWS983050 MGL983050:MGO983050 MQH983050:MQK983050 NAD983050:NAG983050 NJZ983050:NKC983050 NTV983050:NTY983050 ODR983050:ODU983050 ONN983050:ONQ983050 OXJ983050:OXM983050 PHF983050:PHI983050 PRB983050:PRE983050 QAX983050:QBA983050 QKT983050:QKW983050 QUP983050:QUS983050 REL983050:REO983050 ROH983050:ROK983050 RYD983050:RYG983050 SHZ983050:SIC983050 SRV983050:SRY983050 TBR983050:TBU983050 TLN983050:TLQ983050 TVJ983050:TVM983050 UFF983050:UFI983050 UPB983050:UPE983050 UYX983050:UZA983050 VIT983050:VIW983050 VSP983050:VSS983050 WCL983050:WCO983050 WMH983050:WMK983050 WWD983050:WWG983050 V8:Y8 JR8:JU8 TN8:TQ8 ADJ8:ADM8 ANF8:ANI8 AXB8:AXE8 BGX8:BHA8 BQT8:BQW8 CAP8:CAS8 CKL8:CKO8 CUH8:CUK8 DED8:DEG8 DNZ8:DOC8 DXV8:DXY8 EHR8:EHU8 ERN8:ERQ8 FBJ8:FBM8 FLF8:FLI8 FVB8:FVE8 GEX8:GFA8 GOT8:GOW8 GYP8:GYS8 HIL8:HIO8 HSH8:HSK8 ICD8:ICG8 ILZ8:IMC8 IVV8:IVY8 JFR8:JFU8 JPN8:JPQ8 JZJ8:JZM8 KJF8:KJI8 KTB8:KTE8 LCX8:LDA8 LMT8:LMW8 LWP8:LWS8 MGL8:MGO8 MQH8:MQK8 NAD8:NAG8 NJZ8:NKC8 NTV8:NTY8 ODR8:ODU8 ONN8:ONQ8 OXJ8:OXM8 PHF8:PHI8 PRB8:PRE8 QAX8:QBA8 QKT8:QKW8 QUP8:QUS8 REL8:REO8 ROH8:ROK8 RYD8:RYG8 SHZ8:SIC8 SRV8:SRY8 TBR8:TBU8 TLN8:TLQ8 TVJ8:TVM8 UFF8:UFI8 UPB8:UPE8 UYX8:UZA8 VIT8:VIW8 VSP8:VSS8 WCL8:WCO8 WMH8:WMK8 WWD8:WWG8 V65544:Y65544 JR65544:JU65544 TN65544:TQ65544 ADJ65544:ADM65544 ANF65544:ANI65544 AXB65544:AXE65544 BGX65544:BHA65544 BQT65544:BQW65544 CAP65544:CAS65544 CKL65544:CKO65544 CUH65544:CUK65544 DED65544:DEG65544 DNZ65544:DOC65544 DXV65544:DXY65544 EHR65544:EHU65544 ERN65544:ERQ65544 FBJ65544:FBM65544 FLF65544:FLI65544 FVB65544:FVE65544 GEX65544:GFA65544 GOT65544:GOW65544 GYP65544:GYS65544 HIL65544:HIO65544 HSH65544:HSK65544 ICD65544:ICG65544 ILZ65544:IMC65544 IVV65544:IVY65544 JFR65544:JFU65544 JPN65544:JPQ65544 JZJ65544:JZM65544 KJF65544:KJI65544 KTB65544:KTE65544 LCX65544:LDA65544 LMT65544:LMW65544 LWP65544:LWS65544 MGL65544:MGO65544 MQH65544:MQK65544 NAD65544:NAG65544 NJZ65544:NKC65544 NTV65544:NTY65544 ODR65544:ODU65544 ONN65544:ONQ65544 OXJ65544:OXM65544 PHF65544:PHI65544 PRB65544:PRE65544 QAX65544:QBA65544 QKT65544:QKW65544 QUP65544:QUS65544 REL65544:REO65544 ROH65544:ROK65544 RYD65544:RYG65544 SHZ65544:SIC65544 SRV65544:SRY65544 TBR65544:TBU65544 TLN65544:TLQ65544 TVJ65544:TVM65544 UFF65544:UFI65544 UPB65544:UPE65544 UYX65544:UZA65544 VIT65544:VIW65544 VSP65544:VSS65544 WCL65544:WCO65544 WMH65544:WMK65544 WWD65544:WWG65544 V131080:Y131080 JR131080:JU131080 TN131080:TQ131080 ADJ131080:ADM131080 ANF131080:ANI131080 AXB131080:AXE131080 BGX131080:BHA131080 BQT131080:BQW131080 CAP131080:CAS131080 CKL131080:CKO131080 CUH131080:CUK131080 DED131080:DEG131080 DNZ131080:DOC131080 DXV131080:DXY131080 EHR131080:EHU131080 ERN131080:ERQ131080 FBJ131080:FBM131080 FLF131080:FLI131080 FVB131080:FVE131080 GEX131080:GFA131080 GOT131080:GOW131080 GYP131080:GYS131080 HIL131080:HIO131080 HSH131080:HSK131080 ICD131080:ICG131080 ILZ131080:IMC131080 IVV131080:IVY131080 JFR131080:JFU131080 JPN131080:JPQ131080 JZJ131080:JZM131080 KJF131080:KJI131080 KTB131080:KTE131080 LCX131080:LDA131080 LMT131080:LMW131080 LWP131080:LWS131080 MGL131080:MGO131080 MQH131080:MQK131080 NAD131080:NAG131080 NJZ131080:NKC131080 NTV131080:NTY131080 ODR131080:ODU131080 ONN131080:ONQ131080 OXJ131080:OXM131080 PHF131080:PHI131080 PRB131080:PRE131080 QAX131080:QBA131080 QKT131080:QKW131080 QUP131080:QUS131080 REL131080:REO131080 ROH131080:ROK131080 RYD131080:RYG131080 SHZ131080:SIC131080 SRV131080:SRY131080 TBR131080:TBU131080 TLN131080:TLQ131080 TVJ131080:TVM131080 UFF131080:UFI131080 UPB131080:UPE131080 UYX131080:UZA131080 VIT131080:VIW131080 VSP131080:VSS131080 WCL131080:WCO131080 WMH131080:WMK131080 WWD131080:WWG131080 V196616:Y196616 JR196616:JU196616 TN196616:TQ196616 ADJ196616:ADM196616 ANF196616:ANI196616 AXB196616:AXE196616 BGX196616:BHA196616 BQT196616:BQW196616 CAP196616:CAS196616 CKL196616:CKO196616 CUH196616:CUK196616 DED196616:DEG196616 DNZ196616:DOC196616 DXV196616:DXY196616 EHR196616:EHU196616 ERN196616:ERQ196616 FBJ196616:FBM196616 FLF196616:FLI196616 FVB196616:FVE196616 GEX196616:GFA196616 GOT196616:GOW196616 GYP196616:GYS196616 HIL196616:HIO196616 HSH196616:HSK196616 ICD196616:ICG196616 ILZ196616:IMC196616 IVV196616:IVY196616 JFR196616:JFU196616 JPN196616:JPQ196616 JZJ196616:JZM196616 KJF196616:KJI196616 KTB196616:KTE196616 LCX196616:LDA196616 LMT196616:LMW196616 LWP196616:LWS196616 MGL196616:MGO196616 MQH196616:MQK196616 NAD196616:NAG196616 NJZ196616:NKC196616 NTV196616:NTY196616 ODR196616:ODU196616 ONN196616:ONQ196616 OXJ196616:OXM196616 PHF196616:PHI196616 PRB196616:PRE196616 QAX196616:QBA196616 QKT196616:QKW196616 QUP196616:QUS196616 REL196616:REO196616 ROH196616:ROK196616 RYD196616:RYG196616 SHZ196616:SIC196616 SRV196616:SRY196616 TBR196616:TBU196616 TLN196616:TLQ196616 TVJ196616:TVM196616 UFF196616:UFI196616 UPB196616:UPE196616 UYX196616:UZA196616 VIT196616:VIW196616 VSP196616:VSS196616 WCL196616:WCO196616 WMH196616:WMK196616 WWD196616:WWG196616 V262152:Y262152 JR262152:JU262152 TN262152:TQ262152 ADJ262152:ADM262152 ANF262152:ANI262152 AXB262152:AXE262152 BGX262152:BHA262152 BQT262152:BQW262152 CAP262152:CAS262152 CKL262152:CKO262152 CUH262152:CUK262152 DED262152:DEG262152 DNZ262152:DOC262152 DXV262152:DXY262152 EHR262152:EHU262152 ERN262152:ERQ262152 FBJ262152:FBM262152 FLF262152:FLI262152 FVB262152:FVE262152 GEX262152:GFA262152 GOT262152:GOW262152 GYP262152:GYS262152 HIL262152:HIO262152 HSH262152:HSK262152 ICD262152:ICG262152 ILZ262152:IMC262152 IVV262152:IVY262152 JFR262152:JFU262152 JPN262152:JPQ262152 JZJ262152:JZM262152 KJF262152:KJI262152 KTB262152:KTE262152 LCX262152:LDA262152 LMT262152:LMW262152 LWP262152:LWS262152 MGL262152:MGO262152 MQH262152:MQK262152 NAD262152:NAG262152 NJZ262152:NKC262152 NTV262152:NTY262152 ODR262152:ODU262152 ONN262152:ONQ262152 OXJ262152:OXM262152 PHF262152:PHI262152 PRB262152:PRE262152 QAX262152:QBA262152 QKT262152:QKW262152 QUP262152:QUS262152 REL262152:REO262152 ROH262152:ROK262152 RYD262152:RYG262152 SHZ262152:SIC262152 SRV262152:SRY262152 TBR262152:TBU262152 TLN262152:TLQ262152 TVJ262152:TVM262152 UFF262152:UFI262152 UPB262152:UPE262152 UYX262152:UZA262152 VIT262152:VIW262152 VSP262152:VSS262152 WCL262152:WCO262152 WMH262152:WMK262152 WWD262152:WWG262152 V327688:Y327688 JR327688:JU327688 TN327688:TQ327688 ADJ327688:ADM327688 ANF327688:ANI327688 AXB327688:AXE327688 BGX327688:BHA327688 BQT327688:BQW327688 CAP327688:CAS327688 CKL327688:CKO327688 CUH327688:CUK327688 DED327688:DEG327688 DNZ327688:DOC327688 DXV327688:DXY327688 EHR327688:EHU327688 ERN327688:ERQ327688 FBJ327688:FBM327688 FLF327688:FLI327688 FVB327688:FVE327688 GEX327688:GFA327688 GOT327688:GOW327688 GYP327688:GYS327688 HIL327688:HIO327688 HSH327688:HSK327688 ICD327688:ICG327688 ILZ327688:IMC327688 IVV327688:IVY327688 JFR327688:JFU327688 JPN327688:JPQ327688 JZJ327688:JZM327688 KJF327688:KJI327688 KTB327688:KTE327688 LCX327688:LDA327688 LMT327688:LMW327688 LWP327688:LWS327688 MGL327688:MGO327688 MQH327688:MQK327688 NAD327688:NAG327688 NJZ327688:NKC327688 NTV327688:NTY327688 ODR327688:ODU327688 ONN327688:ONQ327688 OXJ327688:OXM327688 PHF327688:PHI327688 PRB327688:PRE327688 QAX327688:QBA327688 QKT327688:QKW327688 QUP327688:QUS327688 REL327688:REO327688 ROH327688:ROK327688 RYD327688:RYG327688 SHZ327688:SIC327688 SRV327688:SRY327688 TBR327688:TBU327688 TLN327688:TLQ327688 TVJ327688:TVM327688 UFF327688:UFI327688 UPB327688:UPE327688 UYX327688:UZA327688 VIT327688:VIW327688 VSP327688:VSS327688 WCL327688:WCO327688 WMH327688:WMK327688 WWD327688:WWG327688 V393224:Y393224 JR393224:JU393224 TN393224:TQ393224 ADJ393224:ADM393224 ANF393224:ANI393224 AXB393224:AXE393224 BGX393224:BHA393224 BQT393224:BQW393224 CAP393224:CAS393224 CKL393224:CKO393224 CUH393224:CUK393224 DED393224:DEG393224 DNZ393224:DOC393224 DXV393224:DXY393224 EHR393224:EHU393224 ERN393224:ERQ393224 FBJ393224:FBM393224 FLF393224:FLI393224 FVB393224:FVE393224 GEX393224:GFA393224 GOT393224:GOW393224 GYP393224:GYS393224 HIL393224:HIO393224 HSH393224:HSK393224 ICD393224:ICG393224 ILZ393224:IMC393224 IVV393224:IVY393224 JFR393224:JFU393224 JPN393224:JPQ393224 JZJ393224:JZM393224 KJF393224:KJI393224 KTB393224:KTE393224 LCX393224:LDA393224 LMT393224:LMW393224 LWP393224:LWS393224 MGL393224:MGO393224 MQH393224:MQK393224 NAD393224:NAG393224 NJZ393224:NKC393224 NTV393224:NTY393224 ODR393224:ODU393224 ONN393224:ONQ393224 OXJ393224:OXM393224 PHF393224:PHI393224 PRB393224:PRE393224 QAX393224:QBA393224 QKT393224:QKW393224 QUP393224:QUS393224 REL393224:REO393224 ROH393224:ROK393224 RYD393224:RYG393224 SHZ393224:SIC393224 SRV393224:SRY393224 TBR393224:TBU393224 TLN393224:TLQ393224 TVJ393224:TVM393224 UFF393224:UFI393224 UPB393224:UPE393224 UYX393224:UZA393224 VIT393224:VIW393224 VSP393224:VSS393224 WCL393224:WCO393224 WMH393224:WMK393224 WWD393224:WWG393224 V458760:Y458760 JR458760:JU458760 TN458760:TQ458760 ADJ458760:ADM458760 ANF458760:ANI458760 AXB458760:AXE458760 BGX458760:BHA458760 BQT458760:BQW458760 CAP458760:CAS458760 CKL458760:CKO458760 CUH458760:CUK458760 DED458760:DEG458760 DNZ458760:DOC458760 DXV458760:DXY458760 EHR458760:EHU458760 ERN458760:ERQ458760 FBJ458760:FBM458760 FLF458760:FLI458760 FVB458760:FVE458760 GEX458760:GFA458760 GOT458760:GOW458760 GYP458760:GYS458760 HIL458760:HIO458760 HSH458760:HSK458760 ICD458760:ICG458760 ILZ458760:IMC458760 IVV458760:IVY458760 JFR458760:JFU458760 JPN458760:JPQ458760 JZJ458760:JZM458760 KJF458760:KJI458760 KTB458760:KTE458760 LCX458760:LDA458760 LMT458760:LMW458760 LWP458760:LWS458760 MGL458760:MGO458760 MQH458760:MQK458760 NAD458760:NAG458760 NJZ458760:NKC458760 NTV458760:NTY458760 ODR458760:ODU458760 ONN458760:ONQ458760 OXJ458760:OXM458760 PHF458760:PHI458760 PRB458760:PRE458760 QAX458760:QBA458760 QKT458760:QKW458760 QUP458760:QUS458760 REL458760:REO458760 ROH458760:ROK458760 RYD458760:RYG458760 SHZ458760:SIC458760 SRV458760:SRY458760 TBR458760:TBU458760 TLN458760:TLQ458760 TVJ458760:TVM458760 UFF458760:UFI458760 UPB458760:UPE458760 UYX458760:UZA458760 VIT458760:VIW458760 VSP458760:VSS458760 WCL458760:WCO458760 WMH458760:WMK458760 WWD458760:WWG458760 V524296:Y524296 JR524296:JU524296 TN524296:TQ524296 ADJ524296:ADM524296 ANF524296:ANI524296 AXB524296:AXE524296 BGX524296:BHA524296 BQT524296:BQW524296 CAP524296:CAS524296 CKL524296:CKO524296 CUH524296:CUK524296 DED524296:DEG524296 DNZ524296:DOC524296 DXV524296:DXY524296 EHR524296:EHU524296 ERN524296:ERQ524296 FBJ524296:FBM524296 FLF524296:FLI524296 FVB524296:FVE524296 GEX524296:GFA524296 GOT524296:GOW524296 GYP524296:GYS524296 HIL524296:HIO524296 HSH524296:HSK524296 ICD524296:ICG524296 ILZ524296:IMC524296 IVV524296:IVY524296 JFR524296:JFU524296 JPN524296:JPQ524296 JZJ524296:JZM524296 KJF524296:KJI524296 KTB524296:KTE524296 LCX524296:LDA524296 LMT524296:LMW524296 LWP524296:LWS524296 MGL524296:MGO524296 MQH524296:MQK524296 NAD524296:NAG524296 NJZ524296:NKC524296 NTV524296:NTY524296 ODR524296:ODU524296 ONN524296:ONQ524296 OXJ524296:OXM524296 PHF524296:PHI524296 PRB524296:PRE524296 QAX524296:QBA524296 QKT524296:QKW524296 QUP524296:QUS524296 REL524296:REO524296 ROH524296:ROK524296 RYD524296:RYG524296 SHZ524296:SIC524296 SRV524296:SRY524296 TBR524296:TBU524296 TLN524296:TLQ524296 TVJ524296:TVM524296 UFF524296:UFI524296 UPB524296:UPE524296 UYX524296:UZA524296 VIT524296:VIW524296 VSP524296:VSS524296 WCL524296:WCO524296 WMH524296:WMK524296 WWD524296:WWG524296 V589832:Y589832 JR589832:JU589832 TN589832:TQ589832 ADJ589832:ADM589832 ANF589832:ANI589832 AXB589832:AXE589832 BGX589832:BHA589832 BQT589832:BQW589832 CAP589832:CAS589832 CKL589832:CKO589832 CUH589832:CUK589832 DED589832:DEG589832 DNZ589832:DOC589832 DXV589832:DXY589832 EHR589832:EHU589832 ERN589832:ERQ589832 FBJ589832:FBM589832 FLF589832:FLI589832 FVB589832:FVE589832 GEX589832:GFA589832 GOT589832:GOW589832 GYP589832:GYS589832 HIL589832:HIO589832 HSH589832:HSK589832 ICD589832:ICG589832 ILZ589832:IMC589832 IVV589832:IVY589832 JFR589832:JFU589832 JPN589832:JPQ589832 JZJ589832:JZM589832 KJF589832:KJI589832 KTB589832:KTE589832 LCX589832:LDA589832 LMT589832:LMW589832 LWP589832:LWS589832 MGL589832:MGO589832 MQH589832:MQK589832 NAD589832:NAG589832 NJZ589832:NKC589832 NTV589832:NTY589832 ODR589832:ODU589832 ONN589832:ONQ589832 OXJ589832:OXM589832 PHF589832:PHI589832 PRB589832:PRE589832 QAX589832:QBA589832 QKT589832:QKW589832 QUP589832:QUS589832 REL589832:REO589832 ROH589832:ROK589832 RYD589832:RYG589832 SHZ589832:SIC589832 SRV589832:SRY589832 TBR589832:TBU589832 TLN589832:TLQ589832 TVJ589832:TVM589832 UFF589832:UFI589832 UPB589832:UPE589832 UYX589832:UZA589832 VIT589832:VIW589832 VSP589832:VSS589832 WCL589832:WCO589832 WMH589832:WMK589832 WWD589832:WWG589832 V655368:Y655368 JR655368:JU655368 TN655368:TQ655368 ADJ655368:ADM655368 ANF655368:ANI655368 AXB655368:AXE655368 BGX655368:BHA655368 BQT655368:BQW655368 CAP655368:CAS655368 CKL655368:CKO655368 CUH655368:CUK655368 DED655368:DEG655368 DNZ655368:DOC655368 DXV655368:DXY655368 EHR655368:EHU655368 ERN655368:ERQ655368 FBJ655368:FBM655368 FLF655368:FLI655368 FVB655368:FVE655368 GEX655368:GFA655368 GOT655368:GOW655368 GYP655368:GYS655368 HIL655368:HIO655368 HSH655368:HSK655368 ICD655368:ICG655368 ILZ655368:IMC655368 IVV655368:IVY655368 JFR655368:JFU655368 JPN655368:JPQ655368 JZJ655368:JZM655368 KJF655368:KJI655368 KTB655368:KTE655368 LCX655368:LDA655368 LMT655368:LMW655368 LWP655368:LWS655368 MGL655368:MGO655368 MQH655368:MQK655368 NAD655368:NAG655368 NJZ655368:NKC655368 NTV655368:NTY655368 ODR655368:ODU655368 ONN655368:ONQ655368 OXJ655368:OXM655368 PHF655368:PHI655368 PRB655368:PRE655368 QAX655368:QBA655368 QKT655368:QKW655368 QUP655368:QUS655368 REL655368:REO655368 ROH655368:ROK655368 RYD655368:RYG655368 SHZ655368:SIC655368 SRV655368:SRY655368 TBR655368:TBU655368 TLN655368:TLQ655368 TVJ655368:TVM655368 UFF655368:UFI655368 UPB655368:UPE655368 UYX655368:UZA655368 VIT655368:VIW655368 VSP655368:VSS655368 WCL655368:WCO655368 WMH655368:WMK655368 WWD655368:WWG655368 V720904:Y720904 JR720904:JU720904 TN720904:TQ720904 ADJ720904:ADM720904 ANF720904:ANI720904 AXB720904:AXE720904 BGX720904:BHA720904 BQT720904:BQW720904 CAP720904:CAS720904 CKL720904:CKO720904 CUH720904:CUK720904 DED720904:DEG720904 DNZ720904:DOC720904 DXV720904:DXY720904 EHR720904:EHU720904 ERN720904:ERQ720904 FBJ720904:FBM720904 FLF720904:FLI720904 FVB720904:FVE720904 GEX720904:GFA720904 GOT720904:GOW720904 GYP720904:GYS720904 HIL720904:HIO720904 HSH720904:HSK720904 ICD720904:ICG720904 ILZ720904:IMC720904 IVV720904:IVY720904 JFR720904:JFU720904 JPN720904:JPQ720904 JZJ720904:JZM720904 KJF720904:KJI720904 KTB720904:KTE720904 LCX720904:LDA720904 LMT720904:LMW720904 LWP720904:LWS720904 MGL720904:MGO720904 MQH720904:MQK720904 NAD720904:NAG720904 NJZ720904:NKC720904 NTV720904:NTY720904 ODR720904:ODU720904 ONN720904:ONQ720904 OXJ720904:OXM720904 PHF720904:PHI720904 PRB720904:PRE720904 QAX720904:QBA720904 QKT720904:QKW720904 QUP720904:QUS720904 REL720904:REO720904 ROH720904:ROK720904 RYD720904:RYG720904 SHZ720904:SIC720904 SRV720904:SRY720904 TBR720904:TBU720904 TLN720904:TLQ720904 TVJ720904:TVM720904 UFF720904:UFI720904 UPB720904:UPE720904 UYX720904:UZA720904 VIT720904:VIW720904 VSP720904:VSS720904 WCL720904:WCO720904 WMH720904:WMK720904 WWD720904:WWG720904 V786440:Y786440 JR786440:JU786440 TN786440:TQ786440 ADJ786440:ADM786440 ANF786440:ANI786440 AXB786440:AXE786440 BGX786440:BHA786440 BQT786440:BQW786440 CAP786440:CAS786440 CKL786440:CKO786440 CUH786440:CUK786440 DED786440:DEG786440 DNZ786440:DOC786440 DXV786440:DXY786440 EHR786440:EHU786440 ERN786440:ERQ786440 FBJ786440:FBM786440 FLF786440:FLI786440 FVB786440:FVE786440 GEX786440:GFA786440 GOT786440:GOW786440 GYP786440:GYS786440 HIL786440:HIO786440 HSH786440:HSK786440 ICD786440:ICG786440 ILZ786440:IMC786440 IVV786440:IVY786440 JFR786440:JFU786440 JPN786440:JPQ786440 JZJ786440:JZM786440 KJF786440:KJI786440 KTB786440:KTE786440 LCX786440:LDA786440 LMT786440:LMW786440 LWP786440:LWS786440 MGL786440:MGO786440 MQH786440:MQK786440 NAD786440:NAG786440 NJZ786440:NKC786440 NTV786440:NTY786440 ODR786440:ODU786440 ONN786440:ONQ786440 OXJ786440:OXM786440 PHF786440:PHI786440 PRB786440:PRE786440 QAX786440:QBA786440 QKT786440:QKW786440 QUP786440:QUS786440 REL786440:REO786440 ROH786440:ROK786440 RYD786440:RYG786440 SHZ786440:SIC786440 SRV786440:SRY786440 TBR786440:TBU786440 TLN786440:TLQ786440 TVJ786440:TVM786440 UFF786440:UFI786440 UPB786440:UPE786440 UYX786440:UZA786440 VIT786440:VIW786440 VSP786440:VSS786440 WCL786440:WCO786440 WMH786440:WMK786440 WWD786440:WWG786440 V851976:Y851976 JR851976:JU851976 TN851976:TQ851976 ADJ851976:ADM851976 ANF851976:ANI851976 AXB851976:AXE851976 BGX851976:BHA851976 BQT851976:BQW851976 CAP851976:CAS851976 CKL851976:CKO851976 CUH851976:CUK851976 DED851976:DEG851976 DNZ851976:DOC851976 DXV851976:DXY851976 EHR851976:EHU851976 ERN851976:ERQ851976 FBJ851976:FBM851976 FLF851976:FLI851976 FVB851976:FVE851976 GEX851976:GFA851976 GOT851976:GOW851976 GYP851976:GYS851976 HIL851976:HIO851976 HSH851976:HSK851976 ICD851976:ICG851976 ILZ851976:IMC851976 IVV851976:IVY851976 JFR851976:JFU851976 JPN851976:JPQ851976 JZJ851976:JZM851976 KJF851976:KJI851976 KTB851976:KTE851976 LCX851976:LDA851976 LMT851976:LMW851976 LWP851976:LWS851976 MGL851976:MGO851976 MQH851976:MQK851976 NAD851976:NAG851976 NJZ851976:NKC851976 NTV851976:NTY851976 ODR851976:ODU851976 ONN851976:ONQ851976 OXJ851976:OXM851976 PHF851976:PHI851976 PRB851976:PRE851976 QAX851976:QBA851976 QKT851976:QKW851976 QUP851976:QUS851976 REL851976:REO851976 ROH851976:ROK851976 RYD851976:RYG851976 SHZ851976:SIC851976 SRV851976:SRY851976 TBR851976:TBU851976 TLN851976:TLQ851976 TVJ851976:TVM851976 UFF851976:UFI851976 UPB851976:UPE851976 UYX851976:UZA851976 VIT851976:VIW851976 VSP851976:VSS851976 WCL851976:WCO851976 WMH851976:WMK851976 WWD851976:WWG851976 V917512:Y917512 JR917512:JU917512 TN917512:TQ917512 ADJ917512:ADM917512 ANF917512:ANI917512 AXB917512:AXE917512 BGX917512:BHA917512 BQT917512:BQW917512 CAP917512:CAS917512 CKL917512:CKO917512 CUH917512:CUK917512 DED917512:DEG917512 DNZ917512:DOC917512 DXV917512:DXY917512 EHR917512:EHU917512 ERN917512:ERQ917512 FBJ917512:FBM917512 FLF917512:FLI917512 FVB917512:FVE917512 GEX917512:GFA917512 GOT917512:GOW917512 GYP917512:GYS917512 HIL917512:HIO917512 HSH917512:HSK917512 ICD917512:ICG917512 ILZ917512:IMC917512 IVV917512:IVY917512 JFR917512:JFU917512 JPN917512:JPQ917512 JZJ917512:JZM917512 KJF917512:KJI917512 KTB917512:KTE917512 LCX917512:LDA917512 LMT917512:LMW917512 LWP917512:LWS917512 MGL917512:MGO917512 MQH917512:MQK917512 NAD917512:NAG917512 NJZ917512:NKC917512 NTV917512:NTY917512 ODR917512:ODU917512 ONN917512:ONQ917512 OXJ917512:OXM917512 PHF917512:PHI917512 PRB917512:PRE917512 QAX917512:QBA917512 QKT917512:QKW917512 QUP917512:QUS917512 REL917512:REO917512 ROH917512:ROK917512 RYD917512:RYG917512 SHZ917512:SIC917512 SRV917512:SRY917512 TBR917512:TBU917512 TLN917512:TLQ917512 TVJ917512:TVM917512 UFF917512:UFI917512 UPB917512:UPE917512 UYX917512:UZA917512 VIT917512:VIW917512 VSP917512:VSS917512 WCL917512:WCO917512 WMH917512:WMK917512 WWD917512:WWG917512 V983048:Y983048 JR983048:JU983048 TN983048:TQ983048 ADJ983048:ADM983048 ANF983048:ANI983048 AXB983048:AXE983048 BGX983048:BHA983048 BQT983048:BQW983048 CAP983048:CAS983048 CKL983048:CKO983048 CUH983048:CUK983048 DED983048:DEG983048 DNZ983048:DOC983048 DXV983048:DXY983048 EHR983048:EHU983048 ERN983048:ERQ983048 FBJ983048:FBM983048 FLF983048:FLI983048 FVB983048:FVE983048 GEX983048:GFA983048 GOT983048:GOW983048 GYP983048:GYS983048 HIL983048:HIO983048 HSH983048:HSK983048 ICD983048:ICG983048 ILZ983048:IMC983048 IVV983048:IVY983048 JFR983048:JFU983048 JPN983048:JPQ983048 JZJ983048:JZM983048 KJF983048:KJI983048 KTB983048:KTE983048 LCX983048:LDA983048 LMT983048:LMW983048 LWP983048:LWS983048 MGL983048:MGO983048 MQH983048:MQK983048 NAD983048:NAG983048 NJZ983048:NKC983048 NTV983048:NTY983048 ODR983048:ODU983048 ONN983048:ONQ983048 OXJ983048:OXM983048 PHF983048:PHI983048 PRB983048:PRE983048 QAX983048:QBA983048 QKT983048:QKW983048 QUP983048:QUS983048 REL983048:REO983048 ROH983048:ROK983048 RYD983048:RYG983048 SHZ983048:SIC983048 SRV983048:SRY983048 TBR983048:TBU983048 TLN983048:TLQ983048 TVJ983048:TVM983048 UFF983048:UFI983048 UPB983048:UPE983048 UYX983048:UZA983048 VIT983048:VIW983048 VSP983048:VSS983048 WCL983048:WCO983048 WMH983048:WMK983048 WWD983048:WWG983048</xm:sqref>
        </x14:dataValidation>
        <x14:dataValidation type="list" allowBlank="1" showInputMessage="1" xr:uid="{34FCD954-9256-4B70-8785-4B10F6FFE078}">
          <x14:formula1>
            <xm:f>$A$55:$A$84</xm:f>
          </x14:formula1>
          <xm:sqref>A40 IW40 SS40 ACO40 AMK40 AWG40 BGC40 BPY40 BZU40 CJQ40 CTM40 DDI40 DNE40 DXA40 EGW40 EQS40 FAO40 FKK40 FUG40 GEC40 GNY40 GXU40 HHQ40 HRM40 IBI40 ILE40 IVA40 JEW40 JOS40 JYO40 KIK40 KSG40 LCC40 LLY40 LVU40 MFQ40 MPM40 MZI40 NJE40 NTA40 OCW40 OMS40 OWO40 PGK40 PQG40 QAC40 QJY40 QTU40 RDQ40 RNM40 RXI40 SHE40 SRA40 TAW40 TKS40 TUO40 UEK40 UOG40 UYC40 VHY40 VRU40 WBQ40 WLM40 WVI40 A65576 IW65576 SS65576 ACO65576 AMK65576 AWG65576 BGC65576 BPY65576 BZU65576 CJQ65576 CTM65576 DDI65576 DNE65576 DXA65576 EGW65576 EQS65576 FAO65576 FKK65576 FUG65576 GEC65576 GNY65576 GXU65576 HHQ65576 HRM65576 IBI65576 ILE65576 IVA65576 JEW65576 JOS65576 JYO65576 KIK65576 KSG65576 LCC65576 LLY65576 LVU65576 MFQ65576 MPM65576 MZI65576 NJE65576 NTA65576 OCW65576 OMS65576 OWO65576 PGK65576 PQG65576 QAC65576 QJY65576 QTU65576 RDQ65576 RNM65576 RXI65576 SHE65576 SRA65576 TAW65576 TKS65576 TUO65576 UEK65576 UOG65576 UYC65576 VHY65576 VRU65576 WBQ65576 WLM65576 WVI65576 A131112 IW131112 SS131112 ACO131112 AMK131112 AWG131112 BGC131112 BPY131112 BZU131112 CJQ131112 CTM131112 DDI131112 DNE131112 DXA131112 EGW131112 EQS131112 FAO131112 FKK131112 FUG131112 GEC131112 GNY131112 GXU131112 HHQ131112 HRM131112 IBI131112 ILE131112 IVA131112 JEW131112 JOS131112 JYO131112 KIK131112 KSG131112 LCC131112 LLY131112 LVU131112 MFQ131112 MPM131112 MZI131112 NJE131112 NTA131112 OCW131112 OMS131112 OWO131112 PGK131112 PQG131112 QAC131112 QJY131112 QTU131112 RDQ131112 RNM131112 RXI131112 SHE131112 SRA131112 TAW131112 TKS131112 TUO131112 UEK131112 UOG131112 UYC131112 VHY131112 VRU131112 WBQ131112 WLM131112 WVI131112 A196648 IW196648 SS196648 ACO196648 AMK196648 AWG196648 BGC196648 BPY196648 BZU196648 CJQ196648 CTM196648 DDI196648 DNE196648 DXA196648 EGW196648 EQS196648 FAO196648 FKK196648 FUG196648 GEC196648 GNY196648 GXU196648 HHQ196648 HRM196648 IBI196648 ILE196648 IVA196648 JEW196648 JOS196648 JYO196648 KIK196648 KSG196648 LCC196648 LLY196648 LVU196648 MFQ196648 MPM196648 MZI196648 NJE196648 NTA196648 OCW196648 OMS196648 OWO196648 PGK196648 PQG196648 QAC196648 QJY196648 QTU196648 RDQ196648 RNM196648 RXI196648 SHE196648 SRA196648 TAW196648 TKS196648 TUO196648 UEK196648 UOG196648 UYC196648 VHY196648 VRU196648 WBQ196648 WLM196648 WVI196648 A262184 IW262184 SS262184 ACO262184 AMK262184 AWG262184 BGC262184 BPY262184 BZU262184 CJQ262184 CTM262184 DDI262184 DNE262184 DXA262184 EGW262184 EQS262184 FAO262184 FKK262184 FUG262184 GEC262184 GNY262184 GXU262184 HHQ262184 HRM262184 IBI262184 ILE262184 IVA262184 JEW262184 JOS262184 JYO262184 KIK262184 KSG262184 LCC262184 LLY262184 LVU262184 MFQ262184 MPM262184 MZI262184 NJE262184 NTA262184 OCW262184 OMS262184 OWO262184 PGK262184 PQG262184 QAC262184 QJY262184 QTU262184 RDQ262184 RNM262184 RXI262184 SHE262184 SRA262184 TAW262184 TKS262184 TUO262184 UEK262184 UOG262184 UYC262184 VHY262184 VRU262184 WBQ262184 WLM262184 WVI262184 A327720 IW327720 SS327720 ACO327720 AMK327720 AWG327720 BGC327720 BPY327720 BZU327720 CJQ327720 CTM327720 DDI327720 DNE327720 DXA327720 EGW327720 EQS327720 FAO327720 FKK327720 FUG327720 GEC327720 GNY327720 GXU327720 HHQ327720 HRM327720 IBI327720 ILE327720 IVA327720 JEW327720 JOS327720 JYO327720 KIK327720 KSG327720 LCC327720 LLY327720 LVU327720 MFQ327720 MPM327720 MZI327720 NJE327720 NTA327720 OCW327720 OMS327720 OWO327720 PGK327720 PQG327720 QAC327720 QJY327720 QTU327720 RDQ327720 RNM327720 RXI327720 SHE327720 SRA327720 TAW327720 TKS327720 TUO327720 UEK327720 UOG327720 UYC327720 VHY327720 VRU327720 WBQ327720 WLM327720 WVI327720 A393256 IW393256 SS393256 ACO393256 AMK393256 AWG393256 BGC393256 BPY393256 BZU393256 CJQ393256 CTM393256 DDI393256 DNE393256 DXA393256 EGW393256 EQS393256 FAO393256 FKK393256 FUG393256 GEC393256 GNY393256 GXU393256 HHQ393256 HRM393256 IBI393256 ILE393256 IVA393256 JEW393256 JOS393256 JYO393256 KIK393256 KSG393256 LCC393256 LLY393256 LVU393256 MFQ393256 MPM393256 MZI393256 NJE393256 NTA393256 OCW393256 OMS393256 OWO393256 PGK393256 PQG393256 QAC393256 QJY393256 QTU393256 RDQ393256 RNM393256 RXI393256 SHE393256 SRA393256 TAW393256 TKS393256 TUO393256 UEK393256 UOG393256 UYC393256 VHY393256 VRU393256 WBQ393256 WLM393256 WVI393256 A458792 IW458792 SS458792 ACO458792 AMK458792 AWG458792 BGC458792 BPY458792 BZU458792 CJQ458792 CTM458792 DDI458792 DNE458792 DXA458792 EGW458792 EQS458792 FAO458792 FKK458792 FUG458792 GEC458792 GNY458792 GXU458792 HHQ458792 HRM458792 IBI458792 ILE458792 IVA458792 JEW458792 JOS458792 JYO458792 KIK458792 KSG458792 LCC458792 LLY458792 LVU458792 MFQ458792 MPM458792 MZI458792 NJE458792 NTA458792 OCW458792 OMS458792 OWO458792 PGK458792 PQG458792 QAC458792 QJY458792 QTU458792 RDQ458792 RNM458792 RXI458792 SHE458792 SRA458792 TAW458792 TKS458792 TUO458792 UEK458792 UOG458792 UYC458792 VHY458792 VRU458792 WBQ458792 WLM458792 WVI458792 A524328 IW524328 SS524328 ACO524328 AMK524328 AWG524328 BGC524328 BPY524328 BZU524328 CJQ524328 CTM524328 DDI524328 DNE524328 DXA524328 EGW524328 EQS524328 FAO524328 FKK524328 FUG524328 GEC524328 GNY524328 GXU524328 HHQ524328 HRM524328 IBI524328 ILE524328 IVA524328 JEW524328 JOS524328 JYO524328 KIK524328 KSG524328 LCC524328 LLY524328 LVU524328 MFQ524328 MPM524328 MZI524328 NJE524328 NTA524328 OCW524328 OMS524328 OWO524328 PGK524328 PQG524328 QAC524328 QJY524328 QTU524328 RDQ524328 RNM524328 RXI524328 SHE524328 SRA524328 TAW524328 TKS524328 TUO524328 UEK524328 UOG524328 UYC524328 VHY524328 VRU524328 WBQ524328 WLM524328 WVI524328 A589864 IW589864 SS589864 ACO589864 AMK589864 AWG589864 BGC589864 BPY589864 BZU589864 CJQ589864 CTM589864 DDI589864 DNE589864 DXA589864 EGW589864 EQS589864 FAO589864 FKK589864 FUG589864 GEC589864 GNY589864 GXU589864 HHQ589864 HRM589864 IBI589864 ILE589864 IVA589864 JEW589864 JOS589864 JYO589864 KIK589864 KSG589864 LCC589864 LLY589864 LVU589864 MFQ589864 MPM589864 MZI589864 NJE589864 NTA589864 OCW589864 OMS589864 OWO589864 PGK589864 PQG589864 QAC589864 QJY589864 QTU589864 RDQ589864 RNM589864 RXI589864 SHE589864 SRA589864 TAW589864 TKS589864 TUO589864 UEK589864 UOG589864 UYC589864 VHY589864 VRU589864 WBQ589864 WLM589864 WVI589864 A655400 IW655400 SS655400 ACO655400 AMK655400 AWG655400 BGC655400 BPY655400 BZU655400 CJQ655400 CTM655400 DDI655400 DNE655400 DXA655400 EGW655400 EQS655400 FAO655400 FKK655400 FUG655400 GEC655400 GNY655400 GXU655400 HHQ655400 HRM655400 IBI655400 ILE655400 IVA655400 JEW655400 JOS655400 JYO655400 KIK655400 KSG655400 LCC655400 LLY655400 LVU655400 MFQ655400 MPM655400 MZI655400 NJE655400 NTA655400 OCW655400 OMS655400 OWO655400 PGK655400 PQG655400 QAC655400 QJY655400 QTU655400 RDQ655400 RNM655400 RXI655400 SHE655400 SRA655400 TAW655400 TKS655400 TUO655400 UEK655400 UOG655400 UYC655400 VHY655400 VRU655400 WBQ655400 WLM655400 WVI655400 A720936 IW720936 SS720936 ACO720936 AMK720936 AWG720936 BGC720936 BPY720936 BZU720936 CJQ720936 CTM720936 DDI720936 DNE720936 DXA720936 EGW720936 EQS720936 FAO720936 FKK720936 FUG720936 GEC720936 GNY720936 GXU720936 HHQ720936 HRM720936 IBI720936 ILE720936 IVA720936 JEW720936 JOS720936 JYO720936 KIK720936 KSG720936 LCC720936 LLY720936 LVU720936 MFQ720936 MPM720936 MZI720936 NJE720936 NTA720936 OCW720936 OMS720936 OWO720936 PGK720936 PQG720936 QAC720936 QJY720936 QTU720936 RDQ720936 RNM720936 RXI720936 SHE720936 SRA720936 TAW720936 TKS720936 TUO720936 UEK720936 UOG720936 UYC720936 VHY720936 VRU720936 WBQ720936 WLM720936 WVI720936 A786472 IW786472 SS786472 ACO786472 AMK786472 AWG786472 BGC786472 BPY786472 BZU786472 CJQ786472 CTM786472 DDI786472 DNE786472 DXA786472 EGW786472 EQS786472 FAO786472 FKK786472 FUG786472 GEC786472 GNY786472 GXU786472 HHQ786472 HRM786472 IBI786472 ILE786472 IVA786472 JEW786472 JOS786472 JYO786472 KIK786472 KSG786472 LCC786472 LLY786472 LVU786472 MFQ786472 MPM786472 MZI786472 NJE786472 NTA786472 OCW786472 OMS786472 OWO786472 PGK786472 PQG786472 QAC786472 QJY786472 QTU786472 RDQ786472 RNM786472 RXI786472 SHE786472 SRA786472 TAW786472 TKS786472 TUO786472 UEK786472 UOG786472 UYC786472 VHY786472 VRU786472 WBQ786472 WLM786472 WVI786472 A852008 IW852008 SS852008 ACO852008 AMK852008 AWG852008 BGC852008 BPY852008 BZU852008 CJQ852008 CTM852008 DDI852008 DNE852008 DXA852008 EGW852008 EQS852008 FAO852008 FKK852008 FUG852008 GEC852008 GNY852008 GXU852008 HHQ852008 HRM852008 IBI852008 ILE852008 IVA852008 JEW852008 JOS852008 JYO852008 KIK852008 KSG852008 LCC852008 LLY852008 LVU852008 MFQ852008 MPM852008 MZI852008 NJE852008 NTA852008 OCW852008 OMS852008 OWO852008 PGK852008 PQG852008 QAC852008 QJY852008 QTU852008 RDQ852008 RNM852008 RXI852008 SHE852008 SRA852008 TAW852008 TKS852008 TUO852008 UEK852008 UOG852008 UYC852008 VHY852008 VRU852008 WBQ852008 WLM852008 WVI852008 A917544 IW917544 SS917544 ACO917544 AMK917544 AWG917544 BGC917544 BPY917544 BZU917544 CJQ917544 CTM917544 DDI917544 DNE917544 DXA917544 EGW917544 EQS917544 FAO917544 FKK917544 FUG917544 GEC917544 GNY917544 GXU917544 HHQ917544 HRM917544 IBI917544 ILE917544 IVA917544 JEW917544 JOS917544 JYO917544 KIK917544 KSG917544 LCC917544 LLY917544 LVU917544 MFQ917544 MPM917544 MZI917544 NJE917544 NTA917544 OCW917544 OMS917544 OWO917544 PGK917544 PQG917544 QAC917544 QJY917544 QTU917544 RDQ917544 RNM917544 RXI917544 SHE917544 SRA917544 TAW917544 TKS917544 TUO917544 UEK917544 UOG917544 UYC917544 VHY917544 VRU917544 WBQ917544 WLM917544 WVI917544 A983080 IW983080 SS983080 ACO983080 AMK983080 AWG983080 BGC983080 BPY983080 BZU983080 CJQ983080 CTM983080 DDI983080 DNE983080 DXA983080 EGW983080 EQS983080 FAO983080 FKK983080 FUG983080 GEC983080 GNY983080 GXU983080 HHQ983080 HRM983080 IBI983080 ILE983080 IVA983080 JEW983080 JOS983080 JYO983080 KIK983080 KSG983080 LCC983080 LLY983080 LVU983080 MFQ983080 MPM983080 MZI983080 NJE983080 NTA983080 OCW983080 OMS983080 OWO983080 PGK983080 PQG983080 QAC983080 QJY983080 QTU983080 RDQ983080 RNM983080 RXI983080 SHE983080 SRA983080 TAW983080 TKS983080 TUO983080 UEK983080 UOG983080 UYC983080 VHY983080 VRU983080 WBQ983080 WLM983080 WVI983080 A8 IW8 SS8 ACO8 AMK8 AWG8 BGC8 BPY8 BZU8 CJQ8 CTM8 DDI8 DNE8 DXA8 EGW8 EQS8 FAO8 FKK8 FUG8 GEC8 GNY8 GXU8 HHQ8 HRM8 IBI8 ILE8 IVA8 JEW8 JOS8 JYO8 KIK8 KSG8 LCC8 LLY8 LVU8 MFQ8 MPM8 MZI8 NJE8 NTA8 OCW8 OMS8 OWO8 PGK8 PQG8 QAC8 QJY8 QTU8 RDQ8 RNM8 RXI8 SHE8 SRA8 TAW8 TKS8 TUO8 UEK8 UOG8 UYC8 VHY8 VRU8 WBQ8 WLM8 WVI8 A65544 IW65544 SS65544 ACO65544 AMK65544 AWG65544 BGC65544 BPY65544 BZU65544 CJQ65544 CTM65544 DDI65544 DNE65544 DXA65544 EGW65544 EQS65544 FAO65544 FKK65544 FUG65544 GEC65544 GNY65544 GXU65544 HHQ65544 HRM65544 IBI65544 ILE65544 IVA65544 JEW65544 JOS65544 JYO65544 KIK65544 KSG65544 LCC65544 LLY65544 LVU65544 MFQ65544 MPM65544 MZI65544 NJE65544 NTA65544 OCW65544 OMS65544 OWO65544 PGK65544 PQG65544 QAC65544 QJY65544 QTU65544 RDQ65544 RNM65544 RXI65544 SHE65544 SRA65544 TAW65544 TKS65544 TUO65544 UEK65544 UOG65544 UYC65544 VHY65544 VRU65544 WBQ65544 WLM65544 WVI65544 A131080 IW131080 SS131080 ACO131080 AMK131080 AWG131080 BGC131080 BPY131080 BZU131080 CJQ131080 CTM131080 DDI131080 DNE131080 DXA131080 EGW131080 EQS131080 FAO131080 FKK131080 FUG131080 GEC131080 GNY131080 GXU131080 HHQ131080 HRM131080 IBI131080 ILE131080 IVA131080 JEW131080 JOS131080 JYO131080 KIK131080 KSG131080 LCC131080 LLY131080 LVU131080 MFQ131080 MPM131080 MZI131080 NJE131080 NTA131080 OCW131080 OMS131080 OWO131080 PGK131080 PQG131080 QAC131080 QJY131080 QTU131080 RDQ131080 RNM131080 RXI131080 SHE131080 SRA131080 TAW131080 TKS131080 TUO131080 UEK131080 UOG131080 UYC131080 VHY131080 VRU131080 WBQ131080 WLM131080 WVI131080 A196616 IW196616 SS196616 ACO196616 AMK196616 AWG196616 BGC196616 BPY196616 BZU196616 CJQ196616 CTM196616 DDI196616 DNE196616 DXA196616 EGW196616 EQS196616 FAO196616 FKK196616 FUG196616 GEC196616 GNY196616 GXU196616 HHQ196616 HRM196616 IBI196616 ILE196616 IVA196616 JEW196616 JOS196616 JYO196616 KIK196616 KSG196616 LCC196616 LLY196616 LVU196616 MFQ196616 MPM196616 MZI196616 NJE196616 NTA196616 OCW196616 OMS196616 OWO196616 PGK196616 PQG196616 QAC196616 QJY196616 QTU196616 RDQ196616 RNM196616 RXI196616 SHE196616 SRA196616 TAW196616 TKS196616 TUO196616 UEK196616 UOG196616 UYC196616 VHY196616 VRU196616 WBQ196616 WLM196616 WVI196616 A262152 IW262152 SS262152 ACO262152 AMK262152 AWG262152 BGC262152 BPY262152 BZU262152 CJQ262152 CTM262152 DDI262152 DNE262152 DXA262152 EGW262152 EQS262152 FAO262152 FKK262152 FUG262152 GEC262152 GNY262152 GXU262152 HHQ262152 HRM262152 IBI262152 ILE262152 IVA262152 JEW262152 JOS262152 JYO262152 KIK262152 KSG262152 LCC262152 LLY262152 LVU262152 MFQ262152 MPM262152 MZI262152 NJE262152 NTA262152 OCW262152 OMS262152 OWO262152 PGK262152 PQG262152 QAC262152 QJY262152 QTU262152 RDQ262152 RNM262152 RXI262152 SHE262152 SRA262152 TAW262152 TKS262152 TUO262152 UEK262152 UOG262152 UYC262152 VHY262152 VRU262152 WBQ262152 WLM262152 WVI262152 A327688 IW327688 SS327688 ACO327688 AMK327688 AWG327688 BGC327688 BPY327688 BZU327688 CJQ327688 CTM327688 DDI327688 DNE327688 DXA327688 EGW327688 EQS327688 FAO327688 FKK327688 FUG327688 GEC327688 GNY327688 GXU327688 HHQ327688 HRM327688 IBI327688 ILE327688 IVA327688 JEW327688 JOS327688 JYO327688 KIK327688 KSG327688 LCC327688 LLY327688 LVU327688 MFQ327688 MPM327688 MZI327688 NJE327688 NTA327688 OCW327688 OMS327688 OWO327688 PGK327688 PQG327688 QAC327688 QJY327688 QTU327688 RDQ327688 RNM327688 RXI327688 SHE327688 SRA327688 TAW327688 TKS327688 TUO327688 UEK327688 UOG327688 UYC327688 VHY327688 VRU327688 WBQ327688 WLM327688 WVI327688 A393224 IW393224 SS393224 ACO393224 AMK393224 AWG393224 BGC393224 BPY393224 BZU393224 CJQ393224 CTM393224 DDI393224 DNE393224 DXA393224 EGW393224 EQS393224 FAO393224 FKK393224 FUG393224 GEC393224 GNY393224 GXU393224 HHQ393224 HRM393224 IBI393224 ILE393224 IVA393224 JEW393224 JOS393224 JYO393224 KIK393224 KSG393224 LCC393224 LLY393224 LVU393224 MFQ393224 MPM393224 MZI393224 NJE393224 NTA393224 OCW393224 OMS393224 OWO393224 PGK393224 PQG393224 QAC393224 QJY393224 QTU393224 RDQ393224 RNM393224 RXI393224 SHE393224 SRA393224 TAW393224 TKS393224 TUO393224 UEK393224 UOG393224 UYC393224 VHY393224 VRU393224 WBQ393224 WLM393224 WVI393224 A458760 IW458760 SS458760 ACO458760 AMK458760 AWG458760 BGC458760 BPY458760 BZU458760 CJQ458760 CTM458760 DDI458760 DNE458760 DXA458760 EGW458760 EQS458760 FAO458760 FKK458760 FUG458760 GEC458760 GNY458760 GXU458760 HHQ458760 HRM458760 IBI458760 ILE458760 IVA458760 JEW458760 JOS458760 JYO458760 KIK458760 KSG458760 LCC458760 LLY458760 LVU458760 MFQ458760 MPM458760 MZI458760 NJE458760 NTA458760 OCW458760 OMS458760 OWO458760 PGK458760 PQG458760 QAC458760 QJY458760 QTU458760 RDQ458760 RNM458760 RXI458760 SHE458760 SRA458760 TAW458760 TKS458760 TUO458760 UEK458760 UOG458760 UYC458760 VHY458760 VRU458760 WBQ458760 WLM458760 WVI458760 A524296 IW524296 SS524296 ACO524296 AMK524296 AWG524296 BGC524296 BPY524296 BZU524296 CJQ524296 CTM524296 DDI524296 DNE524296 DXA524296 EGW524296 EQS524296 FAO524296 FKK524296 FUG524296 GEC524296 GNY524296 GXU524296 HHQ524296 HRM524296 IBI524296 ILE524296 IVA524296 JEW524296 JOS524296 JYO524296 KIK524296 KSG524296 LCC524296 LLY524296 LVU524296 MFQ524296 MPM524296 MZI524296 NJE524296 NTA524296 OCW524296 OMS524296 OWO524296 PGK524296 PQG524296 QAC524296 QJY524296 QTU524296 RDQ524296 RNM524296 RXI524296 SHE524296 SRA524296 TAW524296 TKS524296 TUO524296 UEK524296 UOG524296 UYC524296 VHY524296 VRU524296 WBQ524296 WLM524296 WVI524296 A589832 IW589832 SS589832 ACO589832 AMK589832 AWG589832 BGC589832 BPY589832 BZU589832 CJQ589832 CTM589832 DDI589832 DNE589832 DXA589832 EGW589832 EQS589832 FAO589832 FKK589832 FUG589832 GEC589832 GNY589832 GXU589832 HHQ589832 HRM589832 IBI589832 ILE589832 IVA589832 JEW589832 JOS589832 JYO589832 KIK589832 KSG589832 LCC589832 LLY589832 LVU589832 MFQ589832 MPM589832 MZI589832 NJE589832 NTA589832 OCW589832 OMS589832 OWO589832 PGK589832 PQG589832 QAC589832 QJY589832 QTU589832 RDQ589832 RNM589832 RXI589832 SHE589832 SRA589832 TAW589832 TKS589832 TUO589832 UEK589832 UOG589832 UYC589832 VHY589832 VRU589832 WBQ589832 WLM589832 WVI589832 A655368 IW655368 SS655368 ACO655368 AMK655368 AWG655368 BGC655368 BPY655368 BZU655368 CJQ655368 CTM655368 DDI655368 DNE655368 DXA655368 EGW655368 EQS655368 FAO655368 FKK655368 FUG655368 GEC655368 GNY655368 GXU655368 HHQ655368 HRM655368 IBI655368 ILE655368 IVA655368 JEW655368 JOS655368 JYO655368 KIK655368 KSG655368 LCC655368 LLY655368 LVU655368 MFQ655368 MPM655368 MZI655368 NJE655368 NTA655368 OCW655368 OMS655368 OWO655368 PGK655368 PQG655368 QAC655368 QJY655368 QTU655368 RDQ655368 RNM655368 RXI655368 SHE655368 SRA655368 TAW655368 TKS655368 TUO655368 UEK655368 UOG655368 UYC655368 VHY655368 VRU655368 WBQ655368 WLM655368 WVI655368 A720904 IW720904 SS720904 ACO720904 AMK720904 AWG720904 BGC720904 BPY720904 BZU720904 CJQ720904 CTM720904 DDI720904 DNE720904 DXA720904 EGW720904 EQS720904 FAO720904 FKK720904 FUG720904 GEC720904 GNY720904 GXU720904 HHQ720904 HRM720904 IBI720904 ILE720904 IVA720904 JEW720904 JOS720904 JYO720904 KIK720904 KSG720904 LCC720904 LLY720904 LVU720904 MFQ720904 MPM720904 MZI720904 NJE720904 NTA720904 OCW720904 OMS720904 OWO720904 PGK720904 PQG720904 QAC720904 QJY720904 QTU720904 RDQ720904 RNM720904 RXI720904 SHE720904 SRA720904 TAW720904 TKS720904 TUO720904 UEK720904 UOG720904 UYC720904 VHY720904 VRU720904 WBQ720904 WLM720904 WVI720904 A786440 IW786440 SS786440 ACO786440 AMK786440 AWG786440 BGC786440 BPY786440 BZU786440 CJQ786440 CTM786440 DDI786440 DNE786440 DXA786440 EGW786440 EQS786440 FAO786440 FKK786440 FUG786440 GEC786440 GNY786440 GXU786440 HHQ786440 HRM786440 IBI786440 ILE786440 IVA786440 JEW786440 JOS786440 JYO786440 KIK786440 KSG786440 LCC786440 LLY786440 LVU786440 MFQ786440 MPM786440 MZI786440 NJE786440 NTA786440 OCW786440 OMS786440 OWO786440 PGK786440 PQG786440 QAC786440 QJY786440 QTU786440 RDQ786440 RNM786440 RXI786440 SHE786440 SRA786440 TAW786440 TKS786440 TUO786440 UEK786440 UOG786440 UYC786440 VHY786440 VRU786440 WBQ786440 WLM786440 WVI786440 A851976 IW851976 SS851976 ACO851976 AMK851976 AWG851976 BGC851976 BPY851976 BZU851976 CJQ851976 CTM851976 DDI851976 DNE851976 DXA851976 EGW851976 EQS851976 FAO851976 FKK851976 FUG851976 GEC851976 GNY851976 GXU851976 HHQ851976 HRM851976 IBI851976 ILE851976 IVA851976 JEW851976 JOS851976 JYO851976 KIK851976 KSG851976 LCC851976 LLY851976 LVU851976 MFQ851976 MPM851976 MZI851976 NJE851976 NTA851976 OCW851976 OMS851976 OWO851976 PGK851976 PQG851976 QAC851976 QJY851976 QTU851976 RDQ851976 RNM851976 RXI851976 SHE851976 SRA851976 TAW851976 TKS851976 TUO851976 UEK851976 UOG851976 UYC851976 VHY851976 VRU851976 WBQ851976 WLM851976 WVI851976 A917512 IW917512 SS917512 ACO917512 AMK917512 AWG917512 BGC917512 BPY917512 BZU917512 CJQ917512 CTM917512 DDI917512 DNE917512 DXA917512 EGW917512 EQS917512 FAO917512 FKK917512 FUG917512 GEC917512 GNY917512 GXU917512 HHQ917512 HRM917512 IBI917512 ILE917512 IVA917512 JEW917512 JOS917512 JYO917512 KIK917512 KSG917512 LCC917512 LLY917512 LVU917512 MFQ917512 MPM917512 MZI917512 NJE917512 NTA917512 OCW917512 OMS917512 OWO917512 PGK917512 PQG917512 QAC917512 QJY917512 QTU917512 RDQ917512 RNM917512 RXI917512 SHE917512 SRA917512 TAW917512 TKS917512 TUO917512 UEK917512 UOG917512 UYC917512 VHY917512 VRU917512 WBQ917512 WLM917512 WVI917512 A983048 IW983048 SS983048 ACO983048 AMK983048 AWG983048 BGC983048 BPY983048 BZU983048 CJQ983048 CTM983048 DDI983048 DNE983048 DXA983048 EGW983048 EQS983048 FAO983048 FKK983048 FUG983048 GEC983048 GNY983048 GXU983048 HHQ983048 HRM983048 IBI983048 ILE983048 IVA983048 JEW983048 JOS983048 JYO983048 KIK983048 KSG983048 LCC983048 LLY983048 LVU983048 MFQ983048 MPM983048 MZI983048 NJE983048 NTA983048 OCW983048 OMS983048 OWO983048 PGK983048 PQG983048 QAC983048 QJY983048 QTU983048 RDQ983048 RNM983048 RXI983048 SHE983048 SRA983048 TAW983048 TKS983048 TUO983048 UEK983048 UOG983048 UYC983048 VHY983048 VRU983048 WBQ983048 WLM983048 WVI983048 A10 IW10 SS10 ACO10 AMK10 AWG10 BGC10 BPY10 BZU10 CJQ10 CTM10 DDI10 DNE10 DXA10 EGW10 EQS10 FAO10 FKK10 FUG10 GEC10 GNY10 GXU10 HHQ10 HRM10 IBI10 ILE10 IVA10 JEW10 JOS10 JYO10 KIK10 KSG10 LCC10 LLY10 LVU10 MFQ10 MPM10 MZI10 NJE10 NTA10 OCW10 OMS10 OWO10 PGK10 PQG10 QAC10 QJY10 QTU10 RDQ10 RNM10 RXI10 SHE10 SRA10 TAW10 TKS10 TUO10 UEK10 UOG10 UYC10 VHY10 VRU10 WBQ10 WLM10 WVI10 A65546 IW65546 SS65546 ACO65546 AMK65546 AWG65546 BGC65546 BPY65546 BZU65546 CJQ65546 CTM65546 DDI65546 DNE65546 DXA65546 EGW65546 EQS65546 FAO65546 FKK65546 FUG65546 GEC65546 GNY65546 GXU65546 HHQ65546 HRM65546 IBI65546 ILE65546 IVA65546 JEW65546 JOS65546 JYO65546 KIK65546 KSG65546 LCC65546 LLY65546 LVU65546 MFQ65546 MPM65546 MZI65546 NJE65546 NTA65546 OCW65546 OMS65546 OWO65546 PGK65546 PQG65546 QAC65546 QJY65546 QTU65546 RDQ65546 RNM65546 RXI65546 SHE65546 SRA65546 TAW65546 TKS65546 TUO65546 UEK65546 UOG65546 UYC65546 VHY65546 VRU65546 WBQ65546 WLM65546 WVI65546 A131082 IW131082 SS131082 ACO131082 AMK131082 AWG131082 BGC131082 BPY131082 BZU131082 CJQ131082 CTM131082 DDI131082 DNE131082 DXA131082 EGW131082 EQS131082 FAO131082 FKK131082 FUG131082 GEC131082 GNY131082 GXU131082 HHQ131082 HRM131082 IBI131082 ILE131082 IVA131082 JEW131082 JOS131082 JYO131082 KIK131082 KSG131082 LCC131082 LLY131082 LVU131082 MFQ131082 MPM131082 MZI131082 NJE131082 NTA131082 OCW131082 OMS131082 OWO131082 PGK131082 PQG131082 QAC131082 QJY131082 QTU131082 RDQ131082 RNM131082 RXI131082 SHE131082 SRA131082 TAW131082 TKS131082 TUO131082 UEK131082 UOG131082 UYC131082 VHY131082 VRU131082 WBQ131082 WLM131082 WVI131082 A196618 IW196618 SS196618 ACO196618 AMK196618 AWG196618 BGC196618 BPY196618 BZU196618 CJQ196618 CTM196618 DDI196618 DNE196618 DXA196618 EGW196618 EQS196618 FAO196618 FKK196618 FUG196618 GEC196618 GNY196618 GXU196618 HHQ196618 HRM196618 IBI196618 ILE196618 IVA196618 JEW196618 JOS196618 JYO196618 KIK196618 KSG196618 LCC196618 LLY196618 LVU196618 MFQ196618 MPM196618 MZI196618 NJE196618 NTA196618 OCW196618 OMS196618 OWO196618 PGK196618 PQG196618 QAC196618 QJY196618 QTU196618 RDQ196618 RNM196618 RXI196618 SHE196618 SRA196618 TAW196618 TKS196618 TUO196618 UEK196618 UOG196618 UYC196618 VHY196618 VRU196618 WBQ196618 WLM196618 WVI196618 A262154 IW262154 SS262154 ACO262154 AMK262154 AWG262154 BGC262154 BPY262154 BZU262154 CJQ262154 CTM262154 DDI262154 DNE262154 DXA262154 EGW262154 EQS262154 FAO262154 FKK262154 FUG262154 GEC262154 GNY262154 GXU262154 HHQ262154 HRM262154 IBI262154 ILE262154 IVA262154 JEW262154 JOS262154 JYO262154 KIK262154 KSG262154 LCC262154 LLY262154 LVU262154 MFQ262154 MPM262154 MZI262154 NJE262154 NTA262154 OCW262154 OMS262154 OWO262154 PGK262154 PQG262154 QAC262154 QJY262154 QTU262154 RDQ262154 RNM262154 RXI262154 SHE262154 SRA262154 TAW262154 TKS262154 TUO262154 UEK262154 UOG262154 UYC262154 VHY262154 VRU262154 WBQ262154 WLM262154 WVI262154 A327690 IW327690 SS327690 ACO327690 AMK327690 AWG327690 BGC327690 BPY327690 BZU327690 CJQ327690 CTM327690 DDI327690 DNE327690 DXA327690 EGW327690 EQS327690 FAO327690 FKK327690 FUG327690 GEC327690 GNY327690 GXU327690 HHQ327690 HRM327690 IBI327690 ILE327690 IVA327690 JEW327690 JOS327690 JYO327690 KIK327690 KSG327690 LCC327690 LLY327690 LVU327690 MFQ327690 MPM327690 MZI327690 NJE327690 NTA327690 OCW327690 OMS327690 OWO327690 PGK327690 PQG327690 QAC327690 QJY327690 QTU327690 RDQ327690 RNM327690 RXI327690 SHE327690 SRA327690 TAW327690 TKS327690 TUO327690 UEK327690 UOG327690 UYC327690 VHY327690 VRU327690 WBQ327690 WLM327690 WVI327690 A393226 IW393226 SS393226 ACO393226 AMK393226 AWG393226 BGC393226 BPY393226 BZU393226 CJQ393226 CTM393226 DDI393226 DNE393226 DXA393226 EGW393226 EQS393226 FAO393226 FKK393226 FUG393226 GEC393226 GNY393226 GXU393226 HHQ393226 HRM393226 IBI393226 ILE393226 IVA393226 JEW393226 JOS393226 JYO393226 KIK393226 KSG393226 LCC393226 LLY393226 LVU393226 MFQ393226 MPM393226 MZI393226 NJE393226 NTA393226 OCW393226 OMS393226 OWO393226 PGK393226 PQG393226 QAC393226 QJY393226 QTU393226 RDQ393226 RNM393226 RXI393226 SHE393226 SRA393226 TAW393226 TKS393226 TUO393226 UEK393226 UOG393226 UYC393226 VHY393226 VRU393226 WBQ393226 WLM393226 WVI393226 A458762 IW458762 SS458762 ACO458762 AMK458762 AWG458762 BGC458762 BPY458762 BZU458762 CJQ458762 CTM458762 DDI458762 DNE458762 DXA458762 EGW458762 EQS458762 FAO458762 FKK458762 FUG458762 GEC458762 GNY458762 GXU458762 HHQ458762 HRM458762 IBI458762 ILE458762 IVA458762 JEW458762 JOS458762 JYO458762 KIK458762 KSG458762 LCC458762 LLY458762 LVU458762 MFQ458762 MPM458762 MZI458762 NJE458762 NTA458762 OCW458762 OMS458762 OWO458762 PGK458762 PQG458762 QAC458762 QJY458762 QTU458762 RDQ458762 RNM458762 RXI458762 SHE458762 SRA458762 TAW458762 TKS458762 TUO458762 UEK458762 UOG458762 UYC458762 VHY458762 VRU458762 WBQ458762 WLM458762 WVI458762 A524298 IW524298 SS524298 ACO524298 AMK524298 AWG524298 BGC524298 BPY524298 BZU524298 CJQ524298 CTM524298 DDI524298 DNE524298 DXA524298 EGW524298 EQS524298 FAO524298 FKK524298 FUG524298 GEC524298 GNY524298 GXU524298 HHQ524298 HRM524298 IBI524298 ILE524298 IVA524298 JEW524298 JOS524298 JYO524298 KIK524298 KSG524298 LCC524298 LLY524298 LVU524298 MFQ524298 MPM524298 MZI524298 NJE524298 NTA524298 OCW524298 OMS524298 OWO524298 PGK524298 PQG524298 QAC524298 QJY524298 QTU524298 RDQ524298 RNM524298 RXI524298 SHE524298 SRA524298 TAW524298 TKS524298 TUO524298 UEK524298 UOG524298 UYC524298 VHY524298 VRU524298 WBQ524298 WLM524298 WVI524298 A589834 IW589834 SS589834 ACO589834 AMK589834 AWG589834 BGC589834 BPY589834 BZU589834 CJQ589834 CTM589834 DDI589834 DNE589834 DXA589834 EGW589834 EQS589834 FAO589834 FKK589834 FUG589834 GEC589834 GNY589834 GXU589834 HHQ589834 HRM589834 IBI589834 ILE589834 IVA589834 JEW589834 JOS589834 JYO589834 KIK589834 KSG589834 LCC589834 LLY589834 LVU589834 MFQ589834 MPM589834 MZI589834 NJE589834 NTA589834 OCW589834 OMS589834 OWO589834 PGK589834 PQG589834 QAC589834 QJY589834 QTU589834 RDQ589834 RNM589834 RXI589834 SHE589834 SRA589834 TAW589834 TKS589834 TUO589834 UEK589834 UOG589834 UYC589834 VHY589834 VRU589834 WBQ589834 WLM589834 WVI589834 A655370 IW655370 SS655370 ACO655370 AMK655370 AWG655370 BGC655370 BPY655370 BZU655370 CJQ655370 CTM655370 DDI655370 DNE655370 DXA655370 EGW655370 EQS655370 FAO655370 FKK655370 FUG655370 GEC655370 GNY655370 GXU655370 HHQ655370 HRM655370 IBI655370 ILE655370 IVA655370 JEW655370 JOS655370 JYO655370 KIK655370 KSG655370 LCC655370 LLY655370 LVU655370 MFQ655370 MPM655370 MZI655370 NJE655370 NTA655370 OCW655370 OMS655370 OWO655370 PGK655370 PQG655370 QAC655370 QJY655370 QTU655370 RDQ655370 RNM655370 RXI655370 SHE655370 SRA655370 TAW655370 TKS655370 TUO655370 UEK655370 UOG655370 UYC655370 VHY655370 VRU655370 WBQ655370 WLM655370 WVI655370 A720906 IW720906 SS720906 ACO720906 AMK720906 AWG720906 BGC720906 BPY720906 BZU720906 CJQ720906 CTM720906 DDI720906 DNE720906 DXA720906 EGW720906 EQS720906 FAO720906 FKK720906 FUG720906 GEC720906 GNY720906 GXU720906 HHQ720906 HRM720906 IBI720906 ILE720906 IVA720906 JEW720906 JOS720906 JYO720906 KIK720906 KSG720906 LCC720906 LLY720906 LVU720906 MFQ720906 MPM720906 MZI720906 NJE720906 NTA720906 OCW720906 OMS720906 OWO720906 PGK720906 PQG720906 QAC720906 QJY720906 QTU720906 RDQ720906 RNM720906 RXI720906 SHE720906 SRA720906 TAW720906 TKS720906 TUO720906 UEK720906 UOG720906 UYC720906 VHY720906 VRU720906 WBQ720906 WLM720906 WVI720906 A786442 IW786442 SS786442 ACO786442 AMK786442 AWG786442 BGC786442 BPY786442 BZU786442 CJQ786442 CTM786442 DDI786442 DNE786442 DXA786442 EGW786442 EQS786442 FAO786442 FKK786442 FUG786442 GEC786442 GNY786442 GXU786442 HHQ786442 HRM786442 IBI786442 ILE786442 IVA786442 JEW786442 JOS786442 JYO786442 KIK786442 KSG786442 LCC786442 LLY786442 LVU786442 MFQ786442 MPM786442 MZI786442 NJE786442 NTA786442 OCW786442 OMS786442 OWO786442 PGK786442 PQG786442 QAC786442 QJY786442 QTU786442 RDQ786442 RNM786442 RXI786442 SHE786442 SRA786442 TAW786442 TKS786442 TUO786442 UEK786442 UOG786442 UYC786442 VHY786442 VRU786442 WBQ786442 WLM786442 WVI786442 A851978 IW851978 SS851978 ACO851978 AMK851978 AWG851978 BGC851978 BPY851978 BZU851978 CJQ851978 CTM851978 DDI851978 DNE851978 DXA851978 EGW851978 EQS851978 FAO851978 FKK851978 FUG851978 GEC851978 GNY851978 GXU851978 HHQ851978 HRM851978 IBI851978 ILE851978 IVA851978 JEW851978 JOS851978 JYO851978 KIK851978 KSG851978 LCC851978 LLY851978 LVU851978 MFQ851978 MPM851978 MZI851978 NJE851978 NTA851978 OCW851978 OMS851978 OWO851978 PGK851978 PQG851978 QAC851978 QJY851978 QTU851978 RDQ851978 RNM851978 RXI851978 SHE851978 SRA851978 TAW851978 TKS851978 TUO851978 UEK851978 UOG851978 UYC851978 VHY851978 VRU851978 WBQ851978 WLM851978 WVI851978 A917514 IW917514 SS917514 ACO917514 AMK917514 AWG917514 BGC917514 BPY917514 BZU917514 CJQ917514 CTM917514 DDI917514 DNE917514 DXA917514 EGW917514 EQS917514 FAO917514 FKK917514 FUG917514 GEC917514 GNY917514 GXU917514 HHQ917514 HRM917514 IBI917514 ILE917514 IVA917514 JEW917514 JOS917514 JYO917514 KIK917514 KSG917514 LCC917514 LLY917514 LVU917514 MFQ917514 MPM917514 MZI917514 NJE917514 NTA917514 OCW917514 OMS917514 OWO917514 PGK917514 PQG917514 QAC917514 QJY917514 QTU917514 RDQ917514 RNM917514 RXI917514 SHE917514 SRA917514 TAW917514 TKS917514 TUO917514 UEK917514 UOG917514 UYC917514 VHY917514 VRU917514 WBQ917514 WLM917514 WVI917514 A983050 IW983050 SS983050 ACO983050 AMK983050 AWG983050 BGC983050 BPY983050 BZU983050 CJQ983050 CTM983050 DDI983050 DNE983050 DXA983050 EGW983050 EQS983050 FAO983050 FKK983050 FUG983050 GEC983050 GNY983050 GXU983050 HHQ983050 HRM983050 IBI983050 ILE983050 IVA983050 JEW983050 JOS983050 JYO983050 KIK983050 KSG983050 LCC983050 LLY983050 LVU983050 MFQ983050 MPM983050 MZI983050 NJE983050 NTA983050 OCW983050 OMS983050 OWO983050 PGK983050 PQG983050 QAC983050 QJY983050 QTU983050 RDQ983050 RNM983050 RXI983050 SHE983050 SRA983050 TAW983050 TKS983050 TUO983050 UEK983050 UOG983050 UYC983050 VHY983050 VRU983050 WBQ983050 WLM983050 WVI983050 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A14 IW14 SS14 ACO14 AMK14 AWG14 BGC14 BPY14 BZU14 CJQ14 CTM14 DDI14 DNE14 DXA14 EGW14 EQS14 FAO14 FKK14 FUG14 GEC14 GNY14 GXU14 HHQ14 HRM14 IBI14 ILE14 IVA14 JEW14 JOS14 JYO14 KIK14 KSG14 LCC14 LLY14 LVU14 MFQ14 MPM14 MZI14 NJE14 NTA14 OCW14 OMS14 OWO14 PGK14 PQG14 QAC14 QJY14 QTU14 RDQ14 RNM14 RXI14 SHE14 SRA14 TAW14 TKS14 TUO14 UEK14 UOG14 UYC14 VHY14 VRU14 WBQ14 WLM14 WVI14 A65550 IW65550 SS65550 ACO65550 AMK65550 AWG65550 BGC65550 BPY65550 BZU65550 CJQ65550 CTM65550 DDI65550 DNE65550 DXA65550 EGW65550 EQS65550 FAO65550 FKK65550 FUG65550 GEC65550 GNY65550 GXU65550 HHQ65550 HRM65550 IBI65550 ILE65550 IVA65550 JEW65550 JOS65550 JYO65550 KIK65550 KSG65550 LCC65550 LLY65550 LVU65550 MFQ65550 MPM65550 MZI65550 NJE65550 NTA65550 OCW65550 OMS65550 OWO65550 PGK65550 PQG65550 QAC65550 QJY65550 QTU65550 RDQ65550 RNM65550 RXI65550 SHE65550 SRA65550 TAW65550 TKS65550 TUO65550 UEK65550 UOG65550 UYC65550 VHY65550 VRU65550 WBQ65550 WLM65550 WVI65550 A131086 IW131086 SS131086 ACO131086 AMK131086 AWG131086 BGC131086 BPY131086 BZU131086 CJQ131086 CTM131086 DDI131086 DNE131086 DXA131086 EGW131086 EQS131086 FAO131086 FKK131086 FUG131086 GEC131086 GNY131086 GXU131086 HHQ131086 HRM131086 IBI131086 ILE131086 IVA131086 JEW131086 JOS131086 JYO131086 KIK131086 KSG131086 LCC131086 LLY131086 LVU131086 MFQ131086 MPM131086 MZI131086 NJE131086 NTA131086 OCW131086 OMS131086 OWO131086 PGK131086 PQG131086 QAC131086 QJY131086 QTU131086 RDQ131086 RNM131086 RXI131086 SHE131086 SRA131086 TAW131086 TKS131086 TUO131086 UEK131086 UOG131086 UYC131086 VHY131086 VRU131086 WBQ131086 WLM131086 WVI131086 A196622 IW196622 SS196622 ACO196622 AMK196622 AWG196622 BGC196622 BPY196622 BZU196622 CJQ196622 CTM196622 DDI196622 DNE196622 DXA196622 EGW196622 EQS196622 FAO196622 FKK196622 FUG196622 GEC196622 GNY196622 GXU196622 HHQ196622 HRM196622 IBI196622 ILE196622 IVA196622 JEW196622 JOS196622 JYO196622 KIK196622 KSG196622 LCC196622 LLY196622 LVU196622 MFQ196622 MPM196622 MZI196622 NJE196622 NTA196622 OCW196622 OMS196622 OWO196622 PGK196622 PQG196622 QAC196622 QJY196622 QTU196622 RDQ196622 RNM196622 RXI196622 SHE196622 SRA196622 TAW196622 TKS196622 TUO196622 UEK196622 UOG196622 UYC196622 VHY196622 VRU196622 WBQ196622 WLM196622 WVI196622 A262158 IW262158 SS262158 ACO262158 AMK262158 AWG262158 BGC262158 BPY262158 BZU262158 CJQ262158 CTM262158 DDI262158 DNE262158 DXA262158 EGW262158 EQS262158 FAO262158 FKK262158 FUG262158 GEC262158 GNY262158 GXU262158 HHQ262158 HRM262158 IBI262158 ILE262158 IVA262158 JEW262158 JOS262158 JYO262158 KIK262158 KSG262158 LCC262158 LLY262158 LVU262158 MFQ262158 MPM262158 MZI262158 NJE262158 NTA262158 OCW262158 OMS262158 OWO262158 PGK262158 PQG262158 QAC262158 QJY262158 QTU262158 RDQ262158 RNM262158 RXI262158 SHE262158 SRA262158 TAW262158 TKS262158 TUO262158 UEK262158 UOG262158 UYC262158 VHY262158 VRU262158 WBQ262158 WLM262158 WVI262158 A327694 IW327694 SS327694 ACO327694 AMK327694 AWG327694 BGC327694 BPY327694 BZU327694 CJQ327694 CTM327694 DDI327694 DNE327694 DXA327694 EGW327694 EQS327694 FAO327694 FKK327694 FUG327694 GEC327694 GNY327694 GXU327694 HHQ327694 HRM327694 IBI327694 ILE327694 IVA327694 JEW327694 JOS327694 JYO327694 KIK327694 KSG327694 LCC327694 LLY327694 LVU327694 MFQ327694 MPM327694 MZI327694 NJE327694 NTA327694 OCW327694 OMS327694 OWO327694 PGK327694 PQG327694 QAC327694 QJY327694 QTU327694 RDQ327694 RNM327694 RXI327694 SHE327694 SRA327694 TAW327694 TKS327694 TUO327694 UEK327694 UOG327694 UYC327694 VHY327694 VRU327694 WBQ327694 WLM327694 WVI327694 A393230 IW393230 SS393230 ACO393230 AMK393230 AWG393230 BGC393230 BPY393230 BZU393230 CJQ393230 CTM393230 DDI393230 DNE393230 DXA393230 EGW393230 EQS393230 FAO393230 FKK393230 FUG393230 GEC393230 GNY393230 GXU393230 HHQ393230 HRM393230 IBI393230 ILE393230 IVA393230 JEW393230 JOS393230 JYO393230 KIK393230 KSG393230 LCC393230 LLY393230 LVU393230 MFQ393230 MPM393230 MZI393230 NJE393230 NTA393230 OCW393230 OMS393230 OWO393230 PGK393230 PQG393230 QAC393230 QJY393230 QTU393230 RDQ393230 RNM393230 RXI393230 SHE393230 SRA393230 TAW393230 TKS393230 TUO393230 UEK393230 UOG393230 UYC393230 VHY393230 VRU393230 WBQ393230 WLM393230 WVI393230 A458766 IW458766 SS458766 ACO458766 AMK458766 AWG458766 BGC458766 BPY458766 BZU458766 CJQ458766 CTM458766 DDI458766 DNE458766 DXA458766 EGW458766 EQS458766 FAO458766 FKK458766 FUG458766 GEC458766 GNY458766 GXU458766 HHQ458766 HRM458766 IBI458766 ILE458766 IVA458766 JEW458766 JOS458766 JYO458766 KIK458766 KSG458766 LCC458766 LLY458766 LVU458766 MFQ458766 MPM458766 MZI458766 NJE458766 NTA458766 OCW458766 OMS458766 OWO458766 PGK458766 PQG458766 QAC458766 QJY458766 QTU458766 RDQ458766 RNM458766 RXI458766 SHE458766 SRA458766 TAW458766 TKS458766 TUO458766 UEK458766 UOG458766 UYC458766 VHY458766 VRU458766 WBQ458766 WLM458766 WVI458766 A524302 IW524302 SS524302 ACO524302 AMK524302 AWG524302 BGC524302 BPY524302 BZU524302 CJQ524302 CTM524302 DDI524302 DNE524302 DXA524302 EGW524302 EQS524302 FAO524302 FKK524302 FUG524302 GEC524302 GNY524302 GXU524302 HHQ524302 HRM524302 IBI524302 ILE524302 IVA524302 JEW524302 JOS524302 JYO524302 KIK524302 KSG524302 LCC524302 LLY524302 LVU524302 MFQ524302 MPM524302 MZI524302 NJE524302 NTA524302 OCW524302 OMS524302 OWO524302 PGK524302 PQG524302 QAC524302 QJY524302 QTU524302 RDQ524302 RNM524302 RXI524302 SHE524302 SRA524302 TAW524302 TKS524302 TUO524302 UEK524302 UOG524302 UYC524302 VHY524302 VRU524302 WBQ524302 WLM524302 WVI524302 A589838 IW589838 SS589838 ACO589838 AMK589838 AWG589838 BGC589838 BPY589838 BZU589838 CJQ589838 CTM589838 DDI589838 DNE589838 DXA589838 EGW589838 EQS589838 FAO589838 FKK589838 FUG589838 GEC589838 GNY589838 GXU589838 HHQ589838 HRM589838 IBI589838 ILE589838 IVA589838 JEW589838 JOS589838 JYO589838 KIK589838 KSG589838 LCC589838 LLY589838 LVU589838 MFQ589838 MPM589838 MZI589838 NJE589838 NTA589838 OCW589838 OMS589838 OWO589838 PGK589838 PQG589838 QAC589838 QJY589838 QTU589838 RDQ589838 RNM589838 RXI589838 SHE589838 SRA589838 TAW589838 TKS589838 TUO589838 UEK589838 UOG589838 UYC589838 VHY589838 VRU589838 WBQ589838 WLM589838 WVI589838 A655374 IW655374 SS655374 ACO655374 AMK655374 AWG655374 BGC655374 BPY655374 BZU655374 CJQ655374 CTM655374 DDI655374 DNE655374 DXA655374 EGW655374 EQS655374 FAO655374 FKK655374 FUG655374 GEC655374 GNY655374 GXU655374 HHQ655374 HRM655374 IBI655374 ILE655374 IVA655374 JEW655374 JOS655374 JYO655374 KIK655374 KSG655374 LCC655374 LLY655374 LVU655374 MFQ655374 MPM655374 MZI655374 NJE655374 NTA655374 OCW655374 OMS655374 OWO655374 PGK655374 PQG655374 QAC655374 QJY655374 QTU655374 RDQ655374 RNM655374 RXI655374 SHE655374 SRA655374 TAW655374 TKS655374 TUO655374 UEK655374 UOG655374 UYC655374 VHY655374 VRU655374 WBQ655374 WLM655374 WVI655374 A720910 IW720910 SS720910 ACO720910 AMK720910 AWG720910 BGC720910 BPY720910 BZU720910 CJQ720910 CTM720910 DDI720910 DNE720910 DXA720910 EGW720910 EQS720910 FAO720910 FKK720910 FUG720910 GEC720910 GNY720910 GXU720910 HHQ720910 HRM720910 IBI720910 ILE720910 IVA720910 JEW720910 JOS720910 JYO720910 KIK720910 KSG720910 LCC720910 LLY720910 LVU720910 MFQ720910 MPM720910 MZI720910 NJE720910 NTA720910 OCW720910 OMS720910 OWO720910 PGK720910 PQG720910 QAC720910 QJY720910 QTU720910 RDQ720910 RNM720910 RXI720910 SHE720910 SRA720910 TAW720910 TKS720910 TUO720910 UEK720910 UOG720910 UYC720910 VHY720910 VRU720910 WBQ720910 WLM720910 WVI720910 A786446 IW786446 SS786446 ACO786446 AMK786446 AWG786446 BGC786446 BPY786446 BZU786446 CJQ786446 CTM786446 DDI786446 DNE786446 DXA786446 EGW786446 EQS786446 FAO786446 FKK786446 FUG786446 GEC786446 GNY786446 GXU786446 HHQ786446 HRM786446 IBI786446 ILE786446 IVA786446 JEW786446 JOS786446 JYO786446 KIK786446 KSG786446 LCC786446 LLY786446 LVU786446 MFQ786446 MPM786446 MZI786446 NJE786446 NTA786446 OCW786446 OMS786446 OWO786446 PGK786446 PQG786446 QAC786446 QJY786446 QTU786446 RDQ786446 RNM786446 RXI786446 SHE786446 SRA786446 TAW786446 TKS786446 TUO786446 UEK786446 UOG786446 UYC786446 VHY786446 VRU786446 WBQ786446 WLM786446 WVI786446 A851982 IW851982 SS851982 ACO851982 AMK851982 AWG851982 BGC851982 BPY851982 BZU851982 CJQ851982 CTM851982 DDI851982 DNE851982 DXA851982 EGW851982 EQS851982 FAO851982 FKK851982 FUG851982 GEC851982 GNY851982 GXU851982 HHQ851982 HRM851982 IBI851982 ILE851982 IVA851982 JEW851982 JOS851982 JYO851982 KIK851982 KSG851982 LCC851982 LLY851982 LVU851982 MFQ851982 MPM851982 MZI851982 NJE851982 NTA851982 OCW851982 OMS851982 OWO851982 PGK851982 PQG851982 QAC851982 QJY851982 QTU851982 RDQ851982 RNM851982 RXI851982 SHE851982 SRA851982 TAW851982 TKS851982 TUO851982 UEK851982 UOG851982 UYC851982 VHY851982 VRU851982 WBQ851982 WLM851982 WVI851982 A917518 IW917518 SS917518 ACO917518 AMK917518 AWG917518 BGC917518 BPY917518 BZU917518 CJQ917518 CTM917518 DDI917518 DNE917518 DXA917518 EGW917518 EQS917518 FAO917518 FKK917518 FUG917518 GEC917518 GNY917518 GXU917518 HHQ917518 HRM917518 IBI917518 ILE917518 IVA917518 JEW917518 JOS917518 JYO917518 KIK917518 KSG917518 LCC917518 LLY917518 LVU917518 MFQ917518 MPM917518 MZI917518 NJE917518 NTA917518 OCW917518 OMS917518 OWO917518 PGK917518 PQG917518 QAC917518 QJY917518 QTU917518 RDQ917518 RNM917518 RXI917518 SHE917518 SRA917518 TAW917518 TKS917518 TUO917518 UEK917518 UOG917518 UYC917518 VHY917518 VRU917518 WBQ917518 WLM917518 WVI917518 A983054 IW983054 SS983054 ACO983054 AMK983054 AWG983054 BGC983054 BPY983054 BZU983054 CJQ983054 CTM983054 DDI983054 DNE983054 DXA983054 EGW983054 EQS983054 FAO983054 FKK983054 FUG983054 GEC983054 GNY983054 GXU983054 HHQ983054 HRM983054 IBI983054 ILE983054 IVA983054 JEW983054 JOS983054 JYO983054 KIK983054 KSG983054 LCC983054 LLY983054 LVU983054 MFQ983054 MPM983054 MZI983054 NJE983054 NTA983054 OCW983054 OMS983054 OWO983054 PGK983054 PQG983054 QAC983054 QJY983054 QTU983054 RDQ983054 RNM983054 RXI983054 SHE983054 SRA983054 TAW983054 TKS983054 TUO983054 UEK983054 UOG983054 UYC983054 VHY983054 VRU983054 WBQ983054 WLM983054 WVI983054 A30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A65566 IW65566 SS65566 ACO65566 AMK65566 AWG65566 BGC65566 BPY65566 BZU65566 CJQ65566 CTM65566 DDI65566 DNE65566 DXA65566 EGW65566 EQS65566 FAO65566 FKK65566 FUG65566 GEC65566 GNY65566 GXU65566 HHQ65566 HRM65566 IBI65566 ILE65566 IVA65566 JEW65566 JOS65566 JYO65566 KIK65566 KSG65566 LCC65566 LLY65566 LVU65566 MFQ65566 MPM65566 MZI65566 NJE65566 NTA65566 OCW65566 OMS65566 OWO65566 PGK65566 PQG65566 QAC65566 QJY65566 QTU65566 RDQ65566 RNM65566 RXI65566 SHE65566 SRA65566 TAW65566 TKS65566 TUO65566 UEK65566 UOG65566 UYC65566 VHY65566 VRU65566 WBQ65566 WLM65566 WVI65566 A131102 IW131102 SS131102 ACO131102 AMK131102 AWG131102 BGC131102 BPY131102 BZU131102 CJQ131102 CTM131102 DDI131102 DNE131102 DXA131102 EGW131102 EQS131102 FAO131102 FKK131102 FUG131102 GEC131102 GNY131102 GXU131102 HHQ131102 HRM131102 IBI131102 ILE131102 IVA131102 JEW131102 JOS131102 JYO131102 KIK131102 KSG131102 LCC131102 LLY131102 LVU131102 MFQ131102 MPM131102 MZI131102 NJE131102 NTA131102 OCW131102 OMS131102 OWO131102 PGK131102 PQG131102 QAC131102 QJY131102 QTU131102 RDQ131102 RNM131102 RXI131102 SHE131102 SRA131102 TAW131102 TKS131102 TUO131102 UEK131102 UOG131102 UYC131102 VHY131102 VRU131102 WBQ131102 WLM131102 WVI131102 A196638 IW196638 SS196638 ACO196638 AMK196638 AWG196638 BGC196638 BPY196638 BZU196638 CJQ196638 CTM196638 DDI196638 DNE196638 DXA196638 EGW196638 EQS196638 FAO196638 FKK196638 FUG196638 GEC196638 GNY196638 GXU196638 HHQ196638 HRM196638 IBI196638 ILE196638 IVA196638 JEW196638 JOS196638 JYO196638 KIK196638 KSG196638 LCC196638 LLY196638 LVU196638 MFQ196638 MPM196638 MZI196638 NJE196638 NTA196638 OCW196638 OMS196638 OWO196638 PGK196638 PQG196638 QAC196638 QJY196638 QTU196638 RDQ196638 RNM196638 RXI196638 SHE196638 SRA196638 TAW196638 TKS196638 TUO196638 UEK196638 UOG196638 UYC196638 VHY196638 VRU196638 WBQ196638 WLM196638 WVI196638 A262174 IW262174 SS262174 ACO262174 AMK262174 AWG262174 BGC262174 BPY262174 BZU262174 CJQ262174 CTM262174 DDI262174 DNE262174 DXA262174 EGW262174 EQS262174 FAO262174 FKK262174 FUG262174 GEC262174 GNY262174 GXU262174 HHQ262174 HRM262174 IBI262174 ILE262174 IVA262174 JEW262174 JOS262174 JYO262174 KIK262174 KSG262174 LCC262174 LLY262174 LVU262174 MFQ262174 MPM262174 MZI262174 NJE262174 NTA262174 OCW262174 OMS262174 OWO262174 PGK262174 PQG262174 QAC262174 QJY262174 QTU262174 RDQ262174 RNM262174 RXI262174 SHE262174 SRA262174 TAW262174 TKS262174 TUO262174 UEK262174 UOG262174 UYC262174 VHY262174 VRU262174 WBQ262174 WLM262174 WVI262174 A327710 IW327710 SS327710 ACO327710 AMK327710 AWG327710 BGC327710 BPY327710 BZU327710 CJQ327710 CTM327710 DDI327710 DNE327710 DXA327710 EGW327710 EQS327710 FAO327710 FKK327710 FUG327710 GEC327710 GNY327710 GXU327710 HHQ327710 HRM327710 IBI327710 ILE327710 IVA327710 JEW327710 JOS327710 JYO327710 KIK327710 KSG327710 LCC327710 LLY327710 LVU327710 MFQ327710 MPM327710 MZI327710 NJE327710 NTA327710 OCW327710 OMS327710 OWO327710 PGK327710 PQG327710 QAC327710 QJY327710 QTU327710 RDQ327710 RNM327710 RXI327710 SHE327710 SRA327710 TAW327710 TKS327710 TUO327710 UEK327710 UOG327710 UYC327710 VHY327710 VRU327710 WBQ327710 WLM327710 WVI327710 A393246 IW393246 SS393246 ACO393246 AMK393246 AWG393246 BGC393246 BPY393246 BZU393246 CJQ393246 CTM393246 DDI393246 DNE393246 DXA393246 EGW393246 EQS393246 FAO393246 FKK393246 FUG393246 GEC393246 GNY393246 GXU393246 HHQ393246 HRM393246 IBI393246 ILE393246 IVA393246 JEW393246 JOS393246 JYO393246 KIK393246 KSG393246 LCC393246 LLY393246 LVU393246 MFQ393246 MPM393246 MZI393246 NJE393246 NTA393246 OCW393246 OMS393246 OWO393246 PGK393246 PQG393246 QAC393246 QJY393246 QTU393246 RDQ393246 RNM393246 RXI393246 SHE393246 SRA393246 TAW393246 TKS393246 TUO393246 UEK393246 UOG393246 UYC393246 VHY393246 VRU393246 WBQ393246 WLM393246 WVI393246 A458782 IW458782 SS458782 ACO458782 AMK458782 AWG458782 BGC458782 BPY458782 BZU458782 CJQ458782 CTM458782 DDI458782 DNE458782 DXA458782 EGW458782 EQS458782 FAO458782 FKK458782 FUG458782 GEC458782 GNY458782 GXU458782 HHQ458782 HRM458782 IBI458782 ILE458782 IVA458782 JEW458782 JOS458782 JYO458782 KIK458782 KSG458782 LCC458782 LLY458782 LVU458782 MFQ458782 MPM458782 MZI458782 NJE458782 NTA458782 OCW458782 OMS458782 OWO458782 PGK458782 PQG458782 QAC458782 QJY458782 QTU458782 RDQ458782 RNM458782 RXI458782 SHE458782 SRA458782 TAW458782 TKS458782 TUO458782 UEK458782 UOG458782 UYC458782 VHY458782 VRU458782 WBQ458782 WLM458782 WVI458782 A524318 IW524318 SS524318 ACO524318 AMK524318 AWG524318 BGC524318 BPY524318 BZU524318 CJQ524318 CTM524318 DDI524318 DNE524318 DXA524318 EGW524318 EQS524318 FAO524318 FKK524318 FUG524318 GEC524318 GNY524318 GXU524318 HHQ524318 HRM524318 IBI524318 ILE524318 IVA524318 JEW524318 JOS524318 JYO524318 KIK524318 KSG524318 LCC524318 LLY524318 LVU524318 MFQ524318 MPM524318 MZI524318 NJE524318 NTA524318 OCW524318 OMS524318 OWO524318 PGK524318 PQG524318 QAC524318 QJY524318 QTU524318 RDQ524318 RNM524318 RXI524318 SHE524318 SRA524318 TAW524318 TKS524318 TUO524318 UEK524318 UOG524318 UYC524318 VHY524318 VRU524318 WBQ524318 WLM524318 WVI524318 A589854 IW589854 SS589854 ACO589854 AMK589854 AWG589854 BGC589854 BPY589854 BZU589854 CJQ589854 CTM589854 DDI589854 DNE589854 DXA589854 EGW589854 EQS589854 FAO589854 FKK589854 FUG589854 GEC589854 GNY589854 GXU589854 HHQ589854 HRM589854 IBI589854 ILE589854 IVA589854 JEW589854 JOS589854 JYO589854 KIK589854 KSG589854 LCC589854 LLY589854 LVU589854 MFQ589854 MPM589854 MZI589854 NJE589854 NTA589854 OCW589854 OMS589854 OWO589854 PGK589854 PQG589854 QAC589854 QJY589854 QTU589854 RDQ589854 RNM589854 RXI589854 SHE589854 SRA589854 TAW589854 TKS589854 TUO589854 UEK589854 UOG589854 UYC589854 VHY589854 VRU589854 WBQ589854 WLM589854 WVI589854 A655390 IW655390 SS655390 ACO655390 AMK655390 AWG655390 BGC655390 BPY655390 BZU655390 CJQ655390 CTM655390 DDI655390 DNE655390 DXA655390 EGW655390 EQS655390 FAO655390 FKK655390 FUG655390 GEC655390 GNY655390 GXU655390 HHQ655390 HRM655390 IBI655390 ILE655390 IVA655390 JEW655390 JOS655390 JYO655390 KIK655390 KSG655390 LCC655390 LLY655390 LVU655390 MFQ655390 MPM655390 MZI655390 NJE655390 NTA655390 OCW655390 OMS655390 OWO655390 PGK655390 PQG655390 QAC655390 QJY655390 QTU655390 RDQ655390 RNM655390 RXI655390 SHE655390 SRA655390 TAW655390 TKS655390 TUO655390 UEK655390 UOG655390 UYC655390 VHY655390 VRU655390 WBQ655390 WLM655390 WVI655390 A720926 IW720926 SS720926 ACO720926 AMK720926 AWG720926 BGC720926 BPY720926 BZU720926 CJQ720926 CTM720926 DDI720926 DNE720926 DXA720926 EGW720926 EQS720926 FAO720926 FKK720926 FUG720926 GEC720926 GNY720926 GXU720926 HHQ720926 HRM720926 IBI720926 ILE720926 IVA720926 JEW720926 JOS720926 JYO720926 KIK720926 KSG720926 LCC720926 LLY720926 LVU720926 MFQ720926 MPM720926 MZI720926 NJE720926 NTA720926 OCW720926 OMS720926 OWO720926 PGK720926 PQG720926 QAC720926 QJY720926 QTU720926 RDQ720926 RNM720926 RXI720926 SHE720926 SRA720926 TAW720926 TKS720926 TUO720926 UEK720926 UOG720926 UYC720926 VHY720926 VRU720926 WBQ720926 WLM720926 WVI720926 A786462 IW786462 SS786462 ACO786462 AMK786462 AWG786462 BGC786462 BPY786462 BZU786462 CJQ786462 CTM786462 DDI786462 DNE786462 DXA786462 EGW786462 EQS786462 FAO786462 FKK786462 FUG786462 GEC786462 GNY786462 GXU786462 HHQ786462 HRM786462 IBI786462 ILE786462 IVA786462 JEW786462 JOS786462 JYO786462 KIK786462 KSG786462 LCC786462 LLY786462 LVU786462 MFQ786462 MPM786462 MZI786462 NJE786462 NTA786462 OCW786462 OMS786462 OWO786462 PGK786462 PQG786462 QAC786462 QJY786462 QTU786462 RDQ786462 RNM786462 RXI786462 SHE786462 SRA786462 TAW786462 TKS786462 TUO786462 UEK786462 UOG786462 UYC786462 VHY786462 VRU786462 WBQ786462 WLM786462 WVI786462 A851998 IW851998 SS851998 ACO851998 AMK851998 AWG851998 BGC851998 BPY851998 BZU851998 CJQ851998 CTM851998 DDI851998 DNE851998 DXA851998 EGW851998 EQS851998 FAO851998 FKK851998 FUG851998 GEC851998 GNY851998 GXU851998 HHQ851998 HRM851998 IBI851998 ILE851998 IVA851998 JEW851998 JOS851998 JYO851998 KIK851998 KSG851998 LCC851998 LLY851998 LVU851998 MFQ851998 MPM851998 MZI851998 NJE851998 NTA851998 OCW851998 OMS851998 OWO851998 PGK851998 PQG851998 QAC851998 QJY851998 QTU851998 RDQ851998 RNM851998 RXI851998 SHE851998 SRA851998 TAW851998 TKS851998 TUO851998 UEK851998 UOG851998 UYC851998 VHY851998 VRU851998 WBQ851998 WLM851998 WVI851998 A917534 IW917534 SS917534 ACO917534 AMK917534 AWG917534 BGC917534 BPY917534 BZU917534 CJQ917534 CTM917534 DDI917534 DNE917534 DXA917534 EGW917534 EQS917534 FAO917534 FKK917534 FUG917534 GEC917534 GNY917534 GXU917534 HHQ917534 HRM917534 IBI917534 ILE917534 IVA917534 JEW917534 JOS917534 JYO917534 KIK917534 KSG917534 LCC917534 LLY917534 LVU917534 MFQ917534 MPM917534 MZI917534 NJE917534 NTA917534 OCW917534 OMS917534 OWO917534 PGK917534 PQG917534 QAC917534 QJY917534 QTU917534 RDQ917534 RNM917534 RXI917534 SHE917534 SRA917534 TAW917534 TKS917534 TUO917534 UEK917534 UOG917534 UYC917534 VHY917534 VRU917534 WBQ917534 WLM917534 WVI917534 A983070 IW983070 SS983070 ACO983070 AMK983070 AWG983070 BGC983070 BPY983070 BZU983070 CJQ983070 CTM983070 DDI983070 DNE983070 DXA983070 EGW983070 EQS983070 FAO983070 FKK983070 FUG983070 GEC983070 GNY983070 GXU983070 HHQ983070 HRM983070 IBI983070 ILE983070 IVA983070 JEW983070 JOS983070 JYO983070 KIK983070 KSG983070 LCC983070 LLY983070 LVU983070 MFQ983070 MPM983070 MZI983070 NJE983070 NTA983070 OCW983070 OMS983070 OWO983070 PGK983070 PQG983070 QAC983070 QJY983070 QTU983070 RDQ983070 RNM983070 RXI983070 SHE983070 SRA983070 TAW983070 TKS983070 TUO983070 UEK983070 UOG983070 UYC983070 VHY983070 VRU983070 WBQ983070 WLM983070 WVI983070 A32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A65568 IW65568 SS65568 ACO65568 AMK65568 AWG65568 BGC65568 BPY65568 BZU65568 CJQ65568 CTM65568 DDI65568 DNE65568 DXA65568 EGW65568 EQS65568 FAO65568 FKK65568 FUG65568 GEC65568 GNY65568 GXU65568 HHQ65568 HRM65568 IBI65568 ILE65568 IVA65568 JEW65568 JOS65568 JYO65568 KIK65568 KSG65568 LCC65568 LLY65568 LVU65568 MFQ65568 MPM65568 MZI65568 NJE65568 NTA65568 OCW65568 OMS65568 OWO65568 PGK65568 PQG65568 QAC65568 QJY65568 QTU65568 RDQ65568 RNM65568 RXI65568 SHE65568 SRA65568 TAW65568 TKS65568 TUO65568 UEK65568 UOG65568 UYC65568 VHY65568 VRU65568 WBQ65568 WLM65568 WVI65568 A131104 IW131104 SS131104 ACO131104 AMK131104 AWG131104 BGC131104 BPY131104 BZU131104 CJQ131104 CTM131104 DDI131104 DNE131104 DXA131104 EGW131104 EQS131104 FAO131104 FKK131104 FUG131104 GEC131104 GNY131104 GXU131104 HHQ131104 HRM131104 IBI131104 ILE131104 IVA131104 JEW131104 JOS131104 JYO131104 KIK131104 KSG131104 LCC131104 LLY131104 LVU131104 MFQ131104 MPM131104 MZI131104 NJE131104 NTA131104 OCW131104 OMS131104 OWO131104 PGK131104 PQG131104 QAC131104 QJY131104 QTU131104 RDQ131104 RNM131104 RXI131104 SHE131104 SRA131104 TAW131104 TKS131104 TUO131104 UEK131104 UOG131104 UYC131104 VHY131104 VRU131104 WBQ131104 WLM131104 WVI131104 A196640 IW196640 SS196640 ACO196640 AMK196640 AWG196640 BGC196640 BPY196640 BZU196640 CJQ196640 CTM196640 DDI196640 DNE196640 DXA196640 EGW196640 EQS196640 FAO196640 FKK196640 FUG196640 GEC196640 GNY196640 GXU196640 HHQ196640 HRM196640 IBI196640 ILE196640 IVA196640 JEW196640 JOS196640 JYO196640 KIK196640 KSG196640 LCC196640 LLY196640 LVU196640 MFQ196640 MPM196640 MZI196640 NJE196640 NTA196640 OCW196640 OMS196640 OWO196640 PGK196640 PQG196640 QAC196640 QJY196640 QTU196640 RDQ196640 RNM196640 RXI196640 SHE196640 SRA196640 TAW196640 TKS196640 TUO196640 UEK196640 UOG196640 UYC196640 VHY196640 VRU196640 WBQ196640 WLM196640 WVI196640 A262176 IW262176 SS262176 ACO262176 AMK262176 AWG262176 BGC262176 BPY262176 BZU262176 CJQ262176 CTM262176 DDI262176 DNE262176 DXA262176 EGW262176 EQS262176 FAO262176 FKK262176 FUG262176 GEC262176 GNY262176 GXU262176 HHQ262176 HRM262176 IBI262176 ILE262176 IVA262176 JEW262176 JOS262176 JYO262176 KIK262176 KSG262176 LCC262176 LLY262176 LVU262176 MFQ262176 MPM262176 MZI262176 NJE262176 NTA262176 OCW262176 OMS262176 OWO262176 PGK262176 PQG262176 QAC262176 QJY262176 QTU262176 RDQ262176 RNM262176 RXI262176 SHE262176 SRA262176 TAW262176 TKS262176 TUO262176 UEK262176 UOG262176 UYC262176 VHY262176 VRU262176 WBQ262176 WLM262176 WVI262176 A327712 IW327712 SS327712 ACO327712 AMK327712 AWG327712 BGC327712 BPY327712 BZU327712 CJQ327712 CTM327712 DDI327712 DNE327712 DXA327712 EGW327712 EQS327712 FAO327712 FKK327712 FUG327712 GEC327712 GNY327712 GXU327712 HHQ327712 HRM327712 IBI327712 ILE327712 IVA327712 JEW327712 JOS327712 JYO327712 KIK327712 KSG327712 LCC327712 LLY327712 LVU327712 MFQ327712 MPM327712 MZI327712 NJE327712 NTA327712 OCW327712 OMS327712 OWO327712 PGK327712 PQG327712 QAC327712 QJY327712 QTU327712 RDQ327712 RNM327712 RXI327712 SHE327712 SRA327712 TAW327712 TKS327712 TUO327712 UEK327712 UOG327712 UYC327712 VHY327712 VRU327712 WBQ327712 WLM327712 WVI327712 A393248 IW393248 SS393248 ACO393248 AMK393248 AWG393248 BGC393248 BPY393248 BZU393248 CJQ393248 CTM393248 DDI393248 DNE393248 DXA393248 EGW393248 EQS393248 FAO393248 FKK393248 FUG393248 GEC393248 GNY393248 GXU393248 HHQ393248 HRM393248 IBI393248 ILE393248 IVA393248 JEW393248 JOS393248 JYO393248 KIK393248 KSG393248 LCC393248 LLY393248 LVU393248 MFQ393248 MPM393248 MZI393248 NJE393248 NTA393248 OCW393248 OMS393248 OWO393248 PGK393248 PQG393248 QAC393248 QJY393248 QTU393248 RDQ393248 RNM393248 RXI393248 SHE393248 SRA393248 TAW393248 TKS393248 TUO393248 UEK393248 UOG393248 UYC393248 VHY393248 VRU393248 WBQ393248 WLM393248 WVI393248 A458784 IW458784 SS458784 ACO458784 AMK458784 AWG458784 BGC458784 BPY458784 BZU458784 CJQ458784 CTM458784 DDI458784 DNE458784 DXA458784 EGW458784 EQS458784 FAO458784 FKK458784 FUG458784 GEC458784 GNY458784 GXU458784 HHQ458784 HRM458784 IBI458784 ILE458784 IVA458784 JEW458784 JOS458784 JYO458784 KIK458784 KSG458784 LCC458784 LLY458784 LVU458784 MFQ458784 MPM458784 MZI458784 NJE458784 NTA458784 OCW458784 OMS458784 OWO458784 PGK458784 PQG458784 QAC458784 QJY458784 QTU458784 RDQ458784 RNM458784 RXI458784 SHE458784 SRA458784 TAW458784 TKS458784 TUO458784 UEK458784 UOG458784 UYC458784 VHY458784 VRU458784 WBQ458784 WLM458784 WVI458784 A524320 IW524320 SS524320 ACO524320 AMK524320 AWG524320 BGC524320 BPY524320 BZU524320 CJQ524320 CTM524320 DDI524320 DNE524320 DXA524320 EGW524320 EQS524320 FAO524320 FKK524320 FUG524320 GEC524320 GNY524320 GXU524320 HHQ524320 HRM524320 IBI524320 ILE524320 IVA524320 JEW524320 JOS524320 JYO524320 KIK524320 KSG524320 LCC524320 LLY524320 LVU524320 MFQ524320 MPM524320 MZI524320 NJE524320 NTA524320 OCW524320 OMS524320 OWO524320 PGK524320 PQG524320 QAC524320 QJY524320 QTU524320 RDQ524320 RNM524320 RXI524320 SHE524320 SRA524320 TAW524320 TKS524320 TUO524320 UEK524320 UOG524320 UYC524320 VHY524320 VRU524320 WBQ524320 WLM524320 WVI524320 A589856 IW589856 SS589856 ACO589856 AMK589856 AWG589856 BGC589856 BPY589856 BZU589856 CJQ589856 CTM589856 DDI589856 DNE589856 DXA589856 EGW589856 EQS589856 FAO589856 FKK589856 FUG589856 GEC589856 GNY589856 GXU589856 HHQ589856 HRM589856 IBI589856 ILE589856 IVA589856 JEW589856 JOS589856 JYO589856 KIK589856 KSG589856 LCC589856 LLY589856 LVU589856 MFQ589856 MPM589856 MZI589856 NJE589856 NTA589856 OCW589856 OMS589856 OWO589856 PGK589856 PQG589856 QAC589856 QJY589856 QTU589856 RDQ589856 RNM589856 RXI589856 SHE589856 SRA589856 TAW589856 TKS589856 TUO589856 UEK589856 UOG589856 UYC589856 VHY589856 VRU589856 WBQ589856 WLM589856 WVI589856 A655392 IW655392 SS655392 ACO655392 AMK655392 AWG655392 BGC655392 BPY655392 BZU655392 CJQ655392 CTM655392 DDI655392 DNE655392 DXA655392 EGW655392 EQS655392 FAO655392 FKK655392 FUG655392 GEC655392 GNY655392 GXU655392 HHQ655392 HRM655392 IBI655392 ILE655392 IVA655392 JEW655392 JOS655392 JYO655392 KIK655392 KSG655392 LCC655392 LLY655392 LVU655392 MFQ655392 MPM655392 MZI655392 NJE655392 NTA655392 OCW655392 OMS655392 OWO655392 PGK655392 PQG655392 QAC655392 QJY655392 QTU655392 RDQ655392 RNM655392 RXI655392 SHE655392 SRA655392 TAW655392 TKS655392 TUO655392 UEK655392 UOG655392 UYC655392 VHY655392 VRU655392 WBQ655392 WLM655392 WVI655392 A720928 IW720928 SS720928 ACO720928 AMK720928 AWG720928 BGC720928 BPY720928 BZU720928 CJQ720928 CTM720928 DDI720928 DNE720928 DXA720928 EGW720928 EQS720928 FAO720928 FKK720928 FUG720928 GEC720928 GNY720928 GXU720928 HHQ720928 HRM720928 IBI720928 ILE720928 IVA720928 JEW720928 JOS720928 JYO720928 KIK720928 KSG720928 LCC720928 LLY720928 LVU720928 MFQ720928 MPM720928 MZI720928 NJE720928 NTA720928 OCW720928 OMS720928 OWO720928 PGK720928 PQG720928 QAC720928 QJY720928 QTU720928 RDQ720928 RNM720928 RXI720928 SHE720928 SRA720928 TAW720928 TKS720928 TUO720928 UEK720928 UOG720928 UYC720928 VHY720928 VRU720928 WBQ720928 WLM720928 WVI720928 A786464 IW786464 SS786464 ACO786464 AMK786464 AWG786464 BGC786464 BPY786464 BZU786464 CJQ786464 CTM786464 DDI786464 DNE786464 DXA786464 EGW786464 EQS786464 FAO786464 FKK786464 FUG786464 GEC786464 GNY786464 GXU786464 HHQ786464 HRM786464 IBI786464 ILE786464 IVA786464 JEW786464 JOS786464 JYO786464 KIK786464 KSG786464 LCC786464 LLY786464 LVU786464 MFQ786464 MPM786464 MZI786464 NJE786464 NTA786464 OCW786464 OMS786464 OWO786464 PGK786464 PQG786464 QAC786464 QJY786464 QTU786464 RDQ786464 RNM786464 RXI786464 SHE786464 SRA786464 TAW786464 TKS786464 TUO786464 UEK786464 UOG786464 UYC786464 VHY786464 VRU786464 WBQ786464 WLM786464 WVI786464 A852000 IW852000 SS852000 ACO852000 AMK852000 AWG852000 BGC852000 BPY852000 BZU852000 CJQ852000 CTM852000 DDI852000 DNE852000 DXA852000 EGW852000 EQS852000 FAO852000 FKK852000 FUG852000 GEC852000 GNY852000 GXU852000 HHQ852000 HRM852000 IBI852000 ILE852000 IVA852000 JEW852000 JOS852000 JYO852000 KIK852000 KSG852000 LCC852000 LLY852000 LVU852000 MFQ852000 MPM852000 MZI852000 NJE852000 NTA852000 OCW852000 OMS852000 OWO852000 PGK852000 PQG852000 QAC852000 QJY852000 QTU852000 RDQ852000 RNM852000 RXI852000 SHE852000 SRA852000 TAW852000 TKS852000 TUO852000 UEK852000 UOG852000 UYC852000 VHY852000 VRU852000 WBQ852000 WLM852000 WVI852000 A917536 IW917536 SS917536 ACO917536 AMK917536 AWG917536 BGC917536 BPY917536 BZU917536 CJQ917536 CTM917536 DDI917536 DNE917536 DXA917536 EGW917536 EQS917536 FAO917536 FKK917536 FUG917536 GEC917536 GNY917536 GXU917536 HHQ917536 HRM917536 IBI917536 ILE917536 IVA917536 JEW917536 JOS917536 JYO917536 KIK917536 KSG917536 LCC917536 LLY917536 LVU917536 MFQ917536 MPM917536 MZI917536 NJE917536 NTA917536 OCW917536 OMS917536 OWO917536 PGK917536 PQG917536 QAC917536 QJY917536 QTU917536 RDQ917536 RNM917536 RXI917536 SHE917536 SRA917536 TAW917536 TKS917536 TUO917536 UEK917536 UOG917536 UYC917536 VHY917536 VRU917536 WBQ917536 WLM917536 WVI917536 A983072 IW983072 SS983072 ACO983072 AMK983072 AWG983072 BGC983072 BPY983072 BZU983072 CJQ983072 CTM983072 DDI983072 DNE983072 DXA983072 EGW983072 EQS983072 FAO983072 FKK983072 FUG983072 GEC983072 GNY983072 GXU983072 HHQ983072 HRM983072 IBI983072 ILE983072 IVA983072 JEW983072 JOS983072 JYO983072 KIK983072 KSG983072 LCC983072 LLY983072 LVU983072 MFQ983072 MPM983072 MZI983072 NJE983072 NTA983072 OCW983072 OMS983072 OWO983072 PGK983072 PQG983072 QAC983072 QJY983072 QTU983072 RDQ983072 RNM983072 RXI983072 SHE983072 SRA983072 TAW983072 TKS983072 TUO983072 UEK983072 UOG983072 UYC983072 VHY983072 VRU983072 WBQ983072 WLM983072 WVI983072 A34 IW34 SS34 ACO34 AMK34 AWG34 BGC34 BPY34 BZU34 CJQ34 CTM34 DDI34 DNE34 DXA34 EGW34 EQS34 FAO34 FKK34 FUG34 GEC34 GNY34 GXU34 HHQ34 HRM34 IBI34 ILE34 IVA34 JEW34 JOS34 JYO34 KIK34 KSG34 LCC34 LLY34 LVU34 MFQ34 MPM34 MZI34 NJE34 NTA34 OCW34 OMS34 OWO34 PGK34 PQG34 QAC34 QJY34 QTU34 RDQ34 RNM34 RXI34 SHE34 SRA34 TAW34 TKS34 TUO34 UEK34 UOG34 UYC34 VHY34 VRU34 WBQ34 WLM34 WVI34 A65570 IW65570 SS65570 ACO65570 AMK65570 AWG65570 BGC65570 BPY65570 BZU65570 CJQ65570 CTM65570 DDI65570 DNE65570 DXA65570 EGW65570 EQS65570 FAO65570 FKK65570 FUG65570 GEC65570 GNY65570 GXU65570 HHQ65570 HRM65570 IBI65570 ILE65570 IVA65570 JEW65570 JOS65570 JYO65570 KIK65570 KSG65570 LCC65570 LLY65570 LVU65570 MFQ65570 MPM65570 MZI65570 NJE65570 NTA65570 OCW65570 OMS65570 OWO65570 PGK65570 PQG65570 QAC65570 QJY65570 QTU65570 RDQ65570 RNM65570 RXI65570 SHE65570 SRA65570 TAW65570 TKS65570 TUO65570 UEK65570 UOG65570 UYC65570 VHY65570 VRU65570 WBQ65570 WLM65570 WVI65570 A131106 IW131106 SS131106 ACO131106 AMK131106 AWG131106 BGC131106 BPY131106 BZU131106 CJQ131106 CTM131106 DDI131106 DNE131106 DXA131106 EGW131106 EQS131106 FAO131106 FKK131106 FUG131106 GEC131106 GNY131106 GXU131106 HHQ131106 HRM131106 IBI131106 ILE131106 IVA131106 JEW131106 JOS131106 JYO131106 KIK131106 KSG131106 LCC131106 LLY131106 LVU131106 MFQ131106 MPM131106 MZI131106 NJE131106 NTA131106 OCW131106 OMS131106 OWO131106 PGK131106 PQG131106 QAC131106 QJY131106 QTU131106 RDQ131106 RNM131106 RXI131106 SHE131106 SRA131106 TAW131106 TKS131106 TUO131106 UEK131106 UOG131106 UYC131106 VHY131106 VRU131106 WBQ131106 WLM131106 WVI131106 A196642 IW196642 SS196642 ACO196642 AMK196642 AWG196642 BGC196642 BPY196642 BZU196642 CJQ196642 CTM196642 DDI196642 DNE196642 DXA196642 EGW196642 EQS196642 FAO196642 FKK196642 FUG196642 GEC196642 GNY196642 GXU196642 HHQ196642 HRM196642 IBI196642 ILE196642 IVA196642 JEW196642 JOS196642 JYO196642 KIK196642 KSG196642 LCC196642 LLY196642 LVU196642 MFQ196642 MPM196642 MZI196642 NJE196642 NTA196642 OCW196642 OMS196642 OWO196642 PGK196642 PQG196642 QAC196642 QJY196642 QTU196642 RDQ196642 RNM196642 RXI196642 SHE196642 SRA196642 TAW196642 TKS196642 TUO196642 UEK196642 UOG196642 UYC196642 VHY196642 VRU196642 WBQ196642 WLM196642 WVI196642 A262178 IW262178 SS262178 ACO262178 AMK262178 AWG262178 BGC262178 BPY262178 BZU262178 CJQ262178 CTM262178 DDI262178 DNE262178 DXA262178 EGW262178 EQS262178 FAO262178 FKK262178 FUG262178 GEC262178 GNY262178 GXU262178 HHQ262178 HRM262178 IBI262178 ILE262178 IVA262178 JEW262178 JOS262178 JYO262178 KIK262178 KSG262178 LCC262178 LLY262178 LVU262178 MFQ262178 MPM262178 MZI262178 NJE262178 NTA262178 OCW262178 OMS262178 OWO262178 PGK262178 PQG262178 QAC262178 QJY262178 QTU262178 RDQ262178 RNM262178 RXI262178 SHE262178 SRA262178 TAW262178 TKS262178 TUO262178 UEK262178 UOG262178 UYC262178 VHY262178 VRU262178 WBQ262178 WLM262178 WVI262178 A327714 IW327714 SS327714 ACO327714 AMK327714 AWG327714 BGC327714 BPY327714 BZU327714 CJQ327714 CTM327714 DDI327714 DNE327714 DXA327714 EGW327714 EQS327714 FAO327714 FKK327714 FUG327714 GEC327714 GNY327714 GXU327714 HHQ327714 HRM327714 IBI327714 ILE327714 IVA327714 JEW327714 JOS327714 JYO327714 KIK327714 KSG327714 LCC327714 LLY327714 LVU327714 MFQ327714 MPM327714 MZI327714 NJE327714 NTA327714 OCW327714 OMS327714 OWO327714 PGK327714 PQG327714 QAC327714 QJY327714 QTU327714 RDQ327714 RNM327714 RXI327714 SHE327714 SRA327714 TAW327714 TKS327714 TUO327714 UEK327714 UOG327714 UYC327714 VHY327714 VRU327714 WBQ327714 WLM327714 WVI327714 A393250 IW393250 SS393250 ACO393250 AMK393250 AWG393250 BGC393250 BPY393250 BZU393250 CJQ393250 CTM393250 DDI393250 DNE393250 DXA393250 EGW393250 EQS393250 FAO393250 FKK393250 FUG393250 GEC393250 GNY393250 GXU393250 HHQ393250 HRM393250 IBI393250 ILE393250 IVA393250 JEW393250 JOS393250 JYO393250 KIK393250 KSG393250 LCC393250 LLY393250 LVU393250 MFQ393250 MPM393250 MZI393250 NJE393250 NTA393250 OCW393250 OMS393250 OWO393250 PGK393250 PQG393250 QAC393250 QJY393250 QTU393250 RDQ393250 RNM393250 RXI393250 SHE393250 SRA393250 TAW393250 TKS393250 TUO393250 UEK393250 UOG393250 UYC393250 VHY393250 VRU393250 WBQ393250 WLM393250 WVI393250 A458786 IW458786 SS458786 ACO458786 AMK458786 AWG458786 BGC458786 BPY458786 BZU458786 CJQ458786 CTM458786 DDI458786 DNE458786 DXA458786 EGW458786 EQS458786 FAO458786 FKK458786 FUG458786 GEC458786 GNY458786 GXU458786 HHQ458786 HRM458786 IBI458786 ILE458786 IVA458786 JEW458786 JOS458786 JYO458786 KIK458786 KSG458786 LCC458786 LLY458786 LVU458786 MFQ458786 MPM458786 MZI458786 NJE458786 NTA458786 OCW458786 OMS458786 OWO458786 PGK458786 PQG458786 QAC458786 QJY458786 QTU458786 RDQ458786 RNM458786 RXI458786 SHE458786 SRA458786 TAW458786 TKS458786 TUO458786 UEK458786 UOG458786 UYC458786 VHY458786 VRU458786 WBQ458786 WLM458786 WVI458786 A524322 IW524322 SS524322 ACO524322 AMK524322 AWG524322 BGC524322 BPY524322 BZU524322 CJQ524322 CTM524322 DDI524322 DNE524322 DXA524322 EGW524322 EQS524322 FAO524322 FKK524322 FUG524322 GEC524322 GNY524322 GXU524322 HHQ524322 HRM524322 IBI524322 ILE524322 IVA524322 JEW524322 JOS524322 JYO524322 KIK524322 KSG524322 LCC524322 LLY524322 LVU524322 MFQ524322 MPM524322 MZI524322 NJE524322 NTA524322 OCW524322 OMS524322 OWO524322 PGK524322 PQG524322 QAC524322 QJY524322 QTU524322 RDQ524322 RNM524322 RXI524322 SHE524322 SRA524322 TAW524322 TKS524322 TUO524322 UEK524322 UOG524322 UYC524322 VHY524322 VRU524322 WBQ524322 WLM524322 WVI524322 A589858 IW589858 SS589858 ACO589858 AMK589858 AWG589858 BGC589858 BPY589858 BZU589858 CJQ589858 CTM589858 DDI589858 DNE589858 DXA589858 EGW589858 EQS589858 FAO589858 FKK589858 FUG589858 GEC589858 GNY589858 GXU589858 HHQ589858 HRM589858 IBI589858 ILE589858 IVA589858 JEW589858 JOS589858 JYO589858 KIK589858 KSG589858 LCC589858 LLY589858 LVU589858 MFQ589858 MPM589858 MZI589858 NJE589858 NTA589858 OCW589858 OMS589858 OWO589858 PGK589858 PQG589858 QAC589858 QJY589858 QTU589858 RDQ589858 RNM589858 RXI589858 SHE589858 SRA589858 TAW589858 TKS589858 TUO589858 UEK589858 UOG589858 UYC589858 VHY589858 VRU589858 WBQ589858 WLM589858 WVI589858 A655394 IW655394 SS655394 ACO655394 AMK655394 AWG655394 BGC655394 BPY655394 BZU655394 CJQ655394 CTM655394 DDI655394 DNE655394 DXA655394 EGW655394 EQS655394 FAO655394 FKK655394 FUG655394 GEC655394 GNY655394 GXU655394 HHQ655394 HRM655394 IBI655394 ILE655394 IVA655394 JEW655394 JOS655394 JYO655394 KIK655394 KSG655394 LCC655394 LLY655394 LVU655394 MFQ655394 MPM655394 MZI655394 NJE655394 NTA655394 OCW655394 OMS655394 OWO655394 PGK655394 PQG655394 QAC655394 QJY655394 QTU655394 RDQ655394 RNM655394 RXI655394 SHE655394 SRA655394 TAW655394 TKS655394 TUO655394 UEK655394 UOG655394 UYC655394 VHY655394 VRU655394 WBQ655394 WLM655394 WVI655394 A720930 IW720930 SS720930 ACO720930 AMK720930 AWG720930 BGC720930 BPY720930 BZU720930 CJQ720930 CTM720930 DDI720930 DNE720930 DXA720930 EGW720930 EQS720930 FAO720930 FKK720930 FUG720930 GEC720930 GNY720930 GXU720930 HHQ720930 HRM720930 IBI720930 ILE720930 IVA720930 JEW720930 JOS720930 JYO720930 KIK720930 KSG720930 LCC720930 LLY720930 LVU720930 MFQ720930 MPM720930 MZI720930 NJE720930 NTA720930 OCW720930 OMS720930 OWO720930 PGK720930 PQG720930 QAC720930 QJY720930 QTU720930 RDQ720930 RNM720930 RXI720930 SHE720930 SRA720930 TAW720930 TKS720930 TUO720930 UEK720930 UOG720930 UYC720930 VHY720930 VRU720930 WBQ720930 WLM720930 WVI720930 A786466 IW786466 SS786466 ACO786466 AMK786466 AWG786466 BGC786466 BPY786466 BZU786466 CJQ786466 CTM786466 DDI786466 DNE786466 DXA786466 EGW786466 EQS786466 FAO786466 FKK786466 FUG786466 GEC786466 GNY786466 GXU786466 HHQ786466 HRM786466 IBI786466 ILE786466 IVA786466 JEW786466 JOS786466 JYO786466 KIK786466 KSG786466 LCC786466 LLY786466 LVU786466 MFQ786466 MPM786466 MZI786466 NJE786466 NTA786466 OCW786466 OMS786466 OWO786466 PGK786466 PQG786466 QAC786466 QJY786466 QTU786466 RDQ786466 RNM786466 RXI786466 SHE786466 SRA786466 TAW786466 TKS786466 TUO786466 UEK786466 UOG786466 UYC786466 VHY786466 VRU786466 WBQ786466 WLM786466 WVI786466 A852002 IW852002 SS852002 ACO852002 AMK852002 AWG852002 BGC852002 BPY852002 BZU852002 CJQ852002 CTM852002 DDI852002 DNE852002 DXA852002 EGW852002 EQS852002 FAO852002 FKK852002 FUG852002 GEC852002 GNY852002 GXU852002 HHQ852002 HRM852002 IBI852002 ILE852002 IVA852002 JEW852002 JOS852002 JYO852002 KIK852002 KSG852002 LCC852002 LLY852002 LVU852002 MFQ852002 MPM852002 MZI852002 NJE852002 NTA852002 OCW852002 OMS852002 OWO852002 PGK852002 PQG852002 QAC852002 QJY852002 QTU852002 RDQ852002 RNM852002 RXI852002 SHE852002 SRA852002 TAW852002 TKS852002 TUO852002 UEK852002 UOG852002 UYC852002 VHY852002 VRU852002 WBQ852002 WLM852002 WVI852002 A917538 IW917538 SS917538 ACO917538 AMK917538 AWG917538 BGC917538 BPY917538 BZU917538 CJQ917538 CTM917538 DDI917538 DNE917538 DXA917538 EGW917538 EQS917538 FAO917538 FKK917538 FUG917538 GEC917538 GNY917538 GXU917538 HHQ917538 HRM917538 IBI917538 ILE917538 IVA917538 JEW917538 JOS917538 JYO917538 KIK917538 KSG917538 LCC917538 LLY917538 LVU917538 MFQ917538 MPM917538 MZI917538 NJE917538 NTA917538 OCW917538 OMS917538 OWO917538 PGK917538 PQG917538 QAC917538 QJY917538 QTU917538 RDQ917538 RNM917538 RXI917538 SHE917538 SRA917538 TAW917538 TKS917538 TUO917538 UEK917538 UOG917538 UYC917538 VHY917538 VRU917538 WBQ917538 WLM917538 WVI917538 A983074 IW983074 SS983074 ACO983074 AMK983074 AWG983074 BGC983074 BPY983074 BZU983074 CJQ983074 CTM983074 DDI983074 DNE983074 DXA983074 EGW983074 EQS983074 FAO983074 FKK983074 FUG983074 GEC983074 GNY983074 GXU983074 HHQ983074 HRM983074 IBI983074 ILE983074 IVA983074 JEW983074 JOS983074 JYO983074 KIK983074 KSG983074 LCC983074 LLY983074 LVU983074 MFQ983074 MPM983074 MZI983074 NJE983074 NTA983074 OCW983074 OMS983074 OWO983074 PGK983074 PQG983074 QAC983074 QJY983074 QTU983074 RDQ983074 RNM983074 RXI983074 SHE983074 SRA983074 TAW983074 TKS983074 TUO983074 UEK983074 UOG983074 UYC983074 VHY983074 VRU983074 WBQ983074 WLM983074 WVI983074 A36 IW36 SS36 ACO36 AMK36 AWG36 BGC36 BPY36 BZU36 CJQ36 CTM36 DDI36 DNE36 DXA36 EGW36 EQS36 FAO36 FKK36 FUG36 GEC36 GNY36 GXU36 HHQ36 HRM36 IBI36 ILE36 IVA36 JEW36 JOS36 JYO36 KIK36 KSG36 LCC36 LLY36 LVU36 MFQ36 MPM36 MZI36 NJE36 NTA36 OCW36 OMS36 OWO36 PGK36 PQG36 QAC36 QJY36 QTU36 RDQ36 RNM36 RXI36 SHE36 SRA36 TAW36 TKS36 TUO36 UEK36 UOG36 UYC36 VHY36 VRU36 WBQ36 WLM36 WVI36 A65572 IW65572 SS65572 ACO65572 AMK65572 AWG65572 BGC65572 BPY65572 BZU65572 CJQ65572 CTM65572 DDI65572 DNE65572 DXA65572 EGW65572 EQS65572 FAO65572 FKK65572 FUG65572 GEC65572 GNY65572 GXU65572 HHQ65572 HRM65572 IBI65572 ILE65572 IVA65572 JEW65572 JOS65572 JYO65572 KIK65572 KSG65572 LCC65572 LLY65572 LVU65572 MFQ65572 MPM65572 MZI65572 NJE65572 NTA65572 OCW65572 OMS65572 OWO65572 PGK65572 PQG65572 QAC65572 QJY65572 QTU65572 RDQ65572 RNM65572 RXI65572 SHE65572 SRA65572 TAW65572 TKS65572 TUO65572 UEK65572 UOG65572 UYC65572 VHY65572 VRU65572 WBQ65572 WLM65572 WVI65572 A131108 IW131108 SS131108 ACO131108 AMK131108 AWG131108 BGC131108 BPY131108 BZU131108 CJQ131108 CTM131108 DDI131108 DNE131108 DXA131108 EGW131108 EQS131108 FAO131108 FKK131108 FUG131108 GEC131108 GNY131108 GXU131108 HHQ131108 HRM131108 IBI131108 ILE131108 IVA131108 JEW131108 JOS131108 JYO131108 KIK131108 KSG131108 LCC131108 LLY131108 LVU131108 MFQ131108 MPM131108 MZI131108 NJE131108 NTA131108 OCW131108 OMS131108 OWO131108 PGK131108 PQG131108 QAC131108 QJY131108 QTU131108 RDQ131108 RNM131108 RXI131108 SHE131108 SRA131108 TAW131108 TKS131108 TUO131108 UEK131108 UOG131108 UYC131108 VHY131108 VRU131108 WBQ131108 WLM131108 WVI131108 A196644 IW196644 SS196644 ACO196644 AMK196644 AWG196644 BGC196644 BPY196644 BZU196644 CJQ196644 CTM196644 DDI196644 DNE196644 DXA196644 EGW196644 EQS196644 FAO196644 FKK196644 FUG196644 GEC196644 GNY196644 GXU196644 HHQ196644 HRM196644 IBI196644 ILE196644 IVA196644 JEW196644 JOS196644 JYO196644 KIK196644 KSG196644 LCC196644 LLY196644 LVU196644 MFQ196644 MPM196644 MZI196644 NJE196644 NTA196644 OCW196644 OMS196644 OWO196644 PGK196644 PQG196644 QAC196644 QJY196644 QTU196644 RDQ196644 RNM196644 RXI196644 SHE196644 SRA196644 TAW196644 TKS196644 TUO196644 UEK196644 UOG196644 UYC196644 VHY196644 VRU196644 WBQ196644 WLM196644 WVI196644 A262180 IW262180 SS262180 ACO262180 AMK262180 AWG262180 BGC262180 BPY262180 BZU262180 CJQ262180 CTM262180 DDI262180 DNE262180 DXA262180 EGW262180 EQS262180 FAO262180 FKK262180 FUG262180 GEC262180 GNY262180 GXU262180 HHQ262180 HRM262180 IBI262180 ILE262180 IVA262180 JEW262180 JOS262180 JYO262180 KIK262180 KSG262180 LCC262180 LLY262180 LVU262180 MFQ262180 MPM262180 MZI262180 NJE262180 NTA262180 OCW262180 OMS262180 OWO262180 PGK262180 PQG262180 QAC262180 QJY262180 QTU262180 RDQ262180 RNM262180 RXI262180 SHE262180 SRA262180 TAW262180 TKS262180 TUO262180 UEK262180 UOG262180 UYC262180 VHY262180 VRU262180 WBQ262180 WLM262180 WVI262180 A327716 IW327716 SS327716 ACO327716 AMK327716 AWG327716 BGC327716 BPY327716 BZU327716 CJQ327716 CTM327716 DDI327716 DNE327716 DXA327716 EGW327716 EQS327716 FAO327716 FKK327716 FUG327716 GEC327716 GNY327716 GXU327716 HHQ327716 HRM327716 IBI327716 ILE327716 IVA327716 JEW327716 JOS327716 JYO327716 KIK327716 KSG327716 LCC327716 LLY327716 LVU327716 MFQ327716 MPM327716 MZI327716 NJE327716 NTA327716 OCW327716 OMS327716 OWO327716 PGK327716 PQG327716 QAC327716 QJY327716 QTU327716 RDQ327716 RNM327716 RXI327716 SHE327716 SRA327716 TAW327716 TKS327716 TUO327716 UEK327716 UOG327716 UYC327716 VHY327716 VRU327716 WBQ327716 WLM327716 WVI327716 A393252 IW393252 SS393252 ACO393252 AMK393252 AWG393252 BGC393252 BPY393252 BZU393252 CJQ393252 CTM393252 DDI393252 DNE393252 DXA393252 EGW393252 EQS393252 FAO393252 FKK393252 FUG393252 GEC393252 GNY393252 GXU393252 HHQ393252 HRM393252 IBI393252 ILE393252 IVA393252 JEW393252 JOS393252 JYO393252 KIK393252 KSG393252 LCC393252 LLY393252 LVU393252 MFQ393252 MPM393252 MZI393252 NJE393252 NTA393252 OCW393252 OMS393252 OWO393252 PGK393252 PQG393252 QAC393252 QJY393252 QTU393252 RDQ393252 RNM393252 RXI393252 SHE393252 SRA393252 TAW393252 TKS393252 TUO393252 UEK393252 UOG393252 UYC393252 VHY393252 VRU393252 WBQ393252 WLM393252 WVI393252 A458788 IW458788 SS458788 ACO458788 AMK458788 AWG458788 BGC458788 BPY458788 BZU458788 CJQ458788 CTM458788 DDI458788 DNE458788 DXA458788 EGW458788 EQS458788 FAO458788 FKK458788 FUG458788 GEC458788 GNY458788 GXU458788 HHQ458788 HRM458788 IBI458788 ILE458788 IVA458788 JEW458788 JOS458788 JYO458788 KIK458788 KSG458788 LCC458788 LLY458788 LVU458788 MFQ458788 MPM458788 MZI458788 NJE458788 NTA458788 OCW458788 OMS458788 OWO458788 PGK458788 PQG458788 QAC458788 QJY458788 QTU458788 RDQ458788 RNM458788 RXI458788 SHE458788 SRA458788 TAW458788 TKS458788 TUO458788 UEK458788 UOG458788 UYC458788 VHY458788 VRU458788 WBQ458788 WLM458788 WVI458788 A524324 IW524324 SS524324 ACO524324 AMK524324 AWG524324 BGC524324 BPY524324 BZU524324 CJQ524324 CTM524324 DDI524324 DNE524324 DXA524324 EGW524324 EQS524324 FAO524324 FKK524324 FUG524324 GEC524324 GNY524324 GXU524324 HHQ524324 HRM524324 IBI524324 ILE524324 IVA524324 JEW524324 JOS524324 JYO524324 KIK524324 KSG524324 LCC524324 LLY524324 LVU524324 MFQ524324 MPM524324 MZI524324 NJE524324 NTA524324 OCW524324 OMS524324 OWO524324 PGK524324 PQG524324 QAC524324 QJY524324 QTU524324 RDQ524324 RNM524324 RXI524324 SHE524324 SRA524324 TAW524324 TKS524324 TUO524324 UEK524324 UOG524324 UYC524324 VHY524324 VRU524324 WBQ524324 WLM524324 WVI524324 A589860 IW589860 SS589860 ACO589860 AMK589860 AWG589860 BGC589860 BPY589860 BZU589860 CJQ589860 CTM589860 DDI589860 DNE589860 DXA589860 EGW589860 EQS589860 FAO589860 FKK589860 FUG589860 GEC589860 GNY589860 GXU589860 HHQ589860 HRM589860 IBI589860 ILE589860 IVA589860 JEW589860 JOS589860 JYO589860 KIK589860 KSG589860 LCC589860 LLY589860 LVU589860 MFQ589860 MPM589860 MZI589860 NJE589860 NTA589860 OCW589860 OMS589860 OWO589860 PGK589860 PQG589860 QAC589860 QJY589860 QTU589860 RDQ589860 RNM589860 RXI589860 SHE589860 SRA589860 TAW589860 TKS589860 TUO589860 UEK589860 UOG589860 UYC589860 VHY589860 VRU589860 WBQ589860 WLM589860 WVI589860 A655396 IW655396 SS655396 ACO655396 AMK655396 AWG655396 BGC655396 BPY655396 BZU655396 CJQ655396 CTM655396 DDI655396 DNE655396 DXA655396 EGW655396 EQS655396 FAO655396 FKK655396 FUG655396 GEC655396 GNY655396 GXU655396 HHQ655396 HRM655396 IBI655396 ILE655396 IVA655396 JEW655396 JOS655396 JYO655396 KIK655396 KSG655396 LCC655396 LLY655396 LVU655396 MFQ655396 MPM655396 MZI655396 NJE655396 NTA655396 OCW655396 OMS655396 OWO655396 PGK655396 PQG655396 QAC655396 QJY655396 QTU655396 RDQ655396 RNM655396 RXI655396 SHE655396 SRA655396 TAW655396 TKS655396 TUO655396 UEK655396 UOG655396 UYC655396 VHY655396 VRU655396 WBQ655396 WLM655396 WVI655396 A720932 IW720932 SS720932 ACO720932 AMK720932 AWG720932 BGC720932 BPY720932 BZU720932 CJQ720932 CTM720932 DDI720932 DNE720932 DXA720932 EGW720932 EQS720932 FAO720932 FKK720932 FUG720932 GEC720932 GNY720932 GXU720932 HHQ720932 HRM720932 IBI720932 ILE720932 IVA720932 JEW720932 JOS720932 JYO720932 KIK720932 KSG720932 LCC720932 LLY720932 LVU720932 MFQ720932 MPM720932 MZI720932 NJE720932 NTA720932 OCW720932 OMS720932 OWO720932 PGK720932 PQG720932 QAC720932 QJY720932 QTU720932 RDQ720932 RNM720932 RXI720932 SHE720932 SRA720932 TAW720932 TKS720932 TUO720932 UEK720932 UOG720932 UYC720932 VHY720932 VRU720932 WBQ720932 WLM720932 WVI720932 A786468 IW786468 SS786468 ACO786468 AMK786468 AWG786468 BGC786468 BPY786468 BZU786468 CJQ786468 CTM786468 DDI786468 DNE786468 DXA786468 EGW786468 EQS786468 FAO786468 FKK786468 FUG786468 GEC786468 GNY786468 GXU786468 HHQ786468 HRM786468 IBI786468 ILE786468 IVA786468 JEW786468 JOS786468 JYO786468 KIK786468 KSG786468 LCC786468 LLY786468 LVU786468 MFQ786468 MPM786468 MZI786468 NJE786468 NTA786468 OCW786468 OMS786468 OWO786468 PGK786468 PQG786468 QAC786468 QJY786468 QTU786468 RDQ786468 RNM786468 RXI786468 SHE786468 SRA786468 TAW786468 TKS786468 TUO786468 UEK786468 UOG786468 UYC786468 VHY786468 VRU786468 WBQ786468 WLM786468 WVI786468 A852004 IW852004 SS852004 ACO852004 AMK852004 AWG852004 BGC852004 BPY852004 BZU852004 CJQ852004 CTM852004 DDI852004 DNE852004 DXA852004 EGW852004 EQS852004 FAO852004 FKK852004 FUG852004 GEC852004 GNY852004 GXU852004 HHQ852004 HRM852004 IBI852004 ILE852004 IVA852004 JEW852004 JOS852004 JYO852004 KIK852004 KSG852004 LCC852004 LLY852004 LVU852004 MFQ852004 MPM852004 MZI852004 NJE852004 NTA852004 OCW852004 OMS852004 OWO852004 PGK852004 PQG852004 QAC852004 QJY852004 QTU852004 RDQ852004 RNM852004 RXI852004 SHE852004 SRA852004 TAW852004 TKS852004 TUO852004 UEK852004 UOG852004 UYC852004 VHY852004 VRU852004 WBQ852004 WLM852004 WVI852004 A917540 IW917540 SS917540 ACO917540 AMK917540 AWG917540 BGC917540 BPY917540 BZU917540 CJQ917540 CTM917540 DDI917540 DNE917540 DXA917540 EGW917540 EQS917540 FAO917540 FKK917540 FUG917540 GEC917540 GNY917540 GXU917540 HHQ917540 HRM917540 IBI917540 ILE917540 IVA917540 JEW917540 JOS917540 JYO917540 KIK917540 KSG917540 LCC917540 LLY917540 LVU917540 MFQ917540 MPM917540 MZI917540 NJE917540 NTA917540 OCW917540 OMS917540 OWO917540 PGK917540 PQG917540 QAC917540 QJY917540 QTU917540 RDQ917540 RNM917540 RXI917540 SHE917540 SRA917540 TAW917540 TKS917540 TUO917540 UEK917540 UOG917540 UYC917540 VHY917540 VRU917540 WBQ917540 WLM917540 WVI917540 A983076 IW983076 SS983076 ACO983076 AMK983076 AWG983076 BGC983076 BPY983076 BZU983076 CJQ983076 CTM983076 DDI983076 DNE983076 DXA983076 EGW983076 EQS983076 FAO983076 FKK983076 FUG983076 GEC983076 GNY983076 GXU983076 HHQ983076 HRM983076 IBI983076 ILE983076 IVA983076 JEW983076 JOS983076 JYO983076 KIK983076 KSG983076 LCC983076 LLY983076 LVU983076 MFQ983076 MPM983076 MZI983076 NJE983076 NTA983076 OCW983076 OMS983076 OWO983076 PGK983076 PQG983076 QAC983076 QJY983076 QTU983076 RDQ983076 RNM983076 RXI983076 SHE983076 SRA983076 TAW983076 TKS983076 TUO983076 UEK983076 UOG983076 UYC983076 VHY983076 VRU983076 WBQ983076 WLM983076 WVI983076 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WLM38 WVI38 A65574 IW65574 SS65574 ACO65574 AMK65574 AWG65574 BGC65574 BPY65574 BZU65574 CJQ65574 CTM65574 DDI65574 DNE65574 DXA65574 EGW65574 EQS65574 FAO65574 FKK65574 FUG65574 GEC65574 GNY65574 GXU65574 HHQ65574 HRM65574 IBI65574 ILE65574 IVA65574 JEW65574 JOS65574 JYO65574 KIK65574 KSG65574 LCC65574 LLY65574 LVU65574 MFQ65574 MPM65574 MZI65574 NJE65574 NTA65574 OCW65574 OMS65574 OWO65574 PGK65574 PQG65574 QAC65574 QJY65574 QTU65574 RDQ65574 RNM65574 RXI65574 SHE65574 SRA65574 TAW65574 TKS65574 TUO65574 UEK65574 UOG65574 UYC65574 VHY65574 VRU65574 WBQ65574 WLM65574 WVI65574 A131110 IW131110 SS131110 ACO131110 AMK131110 AWG131110 BGC131110 BPY131110 BZU131110 CJQ131110 CTM131110 DDI131110 DNE131110 DXA131110 EGW131110 EQS131110 FAO131110 FKK131110 FUG131110 GEC131110 GNY131110 GXU131110 HHQ131110 HRM131110 IBI131110 ILE131110 IVA131110 JEW131110 JOS131110 JYO131110 KIK131110 KSG131110 LCC131110 LLY131110 LVU131110 MFQ131110 MPM131110 MZI131110 NJE131110 NTA131110 OCW131110 OMS131110 OWO131110 PGK131110 PQG131110 QAC131110 QJY131110 QTU131110 RDQ131110 RNM131110 RXI131110 SHE131110 SRA131110 TAW131110 TKS131110 TUO131110 UEK131110 UOG131110 UYC131110 VHY131110 VRU131110 WBQ131110 WLM131110 WVI131110 A196646 IW196646 SS196646 ACO196646 AMK196646 AWG196646 BGC196646 BPY196646 BZU196646 CJQ196646 CTM196646 DDI196646 DNE196646 DXA196646 EGW196646 EQS196646 FAO196646 FKK196646 FUG196646 GEC196646 GNY196646 GXU196646 HHQ196646 HRM196646 IBI196646 ILE196646 IVA196646 JEW196646 JOS196646 JYO196646 KIK196646 KSG196646 LCC196646 LLY196646 LVU196646 MFQ196646 MPM196646 MZI196646 NJE196646 NTA196646 OCW196646 OMS196646 OWO196646 PGK196646 PQG196646 QAC196646 QJY196646 QTU196646 RDQ196646 RNM196646 RXI196646 SHE196646 SRA196646 TAW196646 TKS196646 TUO196646 UEK196646 UOG196646 UYC196646 VHY196646 VRU196646 WBQ196646 WLM196646 WVI196646 A262182 IW262182 SS262182 ACO262182 AMK262182 AWG262182 BGC262182 BPY262182 BZU262182 CJQ262182 CTM262182 DDI262182 DNE262182 DXA262182 EGW262182 EQS262182 FAO262182 FKK262182 FUG262182 GEC262182 GNY262182 GXU262182 HHQ262182 HRM262182 IBI262182 ILE262182 IVA262182 JEW262182 JOS262182 JYO262182 KIK262182 KSG262182 LCC262182 LLY262182 LVU262182 MFQ262182 MPM262182 MZI262182 NJE262182 NTA262182 OCW262182 OMS262182 OWO262182 PGK262182 PQG262182 QAC262182 QJY262182 QTU262182 RDQ262182 RNM262182 RXI262182 SHE262182 SRA262182 TAW262182 TKS262182 TUO262182 UEK262182 UOG262182 UYC262182 VHY262182 VRU262182 WBQ262182 WLM262182 WVI262182 A327718 IW327718 SS327718 ACO327718 AMK327718 AWG327718 BGC327718 BPY327718 BZU327718 CJQ327718 CTM327718 DDI327718 DNE327718 DXA327718 EGW327718 EQS327718 FAO327718 FKK327718 FUG327718 GEC327718 GNY327718 GXU327718 HHQ327718 HRM327718 IBI327718 ILE327718 IVA327718 JEW327718 JOS327718 JYO327718 KIK327718 KSG327718 LCC327718 LLY327718 LVU327718 MFQ327718 MPM327718 MZI327718 NJE327718 NTA327718 OCW327718 OMS327718 OWO327718 PGK327718 PQG327718 QAC327718 QJY327718 QTU327718 RDQ327718 RNM327718 RXI327718 SHE327718 SRA327718 TAW327718 TKS327718 TUO327718 UEK327718 UOG327718 UYC327718 VHY327718 VRU327718 WBQ327718 WLM327718 WVI327718 A393254 IW393254 SS393254 ACO393254 AMK393254 AWG393254 BGC393254 BPY393254 BZU393254 CJQ393254 CTM393254 DDI393254 DNE393254 DXA393254 EGW393254 EQS393254 FAO393254 FKK393254 FUG393254 GEC393254 GNY393254 GXU393254 HHQ393254 HRM393254 IBI393254 ILE393254 IVA393254 JEW393254 JOS393254 JYO393254 KIK393254 KSG393254 LCC393254 LLY393254 LVU393254 MFQ393254 MPM393254 MZI393254 NJE393254 NTA393254 OCW393254 OMS393254 OWO393254 PGK393254 PQG393254 QAC393254 QJY393254 QTU393254 RDQ393254 RNM393254 RXI393254 SHE393254 SRA393254 TAW393254 TKS393254 TUO393254 UEK393254 UOG393254 UYC393254 VHY393254 VRU393254 WBQ393254 WLM393254 WVI393254 A458790 IW458790 SS458790 ACO458790 AMK458790 AWG458790 BGC458790 BPY458790 BZU458790 CJQ458790 CTM458790 DDI458790 DNE458790 DXA458790 EGW458790 EQS458790 FAO458790 FKK458790 FUG458790 GEC458790 GNY458790 GXU458790 HHQ458790 HRM458790 IBI458790 ILE458790 IVA458790 JEW458790 JOS458790 JYO458790 KIK458790 KSG458790 LCC458790 LLY458790 LVU458790 MFQ458790 MPM458790 MZI458790 NJE458790 NTA458790 OCW458790 OMS458790 OWO458790 PGK458790 PQG458790 QAC458790 QJY458790 QTU458790 RDQ458790 RNM458790 RXI458790 SHE458790 SRA458790 TAW458790 TKS458790 TUO458790 UEK458790 UOG458790 UYC458790 VHY458790 VRU458790 WBQ458790 WLM458790 WVI458790 A524326 IW524326 SS524326 ACO524326 AMK524326 AWG524326 BGC524326 BPY524326 BZU524326 CJQ524326 CTM524326 DDI524326 DNE524326 DXA524326 EGW524326 EQS524326 FAO524326 FKK524326 FUG524326 GEC524326 GNY524326 GXU524326 HHQ524326 HRM524326 IBI524326 ILE524326 IVA524326 JEW524326 JOS524326 JYO524326 KIK524326 KSG524326 LCC524326 LLY524326 LVU524326 MFQ524326 MPM524326 MZI524326 NJE524326 NTA524326 OCW524326 OMS524326 OWO524326 PGK524326 PQG524326 QAC524326 QJY524326 QTU524326 RDQ524326 RNM524326 RXI524326 SHE524326 SRA524326 TAW524326 TKS524326 TUO524326 UEK524326 UOG524326 UYC524326 VHY524326 VRU524326 WBQ524326 WLM524326 WVI524326 A589862 IW589862 SS589862 ACO589862 AMK589862 AWG589862 BGC589862 BPY589862 BZU589862 CJQ589862 CTM589862 DDI589862 DNE589862 DXA589862 EGW589862 EQS589862 FAO589862 FKK589862 FUG589862 GEC589862 GNY589862 GXU589862 HHQ589862 HRM589862 IBI589862 ILE589862 IVA589862 JEW589862 JOS589862 JYO589862 KIK589862 KSG589862 LCC589862 LLY589862 LVU589862 MFQ589862 MPM589862 MZI589862 NJE589862 NTA589862 OCW589862 OMS589862 OWO589862 PGK589862 PQG589862 QAC589862 QJY589862 QTU589862 RDQ589862 RNM589862 RXI589862 SHE589862 SRA589862 TAW589862 TKS589862 TUO589862 UEK589862 UOG589862 UYC589862 VHY589862 VRU589862 WBQ589862 WLM589862 WVI589862 A655398 IW655398 SS655398 ACO655398 AMK655398 AWG655398 BGC655398 BPY655398 BZU655398 CJQ655398 CTM655398 DDI655398 DNE655398 DXA655398 EGW655398 EQS655398 FAO655398 FKK655398 FUG655398 GEC655398 GNY655398 GXU655398 HHQ655398 HRM655398 IBI655398 ILE655398 IVA655398 JEW655398 JOS655398 JYO655398 KIK655398 KSG655398 LCC655398 LLY655398 LVU655398 MFQ655398 MPM655398 MZI655398 NJE655398 NTA655398 OCW655398 OMS655398 OWO655398 PGK655398 PQG655398 QAC655398 QJY655398 QTU655398 RDQ655398 RNM655398 RXI655398 SHE655398 SRA655398 TAW655398 TKS655398 TUO655398 UEK655398 UOG655398 UYC655398 VHY655398 VRU655398 WBQ655398 WLM655398 WVI655398 A720934 IW720934 SS720934 ACO720934 AMK720934 AWG720934 BGC720934 BPY720934 BZU720934 CJQ720934 CTM720934 DDI720934 DNE720934 DXA720934 EGW720934 EQS720934 FAO720934 FKK720934 FUG720934 GEC720934 GNY720934 GXU720934 HHQ720934 HRM720934 IBI720934 ILE720934 IVA720934 JEW720934 JOS720934 JYO720934 KIK720934 KSG720934 LCC720934 LLY720934 LVU720934 MFQ720934 MPM720934 MZI720934 NJE720934 NTA720934 OCW720934 OMS720934 OWO720934 PGK720934 PQG720934 QAC720934 QJY720934 QTU720934 RDQ720934 RNM720934 RXI720934 SHE720934 SRA720934 TAW720934 TKS720934 TUO720934 UEK720934 UOG720934 UYC720934 VHY720934 VRU720934 WBQ720934 WLM720934 WVI720934 A786470 IW786470 SS786470 ACO786470 AMK786470 AWG786470 BGC786470 BPY786470 BZU786470 CJQ786470 CTM786470 DDI786470 DNE786470 DXA786470 EGW786470 EQS786470 FAO786470 FKK786470 FUG786470 GEC786470 GNY786470 GXU786470 HHQ786470 HRM786470 IBI786470 ILE786470 IVA786470 JEW786470 JOS786470 JYO786470 KIK786470 KSG786470 LCC786470 LLY786470 LVU786470 MFQ786470 MPM786470 MZI786470 NJE786470 NTA786470 OCW786470 OMS786470 OWO786470 PGK786470 PQG786470 QAC786470 QJY786470 QTU786470 RDQ786470 RNM786470 RXI786470 SHE786470 SRA786470 TAW786470 TKS786470 TUO786470 UEK786470 UOG786470 UYC786470 VHY786470 VRU786470 WBQ786470 WLM786470 WVI786470 A852006 IW852006 SS852006 ACO852006 AMK852006 AWG852006 BGC852006 BPY852006 BZU852006 CJQ852006 CTM852006 DDI852006 DNE852006 DXA852006 EGW852006 EQS852006 FAO852006 FKK852006 FUG852006 GEC852006 GNY852006 GXU852006 HHQ852006 HRM852006 IBI852006 ILE852006 IVA852006 JEW852006 JOS852006 JYO852006 KIK852006 KSG852006 LCC852006 LLY852006 LVU852006 MFQ852006 MPM852006 MZI852006 NJE852006 NTA852006 OCW852006 OMS852006 OWO852006 PGK852006 PQG852006 QAC852006 QJY852006 QTU852006 RDQ852006 RNM852006 RXI852006 SHE852006 SRA852006 TAW852006 TKS852006 TUO852006 UEK852006 UOG852006 UYC852006 VHY852006 VRU852006 WBQ852006 WLM852006 WVI852006 A917542 IW917542 SS917542 ACO917542 AMK917542 AWG917542 BGC917542 BPY917542 BZU917542 CJQ917542 CTM917542 DDI917542 DNE917542 DXA917542 EGW917542 EQS917542 FAO917542 FKK917542 FUG917542 GEC917542 GNY917542 GXU917542 HHQ917542 HRM917542 IBI917542 ILE917542 IVA917542 JEW917542 JOS917542 JYO917542 KIK917542 KSG917542 LCC917542 LLY917542 LVU917542 MFQ917542 MPM917542 MZI917542 NJE917542 NTA917542 OCW917542 OMS917542 OWO917542 PGK917542 PQG917542 QAC917542 QJY917542 QTU917542 RDQ917542 RNM917542 RXI917542 SHE917542 SRA917542 TAW917542 TKS917542 TUO917542 UEK917542 UOG917542 UYC917542 VHY917542 VRU917542 WBQ917542 WLM917542 WVI917542 A983078 IW983078 SS983078 ACO983078 AMK983078 AWG983078 BGC983078 BPY983078 BZU983078 CJQ983078 CTM983078 DDI983078 DNE983078 DXA983078 EGW983078 EQS983078 FAO983078 FKK983078 FUG983078 GEC983078 GNY983078 GXU983078 HHQ983078 HRM983078 IBI983078 ILE983078 IVA983078 JEW983078 JOS983078 JYO983078 KIK983078 KSG983078 LCC983078 LLY983078 LVU983078 MFQ983078 MPM983078 MZI983078 NJE983078 NTA983078 OCW983078 OMS983078 OWO983078 PGK983078 PQG983078 QAC983078 QJY983078 QTU983078 RDQ983078 RNM983078 RXI983078 SHE983078 SRA983078 TAW983078 TKS983078 TUO983078 UEK983078 UOG983078 UYC983078 VHY983078 VRU983078 WBQ983078 WLM983078 WVI983078 A42 IW42 SS42 ACO42 AMK42 AWG42 BGC42 BPY42 BZU42 CJQ42 CTM42 DDI42 DNE42 DXA42 EGW42 EQS42 FAO42 FKK42 FUG42 GEC42 GNY42 GXU42 HHQ42 HRM42 IBI42 ILE42 IVA42 JEW42 JOS42 JYO42 KIK42 KSG42 LCC42 LLY42 LVU42 MFQ42 MPM42 MZI42 NJE42 NTA42 OCW42 OMS42 OWO42 PGK42 PQG42 QAC42 QJY42 QTU42 RDQ42 RNM42 RXI42 SHE42 SRA42 TAW42 TKS42 TUO42 UEK42 UOG42 UYC42 VHY42 VRU42 WBQ42 WLM42 WVI42 A65578 IW65578 SS65578 ACO65578 AMK65578 AWG65578 BGC65578 BPY65578 BZU65578 CJQ65578 CTM65578 DDI65578 DNE65578 DXA65578 EGW65578 EQS65578 FAO65578 FKK65578 FUG65578 GEC65578 GNY65578 GXU65578 HHQ65578 HRM65578 IBI65578 ILE65578 IVA65578 JEW65578 JOS65578 JYO65578 KIK65578 KSG65578 LCC65578 LLY65578 LVU65578 MFQ65578 MPM65578 MZI65578 NJE65578 NTA65578 OCW65578 OMS65578 OWO65578 PGK65578 PQG65578 QAC65578 QJY65578 QTU65578 RDQ65578 RNM65578 RXI65578 SHE65578 SRA65578 TAW65578 TKS65578 TUO65578 UEK65578 UOG65578 UYC65578 VHY65578 VRU65578 WBQ65578 WLM65578 WVI65578 A131114 IW131114 SS131114 ACO131114 AMK131114 AWG131114 BGC131114 BPY131114 BZU131114 CJQ131114 CTM131114 DDI131114 DNE131114 DXA131114 EGW131114 EQS131114 FAO131114 FKK131114 FUG131114 GEC131114 GNY131114 GXU131114 HHQ131114 HRM131114 IBI131114 ILE131114 IVA131114 JEW131114 JOS131114 JYO131114 KIK131114 KSG131114 LCC131114 LLY131114 LVU131114 MFQ131114 MPM131114 MZI131114 NJE131114 NTA131114 OCW131114 OMS131114 OWO131114 PGK131114 PQG131114 QAC131114 QJY131114 QTU131114 RDQ131114 RNM131114 RXI131114 SHE131114 SRA131114 TAW131114 TKS131114 TUO131114 UEK131114 UOG131114 UYC131114 VHY131114 VRU131114 WBQ131114 WLM131114 WVI131114 A196650 IW196650 SS196650 ACO196650 AMK196650 AWG196650 BGC196650 BPY196650 BZU196650 CJQ196650 CTM196650 DDI196650 DNE196650 DXA196650 EGW196650 EQS196650 FAO196650 FKK196650 FUG196650 GEC196650 GNY196650 GXU196650 HHQ196650 HRM196650 IBI196650 ILE196650 IVA196650 JEW196650 JOS196650 JYO196650 KIK196650 KSG196650 LCC196650 LLY196650 LVU196650 MFQ196650 MPM196650 MZI196650 NJE196650 NTA196650 OCW196650 OMS196650 OWO196650 PGK196650 PQG196650 QAC196650 QJY196650 QTU196650 RDQ196650 RNM196650 RXI196650 SHE196650 SRA196650 TAW196650 TKS196650 TUO196650 UEK196650 UOG196650 UYC196650 VHY196650 VRU196650 WBQ196650 WLM196650 WVI196650 A262186 IW262186 SS262186 ACO262186 AMK262186 AWG262186 BGC262186 BPY262186 BZU262186 CJQ262186 CTM262186 DDI262186 DNE262186 DXA262186 EGW262186 EQS262186 FAO262186 FKK262186 FUG262186 GEC262186 GNY262186 GXU262186 HHQ262186 HRM262186 IBI262186 ILE262186 IVA262186 JEW262186 JOS262186 JYO262186 KIK262186 KSG262186 LCC262186 LLY262186 LVU262186 MFQ262186 MPM262186 MZI262186 NJE262186 NTA262186 OCW262186 OMS262186 OWO262186 PGK262186 PQG262186 QAC262186 QJY262186 QTU262186 RDQ262186 RNM262186 RXI262186 SHE262186 SRA262186 TAW262186 TKS262186 TUO262186 UEK262186 UOG262186 UYC262186 VHY262186 VRU262186 WBQ262186 WLM262186 WVI262186 A327722 IW327722 SS327722 ACO327722 AMK327722 AWG327722 BGC327722 BPY327722 BZU327722 CJQ327722 CTM327722 DDI327722 DNE327722 DXA327722 EGW327722 EQS327722 FAO327722 FKK327722 FUG327722 GEC327722 GNY327722 GXU327722 HHQ327722 HRM327722 IBI327722 ILE327722 IVA327722 JEW327722 JOS327722 JYO327722 KIK327722 KSG327722 LCC327722 LLY327722 LVU327722 MFQ327722 MPM327722 MZI327722 NJE327722 NTA327722 OCW327722 OMS327722 OWO327722 PGK327722 PQG327722 QAC327722 QJY327722 QTU327722 RDQ327722 RNM327722 RXI327722 SHE327722 SRA327722 TAW327722 TKS327722 TUO327722 UEK327722 UOG327722 UYC327722 VHY327722 VRU327722 WBQ327722 WLM327722 WVI327722 A393258 IW393258 SS393258 ACO393258 AMK393258 AWG393258 BGC393258 BPY393258 BZU393258 CJQ393258 CTM393258 DDI393258 DNE393258 DXA393258 EGW393258 EQS393258 FAO393258 FKK393258 FUG393258 GEC393258 GNY393258 GXU393258 HHQ393258 HRM393258 IBI393258 ILE393258 IVA393258 JEW393258 JOS393258 JYO393258 KIK393258 KSG393258 LCC393258 LLY393258 LVU393258 MFQ393258 MPM393258 MZI393258 NJE393258 NTA393258 OCW393258 OMS393258 OWO393258 PGK393258 PQG393258 QAC393258 QJY393258 QTU393258 RDQ393258 RNM393258 RXI393258 SHE393258 SRA393258 TAW393258 TKS393258 TUO393258 UEK393258 UOG393258 UYC393258 VHY393258 VRU393258 WBQ393258 WLM393258 WVI393258 A458794 IW458794 SS458794 ACO458794 AMK458794 AWG458794 BGC458794 BPY458794 BZU458794 CJQ458794 CTM458794 DDI458794 DNE458794 DXA458794 EGW458794 EQS458794 FAO458794 FKK458794 FUG458794 GEC458794 GNY458794 GXU458794 HHQ458794 HRM458794 IBI458794 ILE458794 IVA458794 JEW458794 JOS458794 JYO458794 KIK458794 KSG458794 LCC458794 LLY458794 LVU458794 MFQ458794 MPM458794 MZI458794 NJE458794 NTA458794 OCW458794 OMS458794 OWO458794 PGK458794 PQG458794 QAC458794 QJY458794 QTU458794 RDQ458794 RNM458794 RXI458794 SHE458794 SRA458794 TAW458794 TKS458794 TUO458794 UEK458794 UOG458794 UYC458794 VHY458794 VRU458794 WBQ458794 WLM458794 WVI458794 A524330 IW524330 SS524330 ACO524330 AMK524330 AWG524330 BGC524330 BPY524330 BZU524330 CJQ524330 CTM524330 DDI524330 DNE524330 DXA524330 EGW524330 EQS524330 FAO524330 FKK524330 FUG524330 GEC524330 GNY524330 GXU524330 HHQ524330 HRM524330 IBI524330 ILE524330 IVA524330 JEW524330 JOS524330 JYO524330 KIK524330 KSG524330 LCC524330 LLY524330 LVU524330 MFQ524330 MPM524330 MZI524330 NJE524330 NTA524330 OCW524330 OMS524330 OWO524330 PGK524330 PQG524330 QAC524330 QJY524330 QTU524330 RDQ524330 RNM524330 RXI524330 SHE524330 SRA524330 TAW524330 TKS524330 TUO524330 UEK524330 UOG524330 UYC524330 VHY524330 VRU524330 WBQ524330 WLM524330 WVI524330 A589866 IW589866 SS589866 ACO589866 AMK589866 AWG589866 BGC589866 BPY589866 BZU589866 CJQ589866 CTM589866 DDI589866 DNE589866 DXA589866 EGW589866 EQS589866 FAO589866 FKK589866 FUG589866 GEC589866 GNY589866 GXU589866 HHQ589866 HRM589866 IBI589866 ILE589866 IVA589866 JEW589866 JOS589866 JYO589866 KIK589866 KSG589866 LCC589866 LLY589866 LVU589866 MFQ589866 MPM589866 MZI589866 NJE589866 NTA589866 OCW589866 OMS589866 OWO589866 PGK589866 PQG589866 QAC589866 QJY589866 QTU589866 RDQ589866 RNM589866 RXI589866 SHE589866 SRA589866 TAW589866 TKS589866 TUO589866 UEK589866 UOG589866 UYC589866 VHY589866 VRU589866 WBQ589866 WLM589866 WVI589866 A655402 IW655402 SS655402 ACO655402 AMK655402 AWG655402 BGC655402 BPY655402 BZU655402 CJQ655402 CTM655402 DDI655402 DNE655402 DXA655402 EGW655402 EQS655402 FAO655402 FKK655402 FUG655402 GEC655402 GNY655402 GXU655402 HHQ655402 HRM655402 IBI655402 ILE655402 IVA655402 JEW655402 JOS655402 JYO655402 KIK655402 KSG655402 LCC655402 LLY655402 LVU655402 MFQ655402 MPM655402 MZI655402 NJE655402 NTA655402 OCW655402 OMS655402 OWO655402 PGK655402 PQG655402 QAC655402 QJY655402 QTU655402 RDQ655402 RNM655402 RXI655402 SHE655402 SRA655402 TAW655402 TKS655402 TUO655402 UEK655402 UOG655402 UYC655402 VHY655402 VRU655402 WBQ655402 WLM655402 WVI655402 A720938 IW720938 SS720938 ACO720938 AMK720938 AWG720938 BGC720938 BPY720938 BZU720938 CJQ720938 CTM720938 DDI720938 DNE720938 DXA720938 EGW720938 EQS720938 FAO720938 FKK720938 FUG720938 GEC720938 GNY720938 GXU720938 HHQ720938 HRM720938 IBI720938 ILE720938 IVA720938 JEW720938 JOS720938 JYO720938 KIK720938 KSG720938 LCC720938 LLY720938 LVU720938 MFQ720938 MPM720938 MZI720938 NJE720938 NTA720938 OCW720938 OMS720938 OWO720938 PGK720938 PQG720938 QAC720938 QJY720938 QTU720938 RDQ720938 RNM720938 RXI720938 SHE720938 SRA720938 TAW720938 TKS720938 TUO720938 UEK720938 UOG720938 UYC720938 VHY720938 VRU720938 WBQ720938 WLM720938 WVI720938 A786474 IW786474 SS786474 ACO786474 AMK786474 AWG786474 BGC786474 BPY786474 BZU786474 CJQ786474 CTM786474 DDI786474 DNE786474 DXA786474 EGW786474 EQS786474 FAO786474 FKK786474 FUG786474 GEC786474 GNY786474 GXU786474 HHQ786474 HRM786474 IBI786474 ILE786474 IVA786474 JEW786474 JOS786474 JYO786474 KIK786474 KSG786474 LCC786474 LLY786474 LVU786474 MFQ786474 MPM786474 MZI786474 NJE786474 NTA786474 OCW786474 OMS786474 OWO786474 PGK786474 PQG786474 QAC786474 QJY786474 QTU786474 RDQ786474 RNM786474 RXI786474 SHE786474 SRA786474 TAW786474 TKS786474 TUO786474 UEK786474 UOG786474 UYC786474 VHY786474 VRU786474 WBQ786474 WLM786474 WVI786474 A852010 IW852010 SS852010 ACO852010 AMK852010 AWG852010 BGC852010 BPY852010 BZU852010 CJQ852010 CTM852010 DDI852010 DNE852010 DXA852010 EGW852010 EQS852010 FAO852010 FKK852010 FUG852010 GEC852010 GNY852010 GXU852010 HHQ852010 HRM852010 IBI852010 ILE852010 IVA852010 JEW852010 JOS852010 JYO852010 KIK852010 KSG852010 LCC852010 LLY852010 LVU852010 MFQ852010 MPM852010 MZI852010 NJE852010 NTA852010 OCW852010 OMS852010 OWO852010 PGK852010 PQG852010 QAC852010 QJY852010 QTU852010 RDQ852010 RNM852010 RXI852010 SHE852010 SRA852010 TAW852010 TKS852010 TUO852010 UEK852010 UOG852010 UYC852010 VHY852010 VRU852010 WBQ852010 WLM852010 WVI852010 A917546 IW917546 SS917546 ACO917546 AMK917546 AWG917546 BGC917546 BPY917546 BZU917546 CJQ917546 CTM917546 DDI917546 DNE917546 DXA917546 EGW917546 EQS917546 FAO917546 FKK917546 FUG917546 GEC917546 GNY917546 GXU917546 HHQ917546 HRM917546 IBI917546 ILE917546 IVA917546 JEW917546 JOS917546 JYO917546 KIK917546 KSG917546 LCC917546 LLY917546 LVU917546 MFQ917546 MPM917546 MZI917546 NJE917546 NTA917546 OCW917546 OMS917546 OWO917546 PGK917546 PQG917546 QAC917546 QJY917546 QTU917546 RDQ917546 RNM917546 RXI917546 SHE917546 SRA917546 TAW917546 TKS917546 TUO917546 UEK917546 UOG917546 UYC917546 VHY917546 VRU917546 WBQ917546 WLM917546 WVI917546 A983082 IW983082 SS983082 ACO983082 AMK983082 AWG983082 BGC983082 BPY983082 BZU983082 CJQ983082 CTM983082 DDI983082 DNE983082 DXA983082 EGW983082 EQS983082 FAO983082 FKK983082 FUG983082 GEC983082 GNY983082 GXU983082 HHQ983082 HRM983082 IBI983082 ILE983082 IVA983082 JEW983082 JOS983082 JYO983082 KIK983082 KSG983082 LCC983082 LLY983082 LVU983082 MFQ983082 MPM983082 MZI983082 NJE983082 NTA983082 OCW983082 OMS983082 OWO983082 PGK983082 PQG983082 QAC983082 QJY983082 QTU983082 RDQ983082 RNM983082 RXI983082 SHE983082 SRA983082 TAW983082 TKS983082 TUO983082 UEK983082 UOG983082 UYC983082 VHY983082 VRU983082 WBQ983082 WLM983082 WVI983082 A26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A65562 IW65562 SS65562 ACO65562 AMK65562 AWG65562 BGC65562 BPY65562 BZU65562 CJQ65562 CTM65562 DDI65562 DNE65562 DXA65562 EGW65562 EQS65562 FAO65562 FKK65562 FUG65562 GEC65562 GNY65562 GXU65562 HHQ65562 HRM65562 IBI65562 ILE65562 IVA65562 JEW65562 JOS65562 JYO65562 KIK65562 KSG65562 LCC65562 LLY65562 LVU65562 MFQ65562 MPM65562 MZI65562 NJE65562 NTA65562 OCW65562 OMS65562 OWO65562 PGK65562 PQG65562 QAC65562 QJY65562 QTU65562 RDQ65562 RNM65562 RXI65562 SHE65562 SRA65562 TAW65562 TKS65562 TUO65562 UEK65562 UOG65562 UYC65562 VHY65562 VRU65562 WBQ65562 WLM65562 WVI65562 A131098 IW131098 SS131098 ACO131098 AMK131098 AWG131098 BGC131098 BPY131098 BZU131098 CJQ131098 CTM131098 DDI131098 DNE131098 DXA131098 EGW131098 EQS131098 FAO131098 FKK131098 FUG131098 GEC131098 GNY131098 GXU131098 HHQ131098 HRM131098 IBI131098 ILE131098 IVA131098 JEW131098 JOS131098 JYO131098 KIK131098 KSG131098 LCC131098 LLY131098 LVU131098 MFQ131098 MPM131098 MZI131098 NJE131098 NTA131098 OCW131098 OMS131098 OWO131098 PGK131098 PQG131098 QAC131098 QJY131098 QTU131098 RDQ131098 RNM131098 RXI131098 SHE131098 SRA131098 TAW131098 TKS131098 TUO131098 UEK131098 UOG131098 UYC131098 VHY131098 VRU131098 WBQ131098 WLM131098 WVI131098 A196634 IW196634 SS196634 ACO196634 AMK196634 AWG196634 BGC196634 BPY196634 BZU196634 CJQ196634 CTM196634 DDI196634 DNE196634 DXA196634 EGW196634 EQS196634 FAO196634 FKK196634 FUG196634 GEC196634 GNY196634 GXU196634 HHQ196634 HRM196634 IBI196634 ILE196634 IVA196634 JEW196634 JOS196634 JYO196634 KIK196634 KSG196634 LCC196634 LLY196634 LVU196634 MFQ196634 MPM196634 MZI196634 NJE196634 NTA196634 OCW196634 OMS196634 OWO196634 PGK196634 PQG196634 QAC196634 QJY196634 QTU196634 RDQ196634 RNM196634 RXI196634 SHE196634 SRA196634 TAW196634 TKS196634 TUO196634 UEK196634 UOG196634 UYC196634 VHY196634 VRU196634 WBQ196634 WLM196634 WVI196634 A262170 IW262170 SS262170 ACO262170 AMK262170 AWG262170 BGC262170 BPY262170 BZU262170 CJQ262170 CTM262170 DDI262170 DNE262170 DXA262170 EGW262170 EQS262170 FAO262170 FKK262170 FUG262170 GEC262170 GNY262170 GXU262170 HHQ262170 HRM262170 IBI262170 ILE262170 IVA262170 JEW262170 JOS262170 JYO262170 KIK262170 KSG262170 LCC262170 LLY262170 LVU262170 MFQ262170 MPM262170 MZI262170 NJE262170 NTA262170 OCW262170 OMS262170 OWO262170 PGK262170 PQG262170 QAC262170 QJY262170 QTU262170 RDQ262170 RNM262170 RXI262170 SHE262170 SRA262170 TAW262170 TKS262170 TUO262170 UEK262170 UOG262170 UYC262170 VHY262170 VRU262170 WBQ262170 WLM262170 WVI262170 A327706 IW327706 SS327706 ACO327706 AMK327706 AWG327706 BGC327706 BPY327706 BZU327706 CJQ327706 CTM327706 DDI327706 DNE327706 DXA327706 EGW327706 EQS327706 FAO327706 FKK327706 FUG327706 GEC327706 GNY327706 GXU327706 HHQ327706 HRM327706 IBI327706 ILE327706 IVA327706 JEW327706 JOS327706 JYO327706 KIK327706 KSG327706 LCC327706 LLY327706 LVU327706 MFQ327706 MPM327706 MZI327706 NJE327706 NTA327706 OCW327706 OMS327706 OWO327706 PGK327706 PQG327706 QAC327706 QJY327706 QTU327706 RDQ327706 RNM327706 RXI327706 SHE327706 SRA327706 TAW327706 TKS327706 TUO327706 UEK327706 UOG327706 UYC327706 VHY327706 VRU327706 WBQ327706 WLM327706 WVI327706 A393242 IW393242 SS393242 ACO393242 AMK393242 AWG393242 BGC393242 BPY393242 BZU393242 CJQ393242 CTM393242 DDI393242 DNE393242 DXA393242 EGW393242 EQS393242 FAO393242 FKK393242 FUG393242 GEC393242 GNY393242 GXU393242 HHQ393242 HRM393242 IBI393242 ILE393242 IVA393242 JEW393242 JOS393242 JYO393242 KIK393242 KSG393242 LCC393242 LLY393242 LVU393242 MFQ393242 MPM393242 MZI393242 NJE393242 NTA393242 OCW393242 OMS393242 OWO393242 PGK393242 PQG393242 QAC393242 QJY393242 QTU393242 RDQ393242 RNM393242 RXI393242 SHE393242 SRA393242 TAW393242 TKS393242 TUO393242 UEK393242 UOG393242 UYC393242 VHY393242 VRU393242 WBQ393242 WLM393242 WVI393242 A458778 IW458778 SS458778 ACO458778 AMK458778 AWG458778 BGC458778 BPY458778 BZU458778 CJQ458778 CTM458778 DDI458778 DNE458778 DXA458778 EGW458778 EQS458778 FAO458778 FKK458778 FUG458778 GEC458778 GNY458778 GXU458778 HHQ458778 HRM458778 IBI458778 ILE458778 IVA458778 JEW458778 JOS458778 JYO458778 KIK458778 KSG458778 LCC458778 LLY458778 LVU458778 MFQ458778 MPM458778 MZI458778 NJE458778 NTA458778 OCW458778 OMS458778 OWO458778 PGK458778 PQG458778 QAC458778 QJY458778 QTU458778 RDQ458778 RNM458778 RXI458778 SHE458778 SRA458778 TAW458778 TKS458778 TUO458778 UEK458778 UOG458778 UYC458778 VHY458778 VRU458778 WBQ458778 WLM458778 WVI458778 A524314 IW524314 SS524314 ACO524314 AMK524314 AWG524314 BGC524314 BPY524314 BZU524314 CJQ524314 CTM524314 DDI524314 DNE524314 DXA524314 EGW524314 EQS524314 FAO524314 FKK524314 FUG524314 GEC524314 GNY524314 GXU524314 HHQ524314 HRM524314 IBI524314 ILE524314 IVA524314 JEW524314 JOS524314 JYO524314 KIK524314 KSG524314 LCC524314 LLY524314 LVU524314 MFQ524314 MPM524314 MZI524314 NJE524314 NTA524314 OCW524314 OMS524314 OWO524314 PGK524314 PQG524314 QAC524314 QJY524314 QTU524314 RDQ524314 RNM524314 RXI524314 SHE524314 SRA524314 TAW524314 TKS524314 TUO524314 UEK524314 UOG524314 UYC524314 VHY524314 VRU524314 WBQ524314 WLM524314 WVI524314 A589850 IW589850 SS589850 ACO589850 AMK589850 AWG589850 BGC589850 BPY589850 BZU589850 CJQ589850 CTM589850 DDI589850 DNE589850 DXA589850 EGW589850 EQS589850 FAO589850 FKK589850 FUG589850 GEC589850 GNY589850 GXU589850 HHQ589850 HRM589850 IBI589850 ILE589850 IVA589850 JEW589850 JOS589850 JYO589850 KIK589850 KSG589850 LCC589850 LLY589850 LVU589850 MFQ589850 MPM589850 MZI589850 NJE589850 NTA589850 OCW589850 OMS589850 OWO589850 PGK589850 PQG589850 QAC589850 QJY589850 QTU589850 RDQ589850 RNM589850 RXI589850 SHE589850 SRA589850 TAW589850 TKS589850 TUO589850 UEK589850 UOG589850 UYC589850 VHY589850 VRU589850 WBQ589850 WLM589850 WVI589850 A655386 IW655386 SS655386 ACO655386 AMK655386 AWG655386 BGC655386 BPY655386 BZU655386 CJQ655386 CTM655386 DDI655386 DNE655386 DXA655386 EGW655386 EQS655386 FAO655386 FKK655386 FUG655386 GEC655386 GNY655386 GXU655386 HHQ655386 HRM655386 IBI655386 ILE655386 IVA655386 JEW655386 JOS655386 JYO655386 KIK655386 KSG655386 LCC655386 LLY655386 LVU655386 MFQ655386 MPM655386 MZI655386 NJE655386 NTA655386 OCW655386 OMS655386 OWO655386 PGK655386 PQG655386 QAC655386 QJY655386 QTU655386 RDQ655386 RNM655386 RXI655386 SHE655386 SRA655386 TAW655386 TKS655386 TUO655386 UEK655386 UOG655386 UYC655386 VHY655386 VRU655386 WBQ655386 WLM655386 WVI655386 A720922 IW720922 SS720922 ACO720922 AMK720922 AWG720922 BGC720922 BPY720922 BZU720922 CJQ720922 CTM720922 DDI720922 DNE720922 DXA720922 EGW720922 EQS720922 FAO720922 FKK720922 FUG720922 GEC720922 GNY720922 GXU720922 HHQ720922 HRM720922 IBI720922 ILE720922 IVA720922 JEW720922 JOS720922 JYO720922 KIK720922 KSG720922 LCC720922 LLY720922 LVU720922 MFQ720922 MPM720922 MZI720922 NJE720922 NTA720922 OCW720922 OMS720922 OWO720922 PGK720922 PQG720922 QAC720922 QJY720922 QTU720922 RDQ720922 RNM720922 RXI720922 SHE720922 SRA720922 TAW720922 TKS720922 TUO720922 UEK720922 UOG720922 UYC720922 VHY720922 VRU720922 WBQ720922 WLM720922 WVI720922 A786458 IW786458 SS786458 ACO786458 AMK786458 AWG786458 BGC786458 BPY786458 BZU786458 CJQ786458 CTM786458 DDI786458 DNE786458 DXA786458 EGW786458 EQS786458 FAO786458 FKK786458 FUG786458 GEC786458 GNY786458 GXU786458 HHQ786458 HRM786458 IBI786458 ILE786458 IVA786458 JEW786458 JOS786458 JYO786458 KIK786458 KSG786458 LCC786458 LLY786458 LVU786458 MFQ786458 MPM786458 MZI786458 NJE786458 NTA786458 OCW786458 OMS786458 OWO786458 PGK786458 PQG786458 QAC786458 QJY786458 QTU786458 RDQ786458 RNM786458 RXI786458 SHE786458 SRA786458 TAW786458 TKS786458 TUO786458 UEK786458 UOG786458 UYC786458 VHY786458 VRU786458 WBQ786458 WLM786458 WVI786458 A851994 IW851994 SS851994 ACO851994 AMK851994 AWG851994 BGC851994 BPY851994 BZU851994 CJQ851994 CTM851994 DDI851994 DNE851994 DXA851994 EGW851994 EQS851994 FAO851994 FKK851994 FUG851994 GEC851994 GNY851994 GXU851994 HHQ851994 HRM851994 IBI851994 ILE851994 IVA851994 JEW851994 JOS851994 JYO851994 KIK851994 KSG851994 LCC851994 LLY851994 LVU851994 MFQ851994 MPM851994 MZI851994 NJE851994 NTA851994 OCW851994 OMS851994 OWO851994 PGK851994 PQG851994 QAC851994 QJY851994 QTU851994 RDQ851994 RNM851994 RXI851994 SHE851994 SRA851994 TAW851994 TKS851994 TUO851994 UEK851994 UOG851994 UYC851994 VHY851994 VRU851994 WBQ851994 WLM851994 WVI851994 A917530 IW917530 SS917530 ACO917530 AMK917530 AWG917530 BGC917530 BPY917530 BZU917530 CJQ917530 CTM917530 DDI917530 DNE917530 DXA917530 EGW917530 EQS917530 FAO917530 FKK917530 FUG917530 GEC917530 GNY917530 GXU917530 HHQ917530 HRM917530 IBI917530 ILE917530 IVA917530 JEW917530 JOS917530 JYO917530 KIK917530 KSG917530 LCC917530 LLY917530 LVU917530 MFQ917530 MPM917530 MZI917530 NJE917530 NTA917530 OCW917530 OMS917530 OWO917530 PGK917530 PQG917530 QAC917530 QJY917530 QTU917530 RDQ917530 RNM917530 RXI917530 SHE917530 SRA917530 TAW917530 TKS917530 TUO917530 UEK917530 UOG917530 UYC917530 VHY917530 VRU917530 WBQ917530 WLM917530 WVI917530 A983066 IW983066 SS983066 ACO983066 AMK983066 AWG983066 BGC983066 BPY983066 BZU983066 CJQ983066 CTM983066 DDI983066 DNE983066 DXA983066 EGW983066 EQS983066 FAO983066 FKK983066 FUG983066 GEC983066 GNY983066 GXU983066 HHQ983066 HRM983066 IBI983066 ILE983066 IVA983066 JEW983066 JOS983066 JYO983066 KIK983066 KSG983066 LCC983066 LLY983066 LVU983066 MFQ983066 MPM983066 MZI983066 NJE983066 NTA983066 OCW983066 OMS983066 OWO983066 PGK983066 PQG983066 QAC983066 QJY983066 QTU983066 RDQ983066 RNM983066 RXI983066 SHE983066 SRA983066 TAW983066 TKS983066 TUO983066 UEK983066 UOG983066 UYC983066 VHY983066 VRU983066 WBQ983066 WLM983066 WVI983066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A65552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A131088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A196624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A262160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A327696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A393232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A458768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A524304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A589840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A655376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A720912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A786448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A851984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A917520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A983056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A18 IW18 SS18 ACO18 AMK18 AWG18 BGC18 BPY18 BZU18 CJQ18 CTM18 DDI18 DNE18 DXA18 EGW18 EQS18 FAO18 FKK18 FUG18 GEC18 GNY18 GXU18 HHQ18 HRM18 IBI18 ILE18 IVA18 JEW18 JOS18 JYO18 KIK18 KSG18 LCC18 LLY18 LVU18 MFQ18 MPM18 MZI18 NJE18 NTA18 OCW18 OMS18 OWO18 PGK18 PQG18 QAC18 QJY18 QTU18 RDQ18 RNM18 RXI18 SHE18 SRA18 TAW18 TKS18 TUO18 UEK18 UOG18 UYC18 VHY18 VRU18 WBQ18 WLM18 WVI18 A65554 IW65554 SS65554 ACO65554 AMK65554 AWG65554 BGC65554 BPY65554 BZU65554 CJQ65554 CTM65554 DDI65554 DNE65554 DXA65554 EGW65554 EQS65554 FAO65554 FKK65554 FUG65554 GEC65554 GNY65554 GXU65554 HHQ65554 HRM65554 IBI65554 ILE65554 IVA65554 JEW65554 JOS65554 JYO65554 KIK65554 KSG65554 LCC65554 LLY65554 LVU65554 MFQ65554 MPM65554 MZI65554 NJE65554 NTA65554 OCW65554 OMS65554 OWO65554 PGK65554 PQG65554 QAC65554 QJY65554 QTU65554 RDQ65554 RNM65554 RXI65554 SHE65554 SRA65554 TAW65554 TKS65554 TUO65554 UEK65554 UOG65554 UYC65554 VHY65554 VRU65554 WBQ65554 WLM65554 WVI65554 A131090 IW131090 SS131090 ACO131090 AMK131090 AWG131090 BGC131090 BPY131090 BZU131090 CJQ131090 CTM131090 DDI131090 DNE131090 DXA131090 EGW131090 EQS131090 FAO131090 FKK131090 FUG131090 GEC131090 GNY131090 GXU131090 HHQ131090 HRM131090 IBI131090 ILE131090 IVA131090 JEW131090 JOS131090 JYO131090 KIK131090 KSG131090 LCC131090 LLY131090 LVU131090 MFQ131090 MPM131090 MZI131090 NJE131090 NTA131090 OCW131090 OMS131090 OWO131090 PGK131090 PQG131090 QAC131090 QJY131090 QTU131090 RDQ131090 RNM131090 RXI131090 SHE131090 SRA131090 TAW131090 TKS131090 TUO131090 UEK131090 UOG131090 UYC131090 VHY131090 VRU131090 WBQ131090 WLM131090 WVI131090 A196626 IW196626 SS196626 ACO196626 AMK196626 AWG196626 BGC196626 BPY196626 BZU196626 CJQ196626 CTM196626 DDI196626 DNE196626 DXA196626 EGW196626 EQS196626 FAO196626 FKK196626 FUG196626 GEC196626 GNY196626 GXU196626 HHQ196626 HRM196626 IBI196626 ILE196626 IVA196626 JEW196626 JOS196626 JYO196626 KIK196626 KSG196626 LCC196626 LLY196626 LVU196626 MFQ196626 MPM196626 MZI196626 NJE196626 NTA196626 OCW196626 OMS196626 OWO196626 PGK196626 PQG196626 QAC196626 QJY196626 QTU196626 RDQ196626 RNM196626 RXI196626 SHE196626 SRA196626 TAW196626 TKS196626 TUO196626 UEK196626 UOG196626 UYC196626 VHY196626 VRU196626 WBQ196626 WLM196626 WVI196626 A262162 IW262162 SS262162 ACO262162 AMK262162 AWG262162 BGC262162 BPY262162 BZU262162 CJQ262162 CTM262162 DDI262162 DNE262162 DXA262162 EGW262162 EQS262162 FAO262162 FKK262162 FUG262162 GEC262162 GNY262162 GXU262162 HHQ262162 HRM262162 IBI262162 ILE262162 IVA262162 JEW262162 JOS262162 JYO262162 KIK262162 KSG262162 LCC262162 LLY262162 LVU262162 MFQ262162 MPM262162 MZI262162 NJE262162 NTA262162 OCW262162 OMS262162 OWO262162 PGK262162 PQG262162 QAC262162 QJY262162 QTU262162 RDQ262162 RNM262162 RXI262162 SHE262162 SRA262162 TAW262162 TKS262162 TUO262162 UEK262162 UOG262162 UYC262162 VHY262162 VRU262162 WBQ262162 WLM262162 WVI262162 A327698 IW327698 SS327698 ACO327698 AMK327698 AWG327698 BGC327698 BPY327698 BZU327698 CJQ327698 CTM327698 DDI327698 DNE327698 DXA327698 EGW327698 EQS327698 FAO327698 FKK327698 FUG327698 GEC327698 GNY327698 GXU327698 HHQ327698 HRM327698 IBI327698 ILE327698 IVA327698 JEW327698 JOS327698 JYO327698 KIK327698 KSG327698 LCC327698 LLY327698 LVU327698 MFQ327698 MPM327698 MZI327698 NJE327698 NTA327698 OCW327698 OMS327698 OWO327698 PGK327698 PQG327698 QAC327698 QJY327698 QTU327698 RDQ327698 RNM327698 RXI327698 SHE327698 SRA327698 TAW327698 TKS327698 TUO327698 UEK327698 UOG327698 UYC327698 VHY327698 VRU327698 WBQ327698 WLM327698 WVI327698 A393234 IW393234 SS393234 ACO393234 AMK393234 AWG393234 BGC393234 BPY393234 BZU393234 CJQ393234 CTM393234 DDI393234 DNE393234 DXA393234 EGW393234 EQS393234 FAO393234 FKK393234 FUG393234 GEC393234 GNY393234 GXU393234 HHQ393234 HRM393234 IBI393234 ILE393234 IVA393234 JEW393234 JOS393234 JYO393234 KIK393234 KSG393234 LCC393234 LLY393234 LVU393234 MFQ393234 MPM393234 MZI393234 NJE393234 NTA393234 OCW393234 OMS393234 OWO393234 PGK393234 PQG393234 QAC393234 QJY393234 QTU393234 RDQ393234 RNM393234 RXI393234 SHE393234 SRA393234 TAW393234 TKS393234 TUO393234 UEK393234 UOG393234 UYC393234 VHY393234 VRU393234 WBQ393234 WLM393234 WVI393234 A458770 IW458770 SS458770 ACO458770 AMK458770 AWG458770 BGC458770 BPY458770 BZU458770 CJQ458770 CTM458770 DDI458770 DNE458770 DXA458770 EGW458770 EQS458770 FAO458770 FKK458770 FUG458770 GEC458770 GNY458770 GXU458770 HHQ458770 HRM458770 IBI458770 ILE458770 IVA458770 JEW458770 JOS458770 JYO458770 KIK458770 KSG458770 LCC458770 LLY458770 LVU458770 MFQ458770 MPM458770 MZI458770 NJE458770 NTA458770 OCW458770 OMS458770 OWO458770 PGK458770 PQG458770 QAC458770 QJY458770 QTU458770 RDQ458770 RNM458770 RXI458770 SHE458770 SRA458770 TAW458770 TKS458770 TUO458770 UEK458770 UOG458770 UYC458770 VHY458770 VRU458770 WBQ458770 WLM458770 WVI458770 A524306 IW524306 SS524306 ACO524306 AMK524306 AWG524306 BGC524306 BPY524306 BZU524306 CJQ524306 CTM524306 DDI524306 DNE524306 DXA524306 EGW524306 EQS524306 FAO524306 FKK524306 FUG524306 GEC524306 GNY524306 GXU524306 HHQ524306 HRM524306 IBI524306 ILE524306 IVA524306 JEW524306 JOS524306 JYO524306 KIK524306 KSG524306 LCC524306 LLY524306 LVU524306 MFQ524306 MPM524306 MZI524306 NJE524306 NTA524306 OCW524306 OMS524306 OWO524306 PGK524306 PQG524306 QAC524306 QJY524306 QTU524306 RDQ524306 RNM524306 RXI524306 SHE524306 SRA524306 TAW524306 TKS524306 TUO524306 UEK524306 UOG524306 UYC524306 VHY524306 VRU524306 WBQ524306 WLM524306 WVI524306 A589842 IW589842 SS589842 ACO589842 AMK589842 AWG589842 BGC589842 BPY589842 BZU589842 CJQ589842 CTM589842 DDI589842 DNE589842 DXA589842 EGW589842 EQS589842 FAO589842 FKK589842 FUG589842 GEC589842 GNY589842 GXU589842 HHQ589842 HRM589842 IBI589842 ILE589842 IVA589842 JEW589842 JOS589842 JYO589842 KIK589842 KSG589842 LCC589842 LLY589842 LVU589842 MFQ589842 MPM589842 MZI589842 NJE589842 NTA589842 OCW589842 OMS589842 OWO589842 PGK589842 PQG589842 QAC589842 QJY589842 QTU589842 RDQ589842 RNM589842 RXI589842 SHE589842 SRA589842 TAW589842 TKS589842 TUO589842 UEK589842 UOG589842 UYC589842 VHY589842 VRU589842 WBQ589842 WLM589842 WVI589842 A655378 IW655378 SS655378 ACO655378 AMK655378 AWG655378 BGC655378 BPY655378 BZU655378 CJQ655378 CTM655378 DDI655378 DNE655378 DXA655378 EGW655378 EQS655378 FAO655378 FKK655378 FUG655378 GEC655378 GNY655378 GXU655378 HHQ655378 HRM655378 IBI655378 ILE655378 IVA655378 JEW655378 JOS655378 JYO655378 KIK655378 KSG655378 LCC655378 LLY655378 LVU655378 MFQ655378 MPM655378 MZI655378 NJE655378 NTA655378 OCW655378 OMS655378 OWO655378 PGK655378 PQG655378 QAC655378 QJY655378 QTU655378 RDQ655378 RNM655378 RXI655378 SHE655378 SRA655378 TAW655378 TKS655378 TUO655378 UEK655378 UOG655378 UYC655378 VHY655378 VRU655378 WBQ655378 WLM655378 WVI655378 A720914 IW720914 SS720914 ACO720914 AMK720914 AWG720914 BGC720914 BPY720914 BZU720914 CJQ720914 CTM720914 DDI720914 DNE720914 DXA720914 EGW720914 EQS720914 FAO720914 FKK720914 FUG720914 GEC720914 GNY720914 GXU720914 HHQ720914 HRM720914 IBI720914 ILE720914 IVA720914 JEW720914 JOS720914 JYO720914 KIK720914 KSG720914 LCC720914 LLY720914 LVU720914 MFQ720914 MPM720914 MZI720914 NJE720914 NTA720914 OCW720914 OMS720914 OWO720914 PGK720914 PQG720914 QAC720914 QJY720914 QTU720914 RDQ720914 RNM720914 RXI720914 SHE720914 SRA720914 TAW720914 TKS720914 TUO720914 UEK720914 UOG720914 UYC720914 VHY720914 VRU720914 WBQ720914 WLM720914 WVI720914 A786450 IW786450 SS786450 ACO786450 AMK786450 AWG786450 BGC786450 BPY786450 BZU786450 CJQ786450 CTM786450 DDI786450 DNE786450 DXA786450 EGW786450 EQS786450 FAO786450 FKK786450 FUG786450 GEC786450 GNY786450 GXU786450 HHQ786450 HRM786450 IBI786450 ILE786450 IVA786450 JEW786450 JOS786450 JYO786450 KIK786450 KSG786450 LCC786450 LLY786450 LVU786450 MFQ786450 MPM786450 MZI786450 NJE786450 NTA786450 OCW786450 OMS786450 OWO786450 PGK786450 PQG786450 QAC786450 QJY786450 QTU786450 RDQ786450 RNM786450 RXI786450 SHE786450 SRA786450 TAW786450 TKS786450 TUO786450 UEK786450 UOG786450 UYC786450 VHY786450 VRU786450 WBQ786450 WLM786450 WVI786450 A851986 IW851986 SS851986 ACO851986 AMK851986 AWG851986 BGC851986 BPY851986 BZU851986 CJQ851986 CTM851986 DDI851986 DNE851986 DXA851986 EGW851986 EQS851986 FAO851986 FKK851986 FUG851986 GEC851986 GNY851986 GXU851986 HHQ851986 HRM851986 IBI851986 ILE851986 IVA851986 JEW851986 JOS851986 JYO851986 KIK851986 KSG851986 LCC851986 LLY851986 LVU851986 MFQ851986 MPM851986 MZI851986 NJE851986 NTA851986 OCW851986 OMS851986 OWO851986 PGK851986 PQG851986 QAC851986 QJY851986 QTU851986 RDQ851986 RNM851986 RXI851986 SHE851986 SRA851986 TAW851986 TKS851986 TUO851986 UEK851986 UOG851986 UYC851986 VHY851986 VRU851986 WBQ851986 WLM851986 WVI851986 A917522 IW917522 SS917522 ACO917522 AMK917522 AWG917522 BGC917522 BPY917522 BZU917522 CJQ917522 CTM917522 DDI917522 DNE917522 DXA917522 EGW917522 EQS917522 FAO917522 FKK917522 FUG917522 GEC917522 GNY917522 GXU917522 HHQ917522 HRM917522 IBI917522 ILE917522 IVA917522 JEW917522 JOS917522 JYO917522 KIK917522 KSG917522 LCC917522 LLY917522 LVU917522 MFQ917522 MPM917522 MZI917522 NJE917522 NTA917522 OCW917522 OMS917522 OWO917522 PGK917522 PQG917522 QAC917522 QJY917522 QTU917522 RDQ917522 RNM917522 RXI917522 SHE917522 SRA917522 TAW917522 TKS917522 TUO917522 UEK917522 UOG917522 UYC917522 VHY917522 VRU917522 WBQ917522 WLM917522 WVI917522 A983058 IW983058 SS983058 ACO983058 AMK983058 AWG983058 BGC983058 BPY983058 BZU983058 CJQ983058 CTM983058 DDI983058 DNE983058 DXA983058 EGW983058 EQS983058 FAO983058 FKK983058 FUG983058 GEC983058 GNY983058 GXU983058 HHQ983058 HRM983058 IBI983058 ILE983058 IVA983058 JEW983058 JOS983058 JYO983058 KIK983058 KSG983058 LCC983058 LLY983058 LVU983058 MFQ983058 MPM983058 MZI983058 NJE983058 NTA983058 OCW983058 OMS983058 OWO983058 PGK983058 PQG983058 QAC983058 QJY983058 QTU983058 RDQ983058 RNM983058 RXI983058 SHE983058 SRA983058 TAW983058 TKS983058 TUO983058 UEK983058 UOG983058 UYC983058 VHY983058 VRU983058 WBQ983058 WLM983058 WVI983058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A65556 IW65556 SS65556 ACO65556 AMK65556 AWG65556 BGC65556 BPY65556 BZU65556 CJQ65556 CTM65556 DDI65556 DNE65556 DXA65556 EGW65556 EQS65556 FAO65556 FKK65556 FUG65556 GEC65556 GNY65556 GXU65556 HHQ65556 HRM65556 IBI65556 ILE65556 IVA65556 JEW65556 JOS65556 JYO65556 KIK65556 KSG65556 LCC65556 LLY65556 LVU65556 MFQ65556 MPM65556 MZI65556 NJE65556 NTA65556 OCW65556 OMS65556 OWO65556 PGK65556 PQG65556 QAC65556 QJY65556 QTU65556 RDQ65556 RNM65556 RXI65556 SHE65556 SRA65556 TAW65556 TKS65556 TUO65556 UEK65556 UOG65556 UYC65556 VHY65556 VRU65556 WBQ65556 WLM65556 WVI65556 A131092 IW131092 SS131092 ACO131092 AMK131092 AWG131092 BGC131092 BPY131092 BZU131092 CJQ131092 CTM131092 DDI131092 DNE131092 DXA131092 EGW131092 EQS131092 FAO131092 FKK131092 FUG131092 GEC131092 GNY131092 GXU131092 HHQ131092 HRM131092 IBI131092 ILE131092 IVA131092 JEW131092 JOS131092 JYO131092 KIK131092 KSG131092 LCC131092 LLY131092 LVU131092 MFQ131092 MPM131092 MZI131092 NJE131092 NTA131092 OCW131092 OMS131092 OWO131092 PGK131092 PQG131092 QAC131092 QJY131092 QTU131092 RDQ131092 RNM131092 RXI131092 SHE131092 SRA131092 TAW131092 TKS131092 TUO131092 UEK131092 UOG131092 UYC131092 VHY131092 VRU131092 WBQ131092 WLM131092 WVI131092 A196628 IW196628 SS196628 ACO196628 AMK196628 AWG196628 BGC196628 BPY196628 BZU196628 CJQ196628 CTM196628 DDI196628 DNE196628 DXA196628 EGW196628 EQS196628 FAO196628 FKK196628 FUG196628 GEC196628 GNY196628 GXU196628 HHQ196628 HRM196628 IBI196628 ILE196628 IVA196628 JEW196628 JOS196628 JYO196628 KIK196628 KSG196628 LCC196628 LLY196628 LVU196628 MFQ196628 MPM196628 MZI196628 NJE196628 NTA196628 OCW196628 OMS196628 OWO196628 PGK196628 PQG196628 QAC196628 QJY196628 QTU196628 RDQ196628 RNM196628 RXI196628 SHE196628 SRA196628 TAW196628 TKS196628 TUO196628 UEK196628 UOG196628 UYC196628 VHY196628 VRU196628 WBQ196628 WLM196628 WVI196628 A262164 IW262164 SS262164 ACO262164 AMK262164 AWG262164 BGC262164 BPY262164 BZU262164 CJQ262164 CTM262164 DDI262164 DNE262164 DXA262164 EGW262164 EQS262164 FAO262164 FKK262164 FUG262164 GEC262164 GNY262164 GXU262164 HHQ262164 HRM262164 IBI262164 ILE262164 IVA262164 JEW262164 JOS262164 JYO262164 KIK262164 KSG262164 LCC262164 LLY262164 LVU262164 MFQ262164 MPM262164 MZI262164 NJE262164 NTA262164 OCW262164 OMS262164 OWO262164 PGK262164 PQG262164 QAC262164 QJY262164 QTU262164 RDQ262164 RNM262164 RXI262164 SHE262164 SRA262164 TAW262164 TKS262164 TUO262164 UEK262164 UOG262164 UYC262164 VHY262164 VRU262164 WBQ262164 WLM262164 WVI262164 A327700 IW327700 SS327700 ACO327700 AMK327700 AWG327700 BGC327700 BPY327700 BZU327700 CJQ327700 CTM327700 DDI327700 DNE327700 DXA327700 EGW327700 EQS327700 FAO327700 FKK327700 FUG327700 GEC327700 GNY327700 GXU327700 HHQ327700 HRM327700 IBI327700 ILE327700 IVA327700 JEW327700 JOS327700 JYO327700 KIK327700 KSG327700 LCC327700 LLY327700 LVU327700 MFQ327700 MPM327700 MZI327700 NJE327700 NTA327700 OCW327700 OMS327700 OWO327700 PGK327700 PQG327700 QAC327700 QJY327700 QTU327700 RDQ327700 RNM327700 RXI327700 SHE327700 SRA327700 TAW327700 TKS327700 TUO327700 UEK327700 UOG327700 UYC327700 VHY327700 VRU327700 WBQ327700 WLM327700 WVI327700 A393236 IW393236 SS393236 ACO393236 AMK393236 AWG393236 BGC393236 BPY393236 BZU393236 CJQ393236 CTM393236 DDI393236 DNE393236 DXA393236 EGW393236 EQS393236 FAO393236 FKK393236 FUG393236 GEC393236 GNY393236 GXU393236 HHQ393236 HRM393236 IBI393236 ILE393236 IVA393236 JEW393236 JOS393236 JYO393236 KIK393236 KSG393236 LCC393236 LLY393236 LVU393236 MFQ393236 MPM393236 MZI393236 NJE393236 NTA393236 OCW393236 OMS393236 OWO393236 PGK393236 PQG393236 QAC393236 QJY393236 QTU393236 RDQ393236 RNM393236 RXI393236 SHE393236 SRA393236 TAW393236 TKS393236 TUO393236 UEK393236 UOG393236 UYC393236 VHY393236 VRU393236 WBQ393236 WLM393236 WVI393236 A458772 IW458772 SS458772 ACO458772 AMK458772 AWG458772 BGC458772 BPY458772 BZU458772 CJQ458772 CTM458772 DDI458772 DNE458772 DXA458772 EGW458772 EQS458772 FAO458772 FKK458772 FUG458772 GEC458772 GNY458772 GXU458772 HHQ458772 HRM458772 IBI458772 ILE458772 IVA458772 JEW458772 JOS458772 JYO458772 KIK458772 KSG458772 LCC458772 LLY458772 LVU458772 MFQ458772 MPM458772 MZI458772 NJE458772 NTA458772 OCW458772 OMS458772 OWO458772 PGK458772 PQG458772 QAC458772 QJY458772 QTU458772 RDQ458772 RNM458772 RXI458772 SHE458772 SRA458772 TAW458772 TKS458772 TUO458772 UEK458772 UOG458772 UYC458772 VHY458772 VRU458772 WBQ458772 WLM458772 WVI458772 A524308 IW524308 SS524308 ACO524308 AMK524308 AWG524308 BGC524308 BPY524308 BZU524308 CJQ524308 CTM524308 DDI524308 DNE524308 DXA524308 EGW524308 EQS524308 FAO524308 FKK524308 FUG524308 GEC524308 GNY524308 GXU524308 HHQ524308 HRM524308 IBI524308 ILE524308 IVA524308 JEW524308 JOS524308 JYO524308 KIK524308 KSG524308 LCC524308 LLY524308 LVU524308 MFQ524308 MPM524308 MZI524308 NJE524308 NTA524308 OCW524308 OMS524308 OWO524308 PGK524308 PQG524308 QAC524308 QJY524308 QTU524308 RDQ524308 RNM524308 RXI524308 SHE524308 SRA524308 TAW524308 TKS524308 TUO524308 UEK524308 UOG524308 UYC524308 VHY524308 VRU524308 WBQ524308 WLM524308 WVI524308 A589844 IW589844 SS589844 ACO589844 AMK589844 AWG589844 BGC589844 BPY589844 BZU589844 CJQ589844 CTM589844 DDI589844 DNE589844 DXA589844 EGW589844 EQS589844 FAO589844 FKK589844 FUG589844 GEC589844 GNY589844 GXU589844 HHQ589844 HRM589844 IBI589844 ILE589844 IVA589844 JEW589844 JOS589844 JYO589844 KIK589844 KSG589844 LCC589844 LLY589844 LVU589844 MFQ589844 MPM589844 MZI589844 NJE589844 NTA589844 OCW589844 OMS589844 OWO589844 PGK589844 PQG589844 QAC589844 QJY589844 QTU589844 RDQ589844 RNM589844 RXI589844 SHE589844 SRA589844 TAW589844 TKS589844 TUO589844 UEK589844 UOG589844 UYC589844 VHY589844 VRU589844 WBQ589844 WLM589844 WVI589844 A655380 IW655380 SS655380 ACO655380 AMK655380 AWG655380 BGC655380 BPY655380 BZU655380 CJQ655380 CTM655380 DDI655380 DNE655380 DXA655380 EGW655380 EQS655380 FAO655380 FKK655380 FUG655380 GEC655380 GNY655380 GXU655380 HHQ655380 HRM655380 IBI655380 ILE655380 IVA655380 JEW655380 JOS655380 JYO655380 KIK655380 KSG655380 LCC655380 LLY655380 LVU655380 MFQ655380 MPM655380 MZI655380 NJE655380 NTA655380 OCW655380 OMS655380 OWO655380 PGK655380 PQG655380 QAC655380 QJY655380 QTU655380 RDQ655380 RNM655380 RXI655380 SHE655380 SRA655380 TAW655380 TKS655380 TUO655380 UEK655380 UOG655380 UYC655380 VHY655380 VRU655380 WBQ655380 WLM655380 WVI655380 A720916 IW720916 SS720916 ACO720916 AMK720916 AWG720916 BGC720916 BPY720916 BZU720916 CJQ720916 CTM720916 DDI720916 DNE720916 DXA720916 EGW720916 EQS720916 FAO720916 FKK720916 FUG720916 GEC720916 GNY720916 GXU720916 HHQ720916 HRM720916 IBI720916 ILE720916 IVA720916 JEW720916 JOS720916 JYO720916 KIK720916 KSG720916 LCC720916 LLY720916 LVU720916 MFQ720916 MPM720916 MZI720916 NJE720916 NTA720916 OCW720916 OMS720916 OWO720916 PGK720916 PQG720916 QAC720916 QJY720916 QTU720916 RDQ720916 RNM720916 RXI720916 SHE720916 SRA720916 TAW720916 TKS720916 TUO720916 UEK720916 UOG720916 UYC720916 VHY720916 VRU720916 WBQ720916 WLM720916 WVI720916 A786452 IW786452 SS786452 ACO786452 AMK786452 AWG786452 BGC786452 BPY786452 BZU786452 CJQ786452 CTM786452 DDI786452 DNE786452 DXA786452 EGW786452 EQS786452 FAO786452 FKK786452 FUG786452 GEC786452 GNY786452 GXU786452 HHQ786452 HRM786452 IBI786452 ILE786452 IVA786452 JEW786452 JOS786452 JYO786452 KIK786452 KSG786452 LCC786452 LLY786452 LVU786452 MFQ786452 MPM786452 MZI786452 NJE786452 NTA786452 OCW786452 OMS786452 OWO786452 PGK786452 PQG786452 QAC786452 QJY786452 QTU786452 RDQ786452 RNM786452 RXI786452 SHE786452 SRA786452 TAW786452 TKS786452 TUO786452 UEK786452 UOG786452 UYC786452 VHY786452 VRU786452 WBQ786452 WLM786452 WVI786452 A851988 IW851988 SS851988 ACO851988 AMK851988 AWG851988 BGC851988 BPY851988 BZU851988 CJQ851988 CTM851988 DDI851988 DNE851988 DXA851988 EGW851988 EQS851988 FAO851988 FKK851988 FUG851988 GEC851988 GNY851988 GXU851988 HHQ851988 HRM851988 IBI851988 ILE851988 IVA851988 JEW851988 JOS851988 JYO851988 KIK851988 KSG851988 LCC851988 LLY851988 LVU851988 MFQ851988 MPM851988 MZI851988 NJE851988 NTA851988 OCW851988 OMS851988 OWO851988 PGK851988 PQG851988 QAC851988 QJY851988 QTU851988 RDQ851988 RNM851988 RXI851988 SHE851988 SRA851988 TAW851988 TKS851988 TUO851988 UEK851988 UOG851988 UYC851988 VHY851988 VRU851988 WBQ851988 WLM851988 WVI851988 A917524 IW917524 SS917524 ACO917524 AMK917524 AWG917524 BGC917524 BPY917524 BZU917524 CJQ917524 CTM917524 DDI917524 DNE917524 DXA917524 EGW917524 EQS917524 FAO917524 FKK917524 FUG917524 GEC917524 GNY917524 GXU917524 HHQ917524 HRM917524 IBI917524 ILE917524 IVA917524 JEW917524 JOS917524 JYO917524 KIK917524 KSG917524 LCC917524 LLY917524 LVU917524 MFQ917524 MPM917524 MZI917524 NJE917524 NTA917524 OCW917524 OMS917524 OWO917524 PGK917524 PQG917524 QAC917524 QJY917524 QTU917524 RDQ917524 RNM917524 RXI917524 SHE917524 SRA917524 TAW917524 TKS917524 TUO917524 UEK917524 UOG917524 UYC917524 VHY917524 VRU917524 WBQ917524 WLM917524 WVI917524 A983060 IW983060 SS983060 ACO983060 AMK983060 AWG983060 BGC983060 BPY983060 BZU983060 CJQ983060 CTM983060 DDI983060 DNE983060 DXA983060 EGW983060 EQS983060 FAO983060 FKK983060 FUG983060 GEC983060 GNY983060 GXU983060 HHQ983060 HRM983060 IBI983060 ILE983060 IVA983060 JEW983060 JOS983060 JYO983060 KIK983060 KSG983060 LCC983060 LLY983060 LVU983060 MFQ983060 MPM983060 MZI983060 NJE983060 NTA983060 OCW983060 OMS983060 OWO983060 PGK983060 PQG983060 QAC983060 QJY983060 QTU983060 RDQ983060 RNM983060 RXI983060 SHE983060 SRA983060 TAW983060 TKS983060 TUO983060 UEK983060 UOG983060 UYC983060 VHY983060 VRU983060 WBQ983060 WLM983060 WVI983060 A22 IW22 SS22 ACO22 AMK22 AWG22 BGC22 BPY22 BZU22 CJQ22 CTM22 DDI22 DNE22 DXA22 EGW22 EQS22 FAO22 FKK22 FUG22 GEC22 GNY22 GXU22 HHQ22 HRM22 IBI22 ILE22 IVA22 JEW22 JOS22 JYO22 KIK22 KSG22 LCC22 LLY22 LVU22 MFQ22 MPM22 MZI22 NJE22 NTA22 OCW22 OMS22 OWO22 PGK22 PQG22 QAC22 QJY22 QTU22 RDQ22 RNM22 RXI22 SHE22 SRA22 TAW22 TKS22 TUO22 UEK22 UOG22 UYC22 VHY22 VRU22 WBQ22 WLM22 WVI22 A65558 IW65558 SS65558 ACO65558 AMK65558 AWG65558 BGC65558 BPY65558 BZU65558 CJQ65558 CTM65558 DDI65558 DNE65558 DXA65558 EGW65558 EQS65558 FAO65558 FKK65558 FUG65558 GEC65558 GNY65558 GXU65558 HHQ65558 HRM65558 IBI65558 ILE65558 IVA65558 JEW65558 JOS65558 JYO65558 KIK65558 KSG65558 LCC65558 LLY65558 LVU65558 MFQ65558 MPM65558 MZI65558 NJE65558 NTA65558 OCW65558 OMS65558 OWO65558 PGK65558 PQG65558 QAC65558 QJY65558 QTU65558 RDQ65558 RNM65558 RXI65558 SHE65558 SRA65558 TAW65558 TKS65558 TUO65558 UEK65558 UOG65558 UYC65558 VHY65558 VRU65558 WBQ65558 WLM65558 WVI65558 A131094 IW131094 SS131094 ACO131094 AMK131094 AWG131094 BGC131094 BPY131094 BZU131094 CJQ131094 CTM131094 DDI131094 DNE131094 DXA131094 EGW131094 EQS131094 FAO131094 FKK131094 FUG131094 GEC131094 GNY131094 GXU131094 HHQ131094 HRM131094 IBI131094 ILE131094 IVA131094 JEW131094 JOS131094 JYO131094 KIK131094 KSG131094 LCC131094 LLY131094 LVU131094 MFQ131094 MPM131094 MZI131094 NJE131094 NTA131094 OCW131094 OMS131094 OWO131094 PGK131094 PQG131094 QAC131094 QJY131094 QTU131094 RDQ131094 RNM131094 RXI131094 SHE131094 SRA131094 TAW131094 TKS131094 TUO131094 UEK131094 UOG131094 UYC131094 VHY131094 VRU131094 WBQ131094 WLM131094 WVI131094 A196630 IW196630 SS196630 ACO196630 AMK196630 AWG196630 BGC196630 BPY196630 BZU196630 CJQ196630 CTM196630 DDI196630 DNE196630 DXA196630 EGW196630 EQS196630 FAO196630 FKK196630 FUG196630 GEC196630 GNY196630 GXU196630 HHQ196630 HRM196630 IBI196630 ILE196630 IVA196630 JEW196630 JOS196630 JYO196630 KIK196630 KSG196630 LCC196630 LLY196630 LVU196630 MFQ196630 MPM196630 MZI196630 NJE196630 NTA196630 OCW196630 OMS196630 OWO196630 PGK196630 PQG196630 QAC196630 QJY196630 QTU196630 RDQ196630 RNM196630 RXI196630 SHE196630 SRA196630 TAW196630 TKS196630 TUO196630 UEK196630 UOG196630 UYC196630 VHY196630 VRU196630 WBQ196630 WLM196630 WVI196630 A262166 IW262166 SS262166 ACO262166 AMK262166 AWG262166 BGC262166 BPY262166 BZU262166 CJQ262166 CTM262166 DDI262166 DNE262166 DXA262166 EGW262166 EQS262166 FAO262166 FKK262166 FUG262166 GEC262166 GNY262166 GXU262166 HHQ262166 HRM262166 IBI262166 ILE262166 IVA262166 JEW262166 JOS262166 JYO262166 KIK262166 KSG262166 LCC262166 LLY262166 LVU262166 MFQ262166 MPM262166 MZI262166 NJE262166 NTA262166 OCW262166 OMS262166 OWO262166 PGK262166 PQG262166 QAC262166 QJY262166 QTU262166 RDQ262166 RNM262166 RXI262166 SHE262166 SRA262166 TAW262166 TKS262166 TUO262166 UEK262166 UOG262166 UYC262166 VHY262166 VRU262166 WBQ262166 WLM262166 WVI262166 A327702 IW327702 SS327702 ACO327702 AMK327702 AWG327702 BGC327702 BPY327702 BZU327702 CJQ327702 CTM327702 DDI327702 DNE327702 DXA327702 EGW327702 EQS327702 FAO327702 FKK327702 FUG327702 GEC327702 GNY327702 GXU327702 HHQ327702 HRM327702 IBI327702 ILE327702 IVA327702 JEW327702 JOS327702 JYO327702 KIK327702 KSG327702 LCC327702 LLY327702 LVU327702 MFQ327702 MPM327702 MZI327702 NJE327702 NTA327702 OCW327702 OMS327702 OWO327702 PGK327702 PQG327702 QAC327702 QJY327702 QTU327702 RDQ327702 RNM327702 RXI327702 SHE327702 SRA327702 TAW327702 TKS327702 TUO327702 UEK327702 UOG327702 UYC327702 VHY327702 VRU327702 WBQ327702 WLM327702 WVI327702 A393238 IW393238 SS393238 ACO393238 AMK393238 AWG393238 BGC393238 BPY393238 BZU393238 CJQ393238 CTM393238 DDI393238 DNE393238 DXA393238 EGW393238 EQS393238 FAO393238 FKK393238 FUG393238 GEC393238 GNY393238 GXU393238 HHQ393238 HRM393238 IBI393238 ILE393238 IVA393238 JEW393238 JOS393238 JYO393238 KIK393238 KSG393238 LCC393238 LLY393238 LVU393238 MFQ393238 MPM393238 MZI393238 NJE393238 NTA393238 OCW393238 OMS393238 OWO393238 PGK393238 PQG393238 QAC393238 QJY393238 QTU393238 RDQ393238 RNM393238 RXI393238 SHE393238 SRA393238 TAW393238 TKS393238 TUO393238 UEK393238 UOG393238 UYC393238 VHY393238 VRU393238 WBQ393238 WLM393238 WVI393238 A458774 IW458774 SS458774 ACO458774 AMK458774 AWG458774 BGC458774 BPY458774 BZU458774 CJQ458774 CTM458774 DDI458774 DNE458774 DXA458774 EGW458774 EQS458774 FAO458774 FKK458774 FUG458774 GEC458774 GNY458774 GXU458774 HHQ458774 HRM458774 IBI458774 ILE458774 IVA458774 JEW458774 JOS458774 JYO458774 KIK458774 KSG458774 LCC458774 LLY458774 LVU458774 MFQ458774 MPM458774 MZI458774 NJE458774 NTA458774 OCW458774 OMS458774 OWO458774 PGK458774 PQG458774 QAC458774 QJY458774 QTU458774 RDQ458774 RNM458774 RXI458774 SHE458774 SRA458774 TAW458774 TKS458774 TUO458774 UEK458774 UOG458774 UYC458774 VHY458774 VRU458774 WBQ458774 WLM458774 WVI458774 A524310 IW524310 SS524310 ACO524310 AMK524310 AWG524310 BGC524310 BPY524310 BZU524310 CJQ524310 CTM524310 DDI524310 DNE524310 DXA524310 EGW524310 EQS524310 FAO524310 FKK524310 FUG524310 GEC524310 GNY524310 GXU524310 HHQ524310 HRM524310 IBI524310 ILE524310 IVA524310 JEW524310 JOS524310 JYO524310 KIK524310 KSG524310 LCC524310 LLY524310 LVU524310 MFQ524310 MPM524310 MZI524310 NJE524310 NTA524310 OCW524310 OMS524310 OWO524310 PGK524310 PQG524310 QAC524310 QJY524310 QTU524310 RDQ524310 RNM524310 RXI524310 SHE524310 SRA524310 TAW524310 TKS524310 TUO524310 UEK524310 UOG524310 UYC524310 VHY524310 VRU524310 WBQ524310 WLM524310 WVI524310 A589846 IW589846 SS589846 ACO589846 AMK589846 AWG589846 BGC589846 BPY589846 BZU589846 CJQ589846 CTM589846 DDI589846 DNE589846 DXA589846 EGW589846 EQS589846 FAO589846 FKK589846 FUG589846 GEC589846 GNY589846 GXU589846 HHQ589846 HRM589846 IBI589846 ILE589846 IVA589846 JEW589846 JOS589846 JYO589846 KIK589846 KSG589846 LCC589846 LLY589846 LVU589846 MFQ589846 MPM589846 MZI589846 NJE589846 NTA589846 OCW589846 OMS589846 OWO589846 PGK589846 PQG589846 QAC589846 QJY589846 QTU589846 RDQ589846 RNM589846 RXI589846 SHE589846 SRA589846 TAW589846 TKS589846 TUO589846 UEK589846 UOG589846 UYC589846 VHY589846 VRU589846 WBQ589846 WLM589846 WVI589846 A655382 IW655382 SS655382 ACO655382 AMK655382 AWG655382 BGC655382 BPY655382 BZU655382 CJQ655382 CTM655382 DDI655382 DNE655382 DXA655382 EGW655382 EQS655382 FAO655382 FKK655382 FUG655382 GEC655382 GNY655382 GXU655382 HHQ655382 HRM655382 IBI655382 ILE655382 IVA655382 JEW655382 JOS655382 JYO655382 KIK655382 KSG655382 LCC655382 LLY655382 LVU655382 MFQ655382 MPM655382 MZI655382 NJE655382 NTA655382 OCW655382 OMS655382 OWO655382 PGK655382 PQG655382 QAC655382 QJY655382 QTU655382 RDQ655382 RNM655382 RXI655382 SHE655382 SRA655382 TAW655382 TKS655382 TUO655382 UEK655382 UOG655382 UYC655382 VHY655382 VRU655382 WBQ655382 WLM655382 WVI655382 A720918 IW720918 SS720918 ACO720918 AMK720918 AWG720918 BGC720918 BPY720918 BZU720918 CJQ720918 CTM720918 DDI720918 DNE720918 DXA720918 EGW720918 EQS720918 FAO720918 FKK720918 FUG720918 GEC720918 GNY720918 GXU720918 HHQ720918 HRM720918 IBI720918 ILE720918 IVA720918 JEW720918 JOS720918 JYO720918 KIK720918 KSG720918 LCC720918 LLY720918 LVU720918 MFQ720918 MPM720918 MZI720918 NJE720918 NTA720918 OCW720918 OMS720918 OWO720918 PGK720918 PQG720918 QAC720918 QJY720918 QTU720918 RDQ720918 RNM720918 RXI720918 SHE720918 SRA720918 TAW720918 TKS720918 TUO720918 UEK720918 UOG720918 UYC720918 VHY720918 VRU720918 WBQ720918 WLM720918 WVI720918 A786454 IW786454 SS786454 ACO786454 AMK786454 AWG786454 BGC786454 BPY786454 BZU786454 CJQ786454 CTM786454 DDI786454 DNE786454 DXA786454 EGW786454 EQS786454 FAO786454 FKK786454 FUG786454 GEC786454 GNY786454 GXU786454 HHQ786454 HRM786454 IBI786454 ILE786454 IVA786454 JEW786454 JOS786454 JYO786454 KIK786454 KSG786454 LCC786454 LLY786454 LVU786454 MFQ786454 MPM786454 MZI786454 NJE786454 NTA786454 OCW786454 OMS786454 OWO786454 PGK786454 PQG786454 QAC786454 QJY786454 QTU786454 RDQ786454 RNM786454 RXI786454 SHE786454 SRA786454 TAW786454 TKS786454 TUO786454 UEK786454 UOG786454 UYC786454 VHY786454 VRU786454 WBQ786454 WLM786454 WVI786454 A851990 IW851990 SS851990 ACO851990 AMK851990 AWG851990 BGC851990 BPY851990 BZU851990 CJQ851990 CTM851990 DDI851990 DNE851990 DXA851990 EGW851990 EQS851990 FAO851990 FKK851990 FUG851990 GEC851990 GNY851990 GXU851990 HHQ851990 HRM851990 IBI851990 ILE851990 IVA851990 JEW851990 JOS851990 JYO851990 KIK851990 KSG851990 LCC851990 LLY851990 LVU851990 MFQ851990 MPM851990 MZI851990 NJE851990 NTA851990 OCW851990 OMS851990 OWO851990 PGK851990 PQG851990 QAC851990 QJY851990 QTU851990 RDQ851990 RNM851990 RXI851990 SHE851990 SRA851990 TAW851990 TKS851990 TUO851990 UEK851990 UOG851990 UYC851990 VHY851990 VRU851990 WBQ851990 WLM851990 WVI851990 A917526 IW917526 SS917526 ACO917526 AMK917526 AWG917526 BGC917526 BPY917526 BZU917526 CJQ917526 CTM917526 DDI917526 DNE917526 DXA917526 EGW917526 EQS917526 FAO917526 FKK917526 FUG917526 GEC917526 GNY917526 GXU917526 HHQ917526 HRM917526 IBI917526 ILE917526 IVA917526 JEW917526 JOS917526 JYO917526 KIK917526 KSG917526 LCC917526 LLY917526 LVU917526 MFQ917526 MPM917526 MZI917526 NJE917526 NTA917526 OCW917526 OMS917526 OWO917526 PGK917526 PQG917526 QAC917526 QJY917526 QTU917526 RDQ917526 RNM917526 RXI917526 SHE917526 SRA917526 TAW917526 TKS917526 TUO917526 UEK917526 UOG917526 UYC917526 VHY917526 VRU917526 WBQ917526 WLM917526 WVI917526 A983062 IW983062 SS983062 ACO983062 AMK983062 AWG983062 BGC983062 BPY983062 BZU983062 CJQ983062 CTM983062 DDI983062 DNE983062 DXA983062 EGW983062 EQS983062 FAO983062 FKK983062 FUG983062 GEC983062 GNY983062 GXU983062 HHQ983062 HRM983062 IBI983062 ILE983062 IVA983062 JEW983062 JOS983062 JYO983062 KIK983062 KSG983062 LCC983062 LLY983062 LVU983062 MFQ983062 MPM983062 MZI983062 NJE983062 NTA983062 OCW983062 OMS983062 OWO983062 PGK983062 PQG983062 QAC983062 QJY983062 QTU983062 RDQ983062 RNM983062 RXI983062 SHE983062 SRA983062 TAW983062 TKS983062 TUO983062 UEK983062 UOG983062 UYC983062 VHY983062 VRU983062 WBQ983062 WLM983062 WVI983062 A24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A65560 IW65560 SS65560 ACO65560 AMK65560 AWG65560 BGC65560 BPY65560 BZU65560 CJQ65560 CTM65560 DDI65560 DNE65560 DXA65560 EGW65560 EQS65560 FAO65560 FKK65560 FUG65560 GEC65560 GNY65560 GXU65560 HHQ65560 HRM65560 IBI65560 ILE65560 IVA65560 JEW65560 JOS65560 JYO65560 KIK65560 KSG65560 LCC65560 LLY65560 LVU65560 MFQ65560 MPM65560 MZI65560 NJE65560 NTA65560 OCW65560 OMS65560 OWO65560 PGK65560 PQG65560 QAC65560 QJY65560 QTU65560 RDQ65560 RNM65560 RXI65560 SHE65560 SRA65560 TAW65560 TKS65560 TUO65560 UEK65560 UOG65560 UYC65560 VHY65560 VRU65560 WBQ65560 WLM65560 WVI65560 A131096 IW131096 SS131096 ACO131096 AMK131096 AWG131096 BGC131096 BPY131096 BZU131096 CJQ131096 CTM131096 DDI131096 DNE131096 DXA131096 EGW131096 EQS131096 FAO131096 FKK131096 FUG131096 GEC131096 GNY131096 GXU131096 HHQ131096 HRM131096 IBI131096 ILE131096 IVA131096 JEW131096 JOS131096 JYO131096 KIK131096 KSG131096 LCC131096 LLY131096 LVU131096 MFQ131096 MPM131096 MZI131096 NJE131096 NTA131096 OCW131096 OMS131096 OWO131096 PGK131096 PQG131096 QAC131096 QJY131096 QTU131096 RDQ131096 RNM131096 RXI131096 SHE131096 SRA131096 TAW131096 TKS131096 TUO131096 UEK131096 UOG131096 UYC131096 VHY131096 VRU131096 WBQ131096 WLM131096 WVI131096 A196632 IW196632 SS196632 ACO196632 AMK196632 AWG196632 BGC196632 BPY196632 BZU196632 CJQ196632 CTM196632 DDI196632 DNE196632 DXA196632 EGW196632 EQS196632 FAO196632 FKK196632 FUG196632 GEC196632 GNY196632 GXU196632 HHQ196632 HRM196632 IBI196632 ILE196632 IVA196632 JEW196632 JOS196632 JYO196632 KIK196632 KSG196632 LCC196632 LLY196632 LVU196632 MFQ196632 MPM196632 MZI196632 NJE196632 NTA196632 OCW196632 OMS196632 OWO196632 PGK196632 PQG196632 QAC196632 QJY196632 QTU196632 RDQ196632 RNM196632 RXI196632 SHE196632 SRA196632 TAW196632 TKS196632 TUO196632 UEK196632 UOG196632 UYC196632 VHY196632 VRU196632 WBQ196632 WLM196632 WVI196632 A262168 IW262168 SS262168 ACO262168 AMK262168 AWG262168 BGC262168 BPY262168 BZU262168 CJQ262168 CTM262168 DDI262168 DNE262168 DXA262168 EGW262168 EQS262168 FAO262168 FKK262168 FUG262168 GEC262168 GNY262168 GXU262168 HHQ262168 HRM262168 IBI262168 ILE262168 IVA262168 JEW262168 JOS262168 JYO262168 KIK262168 KSG262168 LCC262168 LLY262168 LVU262168 MFQ262168 MPM262168 MZI262168 NJE262168 NTA262168 OCW262168 OMS262168 OWO262168 PGK262168 PQG262168 QAC262168 QJY262168 QTU262168 RDQ262168 RNM262168 RXI262168 SHE262168 SRA262168 TAW262168 TKS262168 TUO262168 UEK262168 UOG262168 UYC262168 VHY262168 VRU262168 WBQ262168 WLM262168 WVI262168 A327704 IW327704 SS327704 ACO327704 AMK327704 AWG327704 BGC327704 BPY327704 BZU327704 CJQ327704 CTM327704 DDI327704 DNE327704 DXA327704 EGW327704 EQS327704 FAO327704 FKK327704 FUG327704 GEC327704 GNY327704 GXU327704 HHQ327704 HRM327704 IBI327704 ILE327704 IVA327704 JEW327704 JOS327704 JYO327704 KIK327704 KSG327704 LCC327704 LLY327704 LVU327704 MFQ327704 MPM327704 MZI327704 NJE327704 NTA327704 OCW327704 OMS327704 OWO327704 PGK327704 PQG327704 QAC327704 QJY327704 QTU327704 RDQ327704 RNM327704 RXI327704 SHE327704 SRA327704 TAW327704 TKS327704 TUO327704 UEK327704 UOG327704 UYC327704 VHY327704 VRU327704 WBQ327704 WLM327704 WVI327704 A393240 IW393240 SS393240 ACO393240 AMK393240 AWG393240 BGC393240 BPY393240 BZU393240 CJQ393240 CTM393240 DDI393240 DNE393240 DXA393240 EGW393240 EQS393240 FAO393240 FKK393240 FUG393240 GEC393240 GNY393240 GXU393240 HHQ393240 HRM393240 IBI393240 ILE393240 IVA393240 JEW393240 JOS393240 JYO393240 KIK393240 KSG393240 LCC393240 LLY393240 LVU393240 MFQ393240 MPM393240 MZI393240 NJE393240 NTA393240 OCW393240 OMS393240 OWO393240 PGK393240 PQG393240 QAC393240 QJY393240 QTU393240 RDQ393240 RNM393240 RXI393240 SHE393240 SRA393240 TAW393240 TKS393240 TUO393240 UEK393240 UOG393240 UYC393240 VHY393240 VRU393240 WBQ393240 WLM393240 WVI393240 A458776 IW458776 SS458776 ACO458776 AMK458776 AWG458776 BGC458776 BPY458776 BZU458776 CJQ458776 CTM458776 DDI458776 DNE458776 DXA458776 EGW458776 EQS458776 FAO458776 FKK458776 FUG458776 GEC458776 GNY458776 GXU458776 HHQ458776 HRM458776 IBI458776 ILE458776 IVA458776 JEW458776 JOS458776 JYO458776 KIK458776 KSG458776 LCC458776 LLY458776 LVU458776 MFQ458776 MPM458776 MZI458776 NJE458776 NTA458776 OCW458776 OMS458776 OWO458776 PGK458776 PQG458776 QAC458776 QJY458776 QTU458776 RDQ458776 RNM458776 RXI458776 SHE458776 SRA458776 TAW458776 TKS458776 TUO458776 UEK458776 UOG458776 UYC458776 VHY458776 VRU458776 WBQ458776 WLM458776 WVI458776 A524312 IW524312 SS524312 ACO524312 AMK524312 AWG524312 BGC524312 BPY524312 BZU524312 CJQ524312 CTM524312 DDI524312 DNE524312 DXA524312 EGW524312 EQS524312 FAO524312 FKK524312 FUG524312 GEC524312 GNY524312 GXU524312 HHQ524312 HRM524312 IBI524312 ILE524312 IVA524312 JEW524312 JOS524312 JYO524312 KIK524312 KSG524312 LCC524312 LLY524312 LVU524312 MFQ524312 MPM524312 MZI524312 NJE524312 NTA524312 OCW524312 OMS524312 OWO524312 PGK524312 PQG524312 QAC524312 QJY524312 QTU524312 RDQ524312 RNM524312 RXI524312 SHE524312 SRA524312 TAW524312 TKS524312 TUO524312 UEK524312 UOG524312 UYC524312 VHY524312 VRU524312 WBQ524312 WLM524312 WVI524312 A589848 IW589848 SS589848 ACO589848 AMK589848 AWG589848 BGC589848 BPY589848 BZU589848 CJQ589848 CTM589848 DDI589848 DNE589848 DXA589848 EGW589848 EQS589848 FAO589848 FKK589848 FUG589848 GEC589848 GNY589848 GXU589848 HHQ589848 HRM589848 IBI589848 ILE589848 IVA589848 JEW589848 JOS589848 JYO589848 KIK589848 KSG589848 LCC589848 LLY589848 LVU589848 MFQ589848 MPM589848 MZI589848 NJE589848 NTA589848 OCW589848 OMS589848 OWO589848 PGK589848 PQG589848 QAC589848 QJY589848 QTU589848 RDQ589848 RNM589848 RXI589848 SHE589848 SRA589848 TAW589848 TKS589848 TUO589848 UEK589848 UOG589848 UYC589848 VHY589848 VRU589848 WBQ589848 WLM589848 WVI589848 A655384 IW655384 SS655384 ACO655384 AMK655384 AWG655384 BGC655384 BPY655384 BZU655384 CJQ655384 CTM655384 DDI655384 DNE655384 DXA655384 EGW655384 EQS655384 FAO655384 FKK655384 FUG655384 GEC655384 GNY655384 GXU655384 HHQ655384 HRM655384 IBI655384 ILE655384 IVA655384 JEW655384 JOS655384 JYO655384 KIK655384 KSG655384 LCC655384 LLY655384 LVU655384 MFQ655384 MPM655384 MZI655384 NJE655384 NTA655384 OCW655384 OMS655384 OWO655384 PGK655384 PQG655384 QAC655384 QJY655384 QTU655384 RDQ655384 RNM655384 RXI655384 SHE655384 SRA655384 TAW655384 TKS655384 TUO655384 UEK655384 UOG655384 UYC655384 VHY655384 VRU655384 WBQ655384 WLM655384 WVI655384 A720920 IW720920 SS720920 ACO720920 AMK720920 AWG720920 BGC720920 BPY720920 BZU720920 CJQ720920 CTM720920 DDI720920 DNE720920 DXA720920 EGW720920 EQS720920 FAO720920 FKK720920 FUG720920 GEC720920 GNY720920 GXU720920 HHQ720920 HRM720920 IBI720920 ILE720920 IVA720920 JEW720920 JOS720920 JYO720920 KIK720920 KSG720920 LCC720920 LLY720920 LVU720920 MFQ720920 MPM720920 MZI720920 NJE720920 NTA720920 OCW720920 OMS720920 OWO720920 PGK720920 PQG720920 QAC720920 QJY720920 QTU720920 RDQ720920 RNM720920 RXI720920 SHE720920 SRA720920 TAW720920 TKS720920 TUO720920 UEK720920 UOG720920 UYC720920 VHY720920 VRU720920 WBQ720920 WLM720920 WVI720920 A786456 IW786456 SS786456 ACO786456 AMK786456 AWG786456 BGC786456 BPY786456 BZU786456 CJQ786456 CTM786456 DDI786456 DNE786456 DXA786456 EGW786456 EQS786456 FAO786456 FKK786456 FUG786456 GEC786456 GNY786456 GXU786456 HHQ786456 HRM786456 IBI786456 ILE786456 IVA786456 JEW786456 JOS786456 JYO786456 KIK786456 KSG786456 LCC786456 LLY786456 LVU786456 MFQ786456 MPM786456 MZI786456 NJE786456 NTA786456 OCW786456 OMS786456 OWO786456 PGK786456 PQG786456 QAC786456 QJY786456 QTU786456 RDQ786456 RNM786456 RXI786456 SHE786456 SRA786456 TAW786456 TKS786456 TUO786456 UEK786456 UOG786456 UYC786456 VHY786456 VRU786456 WBQ786456 WLM786456 WVI786456 A851992 IW851992 SS851992 ACO851992 AMK851992 AWG851992 BGC851992 BPY851992 BZU851992 CJQ851992 CTM851992 DDI851992 DNE851992 DXA851992 EGW851992 EQS851992 FAO851992 FKK851992 FUG851992 GEC851992 GNY851992 GXU851992 HHQ851992 HRM851992 IBI851992 ILE851992 IVA851992 JEW851992 JOS851992 JYO851992 KIK851992 KSG851992 LCC851992 LLY851992 LVU851992 MFQ851992 MPM851992 MZI851992 NJE851992 NTA851992 OCW851992 OMS851992 OWO851992 PGK851992 PQG851992 QAC851992 QJY851992 QTU851992 RDQ851992 RNM851992 RXI851992 SHE851992 SRA851992 TAW851992 TKS851992 TUO851992 UEK851992 UOG851992 UYC851992 VHY851992 VRU851992 WBQ851992 WLM851992 WVI851992 A917528 IW917528 SS917528 ACO917528 AMK917528 AWG917528 BGC917528 BPY917528 BZU917528 CJQ917528 CTM917528 DDI917528 DNE917528 DXA917528 EGW917528 EQS917528 FAO917528 FKK917528 FUG917528 GEC917528 GNY917528 GXU917528 HHQ917528 HRM917528 IBI917528 ILE917528 IVA917528 JEW917528 JOS917528 JYO917528 KIK917528 KSG917528 LCC917528 LLY917528 LVU917528 MFQ917528 MPM917528 MZI917528 NJE917528 NTA917528 OCW917528 OMS917528 OWO917528 PGK917528 PQG917528 QAC917528 QJY917528 QTU917528 RDQ917528 RNM917528 RXI917528 SHE917528 SRA917528 TAW917528 TKS917528 TUO917528 UEK917528 UOG917528 UYC917528 VHY917528 VRU917528 WBQ917528 WLM917528 WVI917528 A983064 IW983064 SS983064 ACO983064 AMK983064 AWG983064 BGC983064 BPY983064 BZU983064 CJQ983064 CTM983064 DDI983064 DNE983064 DXA983064 EGW983064 EQS983064 FAO983064 FKK983064 FUG983064 GEC983064 GNY983064 GXU983064 HHQ983064 HRM983064 IBI983064 ILE983064 IVA983064 JEW983064 JOS983064 JYO983064 KIK983064 KSG983064 LCC983064 LLY983064 LVU983064 MFQ983064 MPM983064 MZI983064 NJE983064 NTA983064 OCW983064 OMS983064 OWO983064 PGK983064 PQG983064 QAC983064 QJY983064 QTU983064 RDQ983064 RNM983064 RXI983064 SHE983064 SRA983064 TAW983064 TKS983064 TUO983064 UEK983064 UOG983064 UYC983064 VHY983064 VRU983064 WBQ983064 WLM983064 WVI983064 A28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OCW983068 OMS983068 OWO983068 PGK983068 PQG983068 QAC983068 QJY983068 QTU983068 RDQ983068 RNM983068 RXI983068 SHE983068 SRA983068 TAW983068 TKS983068 TUO983068 UEK983068 UOG983068 UYC983068 VHY983068 VRU983068 WBQ983068 WLM983068 WVI983068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61E84-DE00-4A83-9140-772B865E49CC}">
  <sheetPr>
    <tabColor theme="7" tint="0.79998168889431442"/>
    <pageSetUpPr fitToPage="1"/>
  </sheetPr>
  <dimension ref="A1:BF72"/>
  <sheetViews>
    <sheetView view="pageBreakPreview" zoomScale="70" zoomScaleNormal="70" zoomScaleSheetLayoutView="70" workbookViewId="0">
      <selection activeCell="AJ1" sqref="AJ1:AL1"/>
    </sheetView>
  </sheetViews>
  <sheetFormatPr defaultRowHeight="16.5" x14ac:dyDescent="0.3"/>
  <cols>
    <col min="1" max="51" width="4.5" style="146" customWidth="1"/>
    <col min="52" max="53" width="9" style="146"/>
    <col min="54" max="58" width="9" style="144"/>
    <col min="59" max="256" width="9" style="112"/>
    <col min="257" max="307" width="4.5" style="112" customWidth="1"/>
    <col min="308" max="512" width="9" style="112"/>
    <col min="513" max="563" width="4.5" style="112" customWidth="1"/>
    <col min="564" max="768" width="9" style="112"/>
    <col min="769" max="819" width="4.5" style="112" customWidth="1"/>
    <col min="820" max="1024" width="9" style="112"/>
    <col min="1025" max="1075" width="4.5" style="112" customWidth="1"/>
    <col min="1076" max="1280" width="9" style="112"/>
    <col min="1281" max="1331" width="4.5" style="112" customWidth="1"/>
    <col min="1332" max="1536" width="9" style="112"/>
    <col min="1537" max="1587" width="4.5" style="112" customWidth="1"/>
    <col min="1588" max="1792" width="9" style="112"/>
    <col min="1793" max="1843" width="4.5" style="112" customWidth="1"/>
    <col min="1844" max="2048" width="9" style="112"/>
    <col min="2049" max="2099" width="4.5" style="112" customWidth="1"/>
    <col min="2100" max="2304" width="9" style="112"/>
    <col min="2305" max="2355" width="4.5" style="112" customWidth="1"/>
    <col min="2356" max="2560" width="9" style="112"/>
    <col min="2561" max="2611" width="4.5" style="112" customWidth="1"/>
    <col min="2612" max="2816" width="9" style="112"/>
    <col min="2817" max="2867" width="4.5" style="112" customWidth="1"/>
    <col min="2868" max="3072" width="9" style="112"/>
    <col min="3073" max="3123" width="4.5" style="112" customWidth="1"/>
    <col min="3124" max="3328" width="9" style="112"/>
    <col min="3329" max="3379" width="4.5" style="112" customWidth="1"/>
    <col min="3380" max="3584" width="9" style="112"/>
    <col min="3585" max="3635" width="4.5" style="112" customWidth="1"/>
    <col min="3636" max="3840" width="9" style="112"/>
    <col min="3841" max="3891" width="4.5" style="112" customWidth="1"/>
    <col min="3892" max="4096" width="9" style="112"/>
    <col min="4097" max="4147" width="4.5" style="112" customWidth="1"/>
    <col min="4148" max="4352" width="9" style="112"/>
    <col min="4353" max="4403" width="4.5" style="112" customWidth="1"/>
    <col min="4404" max="4608" width="9" style="112"/>
    <col min="4609" max="4659" width="4.5" style="112" customWidth="1"/>
    <col min="4660" max="4864" width="9" style="112"/>
    <col min="4865" max="4915" width="4.5" style="112" customWidth="1"/>
    <col min="4916" max="5120" width="9" style="112"/>
    <col min="5121" max="5171" width="4.5" style="112" customWidth="1"/>
    <col min="5172" max="5376" width="9" style="112"/>
    <col min="5377" max="5427" width="4.5" style="112" customWidth="1"/>
    <col min="5428" max="5632" width="9" style="112"/>
    <col min="5633" max="5683" width="4.5" style="112" customWidth="1"/>
    <col min="5684" max="5888" width="9" style="112"/>
    <col min="5889" max="5939" width="4.5" style="112" customWidth="1"/>
    <col min="5940" max="6144" width="9" style="112"/>
    <col min="6145" max="6195" width="4.5" style="112" customWidth="1"/>
    <col min="6196" max="6400" width="9" style="112"/>
    <col min="6401" max="6451" width="4.5" style="112" customWidth="1"/>
    <col min="6452" max="6656" width="9" style="112"/>
    <col min="6657" max="6707" width="4.5" style="112" customWidth="1"/>
    <col min="6708" max="6912" width="9" style="112"/>
    <col min="6913" max="6963" width="4.5" style="112" customWidth="1"/>
    <col min="6964" max="7168" width="9" style="112"/>
    <col min="7169" max="7219" width="4.5" style="112" customWidth="1"/>
    <col min="7220" max="7424" width="9" style="112"/>
    <col min="7425" max="7475" width="4.5" style="112" customWidth="1"/>
    <col min="7476" max="7680" width="9" style="112"/>
    <col min="7681" max="7731" width="4.5" style="112" customWidth="1"/>
    <col min="7732" max="7936" width="9" style="112"/>
    <col min="7937" max="7987" width="4.5" style="112" customWidth="1"/>
    <col min="7988" max="8192" width="9" style="112"/>
    <col min="8193" max="8243" width="4.5" style="112" customWidth="1"/>
    <col min="8244" max="8448" width="9" style="112"/>
    <col min="8449" max="8499" width="4.5" style="112" customWidth="1"/>
    <col min="8500" max="8704" width="9" style="112"/>
    <col min="8705" max="8755" width="4.5" style="112" customWidth="1"/>
    <col min="8756" max="8960" width="9" style="112"/>
    <col min="8961" max="9011" width="4.5" style="112" customWidth="1"/>
    <col min="9012" max="9216" width="9" style="112"/>
    <col min="9217" max="9267" width="4.5" style="112" customWidth="1"/>
    <col min="9268" max="9472" width="9" style="112"/>
    <col min="9473" max="9523" width="4.5" style="112" customWidth="1"/>
    <col min="9524" max="9728" width="9" style="112"/>
    <col min="9729" max="9779" width="4.5" style="112" customWidth="1"/>
    <col min="9780" max="9984" width="9" style="112"/>
    <col min="9985" max="10035" width="4.5" style="112" customWidth="1"/>
    <col min="10036" max="10240" width="9" style="112"/>
    <col min="10241" max="10291" width="4.5" style="112" customWidth="1"/>
    <col min="10292" max="10496" width="9" style="112"/>
    <col min="10497" max="10547" width="4.5" style="112" customWidth="1"/>
    <col min="10548" max="10752" width="9" style="112"/>
    <col min="10753" max="10803" width="4.5" style="112" customWidth="1"/>
    <col min="10804" max="11008" width="9" style="112"/>
    <col min="11009" max="11059" width="4.5" style="112" customWidth="1"/>
    <col min="11060" max="11264" width="9" style="112"/>
    <col min="11265" max="11315" width="4.5" style="112" customWidth="1"/>
    <col min="11316" max="11520" width="9" style="112"/>
    <col min="11521" max="11571" width="4.5" style="112" customWidth="1"/>
    <col min="11572" max="11776" width="9" style="112"/>
    <col min="11777" max="11827" width="4.5" style="112" customWidth="1"/>
    <col min="11828" max="12032" width="9" style="112"/>
    <col min="12033" max="12083" width="4.5" style="112" customWidth="1"/>
    <col min="12084" max="12288" width="9" style="112"/>
    <col min="12289" max="12339" width="4.5" style="112" customWidth="1"/>
    <col min="12340" max="12544" width="9" style="112"/>
    <col min="12545" max="12595" width="4.5" style="112" customWidth="1"/>
    <col min="12596" max="12800" width="9" style="112"/>
    <col min="12801" max="12851" width="4.5" style="112" customWidth="1"/>
    <col min="12852" max="13056" width="9" style="112"/>
    <col min="13057" max="13107" width="4.5" style="112" customWidth="1"/>
    <col min="13108" max="13312" width="9" style="112"/>
    <col min="13313" max="13363" width="4.5" style="112" customWidth="1"/>
    <col min="13364" max="13568" width="9" style="112"/>
    <col min="13569" max="13619" width="4.5" style="112" customWidth="1"/>
    <col min="13620" max="13824" width="9" style="112"/>
    <col min="13825" max="13875" width="4.5" style="112" customWidth="1"/>
    <col min="13876" max="14080" width="9" style="112"/>
    <col min="14081" max="14131" width="4.5" style="112" customWidth="1"/>
    <col min="14132" max="14336" width="9" style="112"/>
    <col min="14337" max="14387" width="4.5" style="112" customWidth="1"/>
    <col min="14388" max="14592" width="9" style="112"/>
    <col min="14593" max="14643" width="4.5" style="112" customWidth="1"/>
    <col min="14644" max="14848" width="9" style="112"/>
    <col min="14849" max="14899" width="4.5" style="112" customWidth="1"/>
    <col min="14900" max="15104" width="9" style="112"/>
    <col min="15105" max="15155" width="4.5" style="112" customWidth="1"/>
    <col min="15156" max="15360" width="9" style="112"/>
    <col min="15361" max="15411" width="4.5" style="112" customWidth="1"/>
    <col min="15412" max="15616" width="9" style="112"/>
    <col min="15617" max="15667" width="4.5" style="112" customWidth="1"/>
    <col min="15668" max="15872" width="9" style="112"/>
    <col min="15873" max="15923" width="4.5" style="112" customWidth="1"/>
    <col min="15924" max="16128" width="9" style="112"/>
    <col min="16129" max="16179" width="4.5" style="112" customWidth="1"/>
    <col min="16180" max="16384" width="9" style="112"/>
  </cols>
  <sheetData>
    <row r="1" spans="1:58" s="3" customFormat="1" ht="18.75" customHeight="1" x14ac:dyDescent="0.35">
      <c r="A1" s="145" t="s">
        <v>180</v>
      </c>
      <c r="B1" s="146"/>
      <c r="C1" s="146"/>
      <c r="D1" s="146"/>
      <c r="E1" s="146"/>
      <c r="F1" s="146"/>
      <c r="G1" s="146"/>
      <c r="H1" s="146"/>
      <c r="I1" s="146"/>
      <c r="J1" s="146"/>
      <c r="K1" s="32"/>
      <c r="L1" s="32"/>
      <c r="M1" s="32"/>
      <c r="N1" s="32"/>
      <c r="O1" s="146"/>
      <c r="P1" s="146"/>
      <c r="Q1" s="146"/>
      <c r="R1" s="146"/>
      <c r="S1" s="146"/>
      <c r="T1" s="146"/>
      <c r="U1" s="146"/>
      <c r="V1" s="146"/>
      <c r="W1" s="146"/>
      <c r="X1" s="146"/>
      <c r="Y1" s="146"/>
      <c r="Z1" s="32"/>
      <c r="AA1" s="32"/>
      <c r="AB1" s="32"/>
      <c r="AC1" s="32"/>
      <c r="AD1" s="32"/>
      <c r="AE1" s="32"/>
      <c r="AF1" s="32"/>
      <c r="AG1" s="32"/>
      <c r="AH1" s="32"/>
      <c r="AI1" s="72" t="s">
        <v>102</v>
      </c>
      <c r="AJ1" s="842"/>
      <c r="AK1" s="842"/>
      <c r="AL1" s="842"/>
      <c r="AM1" s="56" t="s">
        <v>26</v>
      </c>
      <c r="AN1" s="842"/>
      <c r="AO1" s="842"/>
      <c r="AP1" s="56" t="s">
        <v>27</v>
      </c>
      <c r="AQ1" s="714"/>
      <c r="AR1" s="714"/>
      <c r="AS1" s="712" t="s">
        <v>103</v>
      </c>
      <c r="AT1" s="712"/>
      <c r="AU1" s="32"/>
      <c r="AV1" s="32"/>
      <c r="AW1" s="32"/>
      <c r="AX1" s="32"/>
      <c r="AY1" s="32"/>
      <c r="AZ1" s="32"/>
      <c r="BA1" s="32"/>
      <c r="BB1" s="13"/>
      <c r="BC1" s="13"/>
      <c r="BD1" s="13"/>
      <c r="BE1" s="13"/>
      <c r="BF1" s="13"/>
    </row>
    <row r="2" spans="1:58" s="3" customFormat="1" ht="18.75" customHeight="1" thickBot="1" x14ac:dyDescent="0.35">
      <c r="A2" s="54" t="s">
        <v>228</v>
      </c>
      <c r="B2" s="146"/>
      <c r="C2" s="146"/>
      <c r="D2" s="146"/>
      <c r="E2" s="146"/>
      <c r="F2" s="146"/>
      <c r="G2" s="146"/>
      <c r="H2" s="56"/>
      <c r="I2" s="1012"/>
      <c r="J2" s="1012"/>
      <c r="K2" s="712"/>
      <c r="L2" s="712"/>
      <c r="M2" s="32"/>
      <c r="N2" s="32"/>
      <c r="O2" s="146"/>
      <c r="P2" s="146"/>
      <c r="Q2" s="146"/>
      <c r="R2" s="146"/>
      <c r="S2" s="146"/>
      <c r="T2" s="146"/>
      <c r="U2" s="146"/>
      <c r="V2" s="146"/>
      <c r="W2" s="148"/>
      <c r="X2" s="56"/>
      <c r="Y2" s="105"/>
      <c r="Z2" s="1012"/>
      <c r="AA2" s="1012"/>
      <c r="AB2" s="32"/>
      <c r="AC2" s="32"/>
      <c r="AD2" s="32"/>
      <c r="AE2" s="32"/>
      <c r="AF2" s="32"/>
      <c r="AG2" s="32"/>
      <c r="AH2" s="32"/>
      <c r="AI2" s="32"/>
      <c r="AJ2" s="32"/>
      <c r="AK2" s="32"/>
      <c r="AL2" s="32"/>
      <c r="AM2" s="32"/>
      <c r="AN2" s="32"/>
      <c r="AO2" s="32"/>
      <c r="AP2" s="32"/>
      <c r="AQ2" s="1013" t="s">
        <v>182</v>
      </c>
      <c r="AR2" s="1013"/>
      <c r="AS2" s="1013"/>
      <c r="AT2" s="1013"/>
      <c r="AU2" s="32"/>
      <c r="AV2" s="32"/>
      <c r="AW2" s="32"/>
      <c r="AX2" s="32"/>
      <c r="AY2" s="32"/>
      <c r="AZ2" s="32"/>
      <c r="BA2" s="32"/>
      <c r="BB2" s="13"/>
      <c r="BC2" s="13"/>
      <c r="BD2" s="13"/>
      <c r="BE2" s="13"/>
      <c r="BF2" s="13"/>
    </row>
    <row r="3" spans="1:58" s="3" customFormat="1" ht="18.75" customHeight="1" thickTop="1" x14ac:dyDescent="0.4">
      <c r="A3" s="759" t="s">
        <v>1096</v>
      </c>
      <c r="B3" s="759"/>
      <c r="C3" s="759"/>
      <c r="D3" s="759"/>
      <c r="E3" s="1046" t="s">
        <v>183</v>
      </c>
      <c r="F3" s="1047"/>
      <c r="G3" s="755" t="s">
        <v>184</v>
      </c>
      <c r="H3" s="755"/>
      <c r="I3" s="755"/>
      <c r="J3" s="1015" t="s">
        <v>185</v>
      </c>
      <c r="K3" s="759" t="s">
        <v>225</v>
      </c>
      <c r="L3" s="759"/>
      <c r="M3" s="759"/>
      <c r="N3" s="759" t="s">
        <v>216</v>
      </c>
      <c r="O3" s="759"/>
      <c r="P3" s="759" t="s">
        <v>218</v>
      </c>
      <c r="Q3" s="759"/>
      <c r="R3" s="759"/>
      <c r="S3" s="759"/>
      <c r="T3" s="759" t="s">
        <v>186</v>
      </c>
      <c r="U3" s="759"/>
      <c r="V3" s="841" t="s">
        <v>187</v>
      </c>
      <c r="W3" s="717"/>
      <c r="X3" s="717"/>
      <c r="Y3" s="717"/>
      <c r="Z3" s="150"/>
      <c r="AA3" s="151"/>
      <c r="AB3" s="151"/>
      <c r="AC3" s="152" t="s">
        <v>102</v>
      </c>
      <c r="AD3" s="1053"/>
      <c r="AE3" s="1053"/>
      <c r="AF3" s="153" t="s">
        <v>26</v>
      </c>
      <c r="AG3" s="154"/>
      <c r="AH3" s="1054" t="s">
        <v>188</v>
      </c>
      <c r="AI3" s="1054"/>
      <c r="AJ3" s="153" t="s">
        <v>189</v>
      </c>
      <c r="AK3" s="153" t="s">
        <v>190</v>
      </c>
      <c r="AL3" s="153" t="s">
        <v>191</v>
      </c>
      <c r="AM3" s="153" t="s">
        <v>189</v>
      </c>
      <c r="AN3" s="155" t="s">
        <v>192</v>
      </c>
      <c r="AO3" s="153" t="s">
        <v>1095</v>
      </c>
      <c r="AP3" s="151"/>
      <c r="AQ3" s="151"/>
      <c r="AR3" s="156"/>
      <c r="AS3" s="717" t="s">
        <v>193</v>
      </c>
      <c r="AT3" s="718"/>
      <c r="AU3" s="32"/>
      <c r="AV3" s="32"/>
      <c r="AW3" s="32"/>
      <c r="AX3" s="32"/>
      <c r="AY3" s="32"/>
      <c r="AZ3" s="32"/>
      <c r="BA3" s="32"/>
      <c r="BB3" s="13"/>
      <c r="BC3" s="13"/>
      <c r="BD3" s="13"/>
      <c r="BE3" s="13"/>
      <c r="BF3" s="13"/>
    </row>
    <row r="4" spans="1:58" s="3" customFormat="1" ht="18.75" customHeight="1" x14ac:dyDescent="0.4">
      <c r="A4" s="759"/>
      <c r="B4" s="759"/>
      <c r="C4" s="759"/>
      <c r="D4" s="759"/>
      <c r="E4" s="1048"/>
      <c r="F4" s="1049"/>
      <c r="G4" s="755"/>
      <c r="H4" s="755"/>
      <c r="I4" s="755"/>
      <c r="J4" s="1015"/>
      <c r="K4" s="759"/>
      <c r="L4" s="759"/>
      <c r="M4" s="759"/>
      <c r="N4" s="759"/>
      <c r="O4" s="759"/>
      <c r="P4" s="759"/>
      <c r="Q4" s="759"/>
      <c r="R4" s="759"/>
      <c r="S4" s="759"/>
      <c r="T4" s="759"/>
      <c r="U4" s="759"/>
      <c r="V4" s="1015" t="s">
        <v>194</v>
      </c>
      <c r="W4" s="1015" t="s">
        <v>195</v>
      </c>
      <c r="X4" s="1015" t="s">
        <v>196</v>
      </c>
      <c r="Y4" s="1016" t="s">
        <v>197</v>
      </c>
      <c r="Z4" s="1017" t="s">
        <v>198</v>
      </c>
      <c r="AA4" s="1018"/>
      <c r="AB4" s="1018"/>
      <c r="AC4" s="1018" t="s">
        <v>199</v>
      </c>
      <c r="AD4" s="1018"/>
      <c r="AE4" s="1018"/>
      <c r="AF4" s="1018"/>
      <c r="AG4" s="1018"/>
      <c r="AH4" s="1018"/>
      <c r="AI4" s="1018"/>
      <c r="AJ4" s="1018"/>
      <c r="AK4" s="1018"/>
      <c r="AL4" s="1018"/>
      <c r="AM4" s="1018"/>
      <c r="AN4" s="1018"/>
      <c r="AO4" s="1018"/>
      <c r="AP4" s="1018"/>
      <c r="AQ4" s="1018" t="s">
        <v>200</v>
      </c>
      <c r="AR4" s="1019"/>
      <c r="AS4" s="1014"/>
      <c r="AT4" s="832"/>
      <c r="AU4" s="32"/>
      <c r="AV4" s="32"/>
      <c r="AW4" s="32"/>
      <c r="AX4" s="32"/>
      <c r="AY4" s="32"/>
      <c r="AZ4" s="32"/>
      <c r="BA4" s="32"/>
      <c r="BB4" s="13"/>
      <c r="BC4" s="13"/>
      <c r="BD4" s="13"/>
      <c r="BE4" s="13"/>
      <c r="BF4" s="13"/>
    </row>
    <row r="5" spans="1:58" s="3" customFormat="1" ht="18.75" customHeight="1" x14ac:dyDescent="0.4">
      <c r="A5" s="759"/>
      <c r="B5" s="759"/>
      <c r="C5" s="759"/>
      <c r="D5" s="759"/>
      <c r="E5" s="1048"/>
      <c r="F5" s="1049"/>
      <c r="G5" s="755"/>
      <c r="H5" s="755"/>
      <c r="I5" s="755"/>
      <c r="J5" s="1015"/>
      <c r="K5" s="759"/>
      <c r="L5" s="759"/>
      <c r="M5" s="759"/>
      <c r="N5" s="759"/>
      <c r="O5" s="759"/>
      <c r="P5" s="759"/>
      <c r="Q5" s="759"/>
      <c r="R5" s="759"/>
      <c r="S5" s="759"/>
      <c r="T5" s="759"/>
      <c r="U5" s="759"/>
      <c r="V5" s="1015"/>
      <c r="W5" s="1015"/>
      <c r="X5" s="1015"/>
      <c r="Y5" s="1016"/>
      <c r="Z5" s="1020" t="s">
        <v>201</v>
      </c>
      <c r="AA5" s="1022" t="s">
        <v>202</v>
      </c>
      <c r="AB5" s="1022"/>
      <c r="AC5" s="1023"/>
      <c r="AD5" s="1024"/>
      <c r="AE5" s="1029"/>
      <c r="AF5" s="1030"/>
      <c r="AG5" s="1029"/>
      <c r="AH5" s="1030"/>
      <c r="AI5" s="1035" t="str">
        <f>IF(SUM(AA6:AH6)=0,"",SUM(AA6:AH6))</f>
        <v/>
      </c>
      <c r="AJ5" s="1036"/>
      <c r="AK5" s="1035"/>
      <c r="AL5" s="1036"/>
      <c r="AM5" s="1035"/>
      <c r="AN5" s="1036"/>
      <c r="AO5" s="1035"/>
      <c r="AP5" s="1041"/>
      <c r="AQ5" s="1018"/>
      <c r="AR5" s="1019"/>
      <c r="AS5" s="1014"/>
      <c r="AT5" s="832"/>
      <c r="AU5" s="32"/>
      <c r="AV5" s="32"/>
      <c r="AW5" s="32"/>
      <c r="AX5" s="32"/>
      <c r="AY5" s="32"/>
      <c r="AZ5" s="32"/>
      <c r="BA5" s="32"/>
      <c r="BB5" s="13"/>
      <c r="BC5" s="13"/>
      <c r="BD5" s="13"/>
      <c r="BE5" s="13"/>
      <c r="BF5" s="13"/>
    </row>
    <row r="6" spans="1:58" s="3" customFormat="1" ht="18.75" customHeight="1" x14ac:dyDescent="0.4">
      <c r="A6" s="759"/>
      <c r="B6" s="759"/>
      <c r="C6" s="759"/>
      <c r="D6" s="759"/>
      <c r="E6" s="1048"/>
      <c r="F6" s="1049"/>
      <c r="G6" s="755"/>
      <c r="H6" s="755"/>
      <c r="I6" s="755"/>
      <c r="J6" s="1015"/>
      <c r="K6" s="759"/>
      <c r="L6" s="759"/>
      <c r="M6" s="759"/>
      <c r="N6" s="759"/>
      <c r="O6" s="759"/>
      <c r="P6" s="759"/>
      <c r="Q6" s="759"/>
      <c r="R6" s="759"/>
      <c r="S6" s="759"/>
      <c r="T6" s="759"/>
      <c r="U6" s="759"/>
      <c r="V6" s="1015"/>
      <c r="W6" s="1015"/>
      <c r="X6" s="1015"/>
      <c r="Y6" s="1016"/>
      <c r="Z6" s="1020"/>
      <c r="AA6" s="1022"/>
      <c r="AB6" s="1022"/>
      <c r="AC6" s="1025"/>
      <c r="AD6" s="1026"/>
      <c r="AE6" s="1031"/>
      <c r="AF6" s="1032"/>
      <c r="AG6" s="1031"/>
      <c r="AH6" s="1032"/>
      <c r="AI6" s="1037"/>
      <c r="AJ6" s="1038"/>
      <c r="AK6" s="1037"/>
      <c r="AL6" s="1038"/>
      <c r="AM6" s="1037"/>
      <c r="AN6" s="1038"/>
      <c r="AO6" s="1037"/>
      <c r="AP6" s="1042"/>
      <c r="AQ6" s="1018"/>
      <c r="AR6" s="1019"/>
      <c r="AS6" s="1014"/>
      <c r="AT6" s="832"/>
      <c r="AU6" s="32"/>
      <c r="AV6" s="32"/>
      <c r="AW6" s="32"/>
      <c r="AX6" s="32"/>
      <c r="AY6" s="32"/>
      <c r="AZ6" s="32"/>
      <c r="BA6" s="32"/>
      <c r="BB6" s="13"/>
      <c r="BC6" s="13"/>
      <c r="BD6" s="13"/>
      <c r="BE6" s="13"/>
      <c r="BF6" s="13"/>
    </row>
    <row r="7" spans="1:58" s="3" customFormat="1" ht="18.75" customHeight="1" x14ac:dyDescent="0.4">
      <c r="A7" s="759"/>
      <c r="B7" s="759"/>
      <c r="C7" s="759"/>
      <c r="D7" s="759"/>
      <c r="E7" s="1050"/>
      <c r="F7" s="1051"/>
      <c r="G7" s="755"/>
      <c r="H7" s="755"/>
      <c r="I7" s="755"/>
      <c r="J7" s="1015"/>
      <c r="K7" s="759"/>
      <c r="L7" s="759"/>
      <c r="M7" s="759"/>
      <c r="N7" s="759"/>
      <c r="O7" s="759"/>
      <c r="P7" s="759"/>
      <c r="Q7" s="759"/>
      <c r="R7" s="759"/>
      <c r="S7" s="759"/>
      <c r="T7" s="759"/>
      <c r="U7" s="759"/>
      <c r="V7" s="1015"/>
      <c r="W7" s="1015"/>
      <c r="X7" s="1015"/>
      <c r="Y7" s="1016"/>
      <c r="Z7" s="1021"/>
      <c r="AA7" s="1022"/>
      <c r="AB7" s="1022"/>
      <c r="AC7" s="1027"/>
      <c r="AD7" s="1028"/>
      <c r="AE7" s="1033"/>
      <c r="AF7" s="1034"/>
      <c r="AG7" s="1033"/>
      <c r="AH7" s="1034"/>
      <c r="AI7" s="1039"/>
      <c r="AJ7" s="1040"/>
      <c r="AK7" s="1039"/>
      <c r="AL7" s="1040"/>
      <c r="AM7" s="1039"/>
      <c r="AN7" s="1040"/>
      <c r="AO7" s="1039"/>
      <c r="AP7" s="1043"/>
      <c r="AQ7" s="1018"/>
      <c r="AR7" s="1019"/>
      <c r="AS7" s="720"/>
      <c r="AT7" s="721"/>
      <c r="AU7" s="32"/>
      <c r="AV7" s="32"/>
      <c r="AW7" s="32"/>
      <c r="AX7" s="32"/>
      <c r="AY7" s="32"/>
      <c r="AZ7" s="32"/>
      <c r="BA7" s="32"/>
      <c r="BB7" s="13"/>
      <c r="BC7" s="13"/>
      <c r="BD7" s="13"/>
      <c r="BE7" s="13"/>
      <c r="BF7" s="13"/>
    </row>
    <row r="8" spans="1:58" s="3" customFormat="1" ht="18.75" customHeight="1" x14ac:dyDescent="0.4">
      <c r="A8" s="1044"/>
      <c r="B8" s="1044"/>
      <c r="C8" s="1044"/>
      <c r="D8" s="1044"/>
      <c r="E8" s="722"/>
      <c r="F8" s="818"/>
      <c r="G8" s="855"/>
      <c r="H8" s="855"/>
      <c r="I8" s="855"/>
      <c r="J8" s="855"/>
      <c r="K8" s="855"/>
      <c r="L8" s="855"/>
      <c r="M8" s="855"/>
      <c r="N8" s="722"/>
      <c r="O8" s="818"/>
      <c r="P8" s="1065"/>
      <c r="Q8" s="1066"/>
      <c r="R8" s="1066"/>
      <c r="S8" s="1067"/>
      <c r="T8" s="722"/>
      <c r="U8" s="818"/>
      <c r="V8" s="1071"/>
      <c r="W8" s="1071"/>
      <c r="X8" s="1071"/>
      <c r="Y8" s="817"/>
      <c r="Z8" s="1063"/>
      <c r="AA8" s="1064"/>
      <c r="AB8" s="1064"/>
      <c r="AC8" s="1064"/>
      <c r="AD8" s="1064"/>
      <c r="AE8" s="1064"/>
      <c r="AF8" s="1064"/>
      <c r="AG8" s="1064"/>
      <c r="AH8" s="1064"/>
      <c r="AI8" s="1064"/>
      <c r="AJ8" s="1064"/>
      <c r="AK8" s="1052"/>
      <c r="AL8" s="1052"/>
      <c r="AM8" s="1052"/>
      <c r="AN8" s="1052"/>
      <c r="AO8" s="1052"/>
      <c r="AP8" s="1052"/>
      <c r="AQ8" s="1055" t="str">
        <f>IF(SUM(AA8:AP9)=0,"",SUM(AA8:AP9))</f>
        <v/>
      </c>
      <c r="AR8" s="1056"/>
      <c r="AS8" s="1059"/>
      <c r="AT8" s="1060"/>
      <c r="AU8" s="32"/>
      <c r="AV8" s="32"/>
      <c r="AW8" s="32"/>
      <c r="AX8" s="32"/>
      <c r="AY8" s="32"/>
      <c r="AZ8" s="32"/>
      <c r="BA8" s="32"/>
      <c r="BB8" s="13"/>
      <c r="BC8" s="13"/>
      <c r="BD8" s="13"/>
      <c r="BE8" s="13"/>
      <c r="BF8" s="13"/>
    </row>
    <row r="9" spans="1:58" s="3" customFormat="1" ht="18.75" customHeight="1" x14ac:dyDescent="0.4">
      <c r="A9" s="1045"/>
      <c r="B9" s="1045"/>
      <c r="C9" s="1045"/>
      <c r="D9" s="1045"/>
      <c r="E9" s="714"/>
      <c r="F9" s="819"/>
      <c r="G9" s="855"/>
      <c r="H9" s="855"/>
      <c r="I9" s="855"/>
      <c r="J9" s="855"/>
      <c r="K9" s="855"/>
      <c r="L9" s="855"/>
      <c r="M9" s="855"/>
      <c r="N9" s="714"/>
      <c r="O9" s="819"/>
      <c r="P9" s="1068"/>
      <c r="Q9" s="1069"/>
      <c r="R9" s="1069"/>
      <c r="S9" s="1070"/>
      <c r="T9" s="714"/>
      <c r="U9" s="819"/>
      <c r="V9" s="1072"/>
      <c r="W9" s="1072"/>
      <c r="X9" s="1072"/>
      <c r="Y9" s="682"/>
      <c r="Z9" s="1063"/>
      <c r="AA9" s="1064"/>
      <c r="AB9" s="1064"/>
      <c r="AC9" s="1064"/>
      <c r="AD9" s="1064"/>
      <c r="AE9" s="1064"/>
      <c r="AF9" s="1064"/>
      <c r="AG9" s="1064"/>
      <c r="AH9" s="1064"/>
      <c r="AI9" s="1064"/>
      <c r="AJ9" s="1064"/>
      <c r="AK9" s="1052"/>
      <c r="AL9" s="1052"/>
      <c r="AM9" s="1052"/>
      <c r="AN9" s="1052"/>
      <c r="AO9" s="1052"/>
      <c r="AP9" s="1052"/>
      <c r="AQ9" s="1057"/>
      <c r="AR9" s="1058"/>
      <c r="AS9" s="1061"/>
      <c r="AT9" s="1062"/>
      <c r="AU9" s="32"/>
      <c r="AV9" s="32"/>
      <c r="AW9" s="32"/>
      <c r="AX9" s="32"/>
      <c r="AY9" s="32"/>
      <c r="AZ9" s="32"/>
      <c r="BA9" s="32"/>
      <c r="BB9" s="13"/>
      <c r="BC9" s="13"/>
      <c r="BD9" s="13"/>
      <c r="BE9" s="13"/>
      <c r="BF9" s="13"/>
    </row>
    <row r="10" spans="1:58" s="3" customFormat="1" ht="18.75" customHeight="1" x14ac:dyDescent="0.4">
      <c r="A10" s="1045"/>
      <c r="B10" s="1045"/>
      <c r="C10" s="1045"/>
      <c r="D10" s="1045"/>
      <c r="E10" s="722"/>
      <c r="F10" s="818"/>
      <c r="G10" s="855"/>
      <c r="H10" s="855"/>
      <c r="I10" s="855"/>
      <c r="J10" s="855"/>
      <c r="K10" s="855"/>
      <c r="L10" s="855"/>
      <c r="M10" s="855"/>
      <c r="N10" s="722"/>
      <c r="O10" s="818"/>
      <c r="P10" s="1065"/>
      <c r="Q10" s="1066"/>
      <c r="R10" s="1066"/>
      <c r="S10" s="1067"/>
      <c r="T10" s="722"/>
      <c r="U10" s="818"/>
      <c r="V10" s="1071"/>
      <c r="W10" s="1071"/>
      <c r="X10" s="1071"/>
      <c r="Y10" s="817"/>
      <c r="Z10" s="1063"/>
      <c r="AA10" s="1064"/>
      <c r="AB10" s="1064"/>
      <c r="AC10" s="1064"/>
      <c r="AD10" s="1064"/>
      <c r="AE10" s="1064"/>
      <c r="AF10" s="1064"/>
      <c r="AG10" s="1064"/>
      <c r="AH10" s="1064"/>
      <c r="AI10" s="1064"/>
      <c r="AJ10" s="1064"/>
      <c r="AK10" s="1052"/>
      <c r="AL10" s="1052"/>
      <c r="AM10" s="1052"/>
      <c r="AN10" s="1052"/>
      <c r="AO10" s="1052"/>
      <c r="AP10" s="1052"/>
      <c r="AQ10" s="1055" t="str">
        <f t="shared" ref="AQ10" si="0">IF(SUM(AA10:AP11)=0,"",SUM(AA10:AP11))</f>
        <v/>
      </c>
      <c r="AR10" s="1056"/>
      <c r="AS10" s="1059"/>
      <c r="AT10" s="1060"/>
      <c r="AU10" s="32"/>
      <c r="AV10" s="32"/>
      <c r="AW10" s="32"/>
      <c r="AX10" s="32"/>
      <c r="AY10" s="32"/>
      <c r="AZ10" s="32"/>
      <c r="BA10" s="32"/>
      <c r="BB10" s="13"/>
      <c r="BC10" s="13"/>
      <c r="BD10" s="13"/>
      <c r="BE10" s="13"/>
      <c r="BF10" s="13"/>
    </row>
    <row r="11" spans="1:58" s="3" customFormat="1" ht="18.75" customHeight="1" x14ac:dyDescent="0.4">
      <c r="A11" s="1045"/>
      <c r="B11" s="1045"/>
      <c r="C11" s="1045"/>
      <c r="D11" s="1045"/>
      <c r="E11" s="714"/>
      <c r="F11" s="819"/>
      <c r="G11" s="855"/>
      <c r="H11" s="855"/>
      <c r="I11" s="855"/>
      <c r="J11" s="855"/>
      <c r="K11" s="855"/>
      <c r="L11" s="855"/>
      <c r="M11" s="855"/>
      <c r="N11" s="714"/>
      <c r="O11" s="819"/>
      <c r="P11" s="1068"/>
      <c r="Q11" s="1069"/>
      <c r="R11" s="1069"/>
      <c r="S11" s="1070"/>
      <c r="T11" s="714"/>
      <c r="U11" s="819"/>
      <c r="V11" s="1072"/>
      <c r="W11" s="1072"/>
      <c r="X11" s="1072"/>
      <c r="Y11" s="682"/>
      <c r="Z11" s="1063"/>
      <c r="AA11" s="1064"/>
      <c r="AB11" s="1064"/>
      <c r="AC11" s="1064"/>
      <c r="AD11" s="1064"/>
      <c r="AE11" s="1064"/>
      <c r="AF11" s="1064"/>
      <c r="AG11" s="1064"/>
      <c r="AH11" s="1064"/>
      <c r="AI11" s="1064"/>
      <c r="AJ11" s="1064"/>
      <c r="AK11" s="1052"/>
      <c r="AL11" s="1052"/>
      <c r="AM11" s="1052"/>
      <c r="AN11" s="1052"/>
      <c r="AO11" s="1052"/>
      <c r="AP11" s="1052"/>
      <c r="AQ11" s="1057"/>
      <c r="AR11" s="1058"/>
      <c r="AS11" s="1061"/>
      <c r="AT11" s="1062"/>
      <c r="AU11" s="32"/>
      <c r="AV11" s="32"/>
      <c r="AW11" s="32"/>
      <c r="AX11" s="32"/>
      <c r="AY11" s="32"/>
      <c r="AZ11" s="32"/>
      <c r="BA11" s="32"/>
      <c r="BB11" s="13"/>
      <c r="BC11" s="13"/>
      <c r="BD11" s="13"/>
      <c r="BE11" s="13"/>
      <c r="BF11" s="13"/>
    </row>
    <row r="12" spans="1:58" s="3" customFormat="1" ht="18.75" customHeight="1" x14ac:dyDescent="0.4">
      <c r="A12" s="1045"/>
      <c r="B12" s="1045"/>
      <c r="C12" s="1045"/>
      <c r="D12" s="1045"/>
      <c r="E12" s="722"/>
      <c r="F12" s="818"/>
      <c r="G12" s="855"/>
      <c r="H12" s="855"/>
      <c r="I12" s="855"/>
      <c r="J12" s="855"/>
      <c r="K12" s="855"/>
      <c r="L12" s="855"/>
      <c r="M12" s="855"/>
      <c r="N12" s="722"/>
      <c r="O12" s="818"/>
      <c r="P12" s="1065"/>
      <c r="Q12" s="1066"/>
      <c r="R12" s="1066"/>
      <c r="S12" s="1067"/>
      <c r="T12" s="722"/>
      <c r="U12" s="818"/>
      <c r="V12" s="1071"/>
      <c r="W12" s="1071"/>
      <c r="X12" s="1071"/>
      <c r="Y12" s="817"/>
      <c r="Z12" s="1063"/>
      <c r="AA12" s="1064"/>
      <c r="AB12" s="1064"/>
      <c r="AC12" s="1064"/>
      <c r="AD12" s="1064"/>
      <c r="AE12" s="1064"/>
      <c r="AF12" s="1064"/>
      <c r="AG12" s="1064"/>
      <c r="AH12" s="1064"/>
      <c r="AI12" s="1064"/>
      <c r="AJ12" s="1064"/>
      <c r="AK12" s="1052"/>
      <c r="AL12" s="1052"/>
      <c r="AM12" s="1052"/>
      <c r="AN12" s="1052"/>
      <c r="AO12" s="1052"/>
      <c r="AP12" s="1052"/>
      <c r="AQ12" s="1055" t="str">
        <f t="shared" ref="AQ12" si="1">IF(SUM(AA12:AP13)=0,"",SUM(AA12:AP13))</f>
        <v/>
      </c>
      <c r="AR12" s="1056"/>
      <c r="AS12" s="1059"/>
      <c r="AT12" s="1060"/>
      <c r="AU12" s="32"/>
      <c r="AV12" s="32"/>
      <c r="AW12" s="32"/>
      <c r="AX12" s="32"/>
      <c r="AY12" s="32"/>
      <c r="AZ12" s="32"/>
      <c r="BA12" s="32"/>
      <c r="BB12" s="13"/>
      <c r="BC12" s="13"/>
      <c r="BD12" s="13"/>
      <c r="BE12" s="13"/>
      <c r="BF12" s="13"/>
    </row>
    <row r="13" spans="1:58" s="3" customFormat="1" ht="18.75" customHeight="1" x14ac:dyDescent="0.4">
      <c r="A13" s="1045"/>
      <c r="B13" s="1045"/>
      <c r="C13" s="1045"/>
      <c r="D13" s="1045"/>
      <c r="E13" s="714"/>
      <c r="F13" s="819"/>
      <c r="G13" s="855"/>
      <c r="H13" s="855"/>
      <c r="I13" s="855"/>
      <c r="J13" s="855"/>
      <c r="K13" s="855"/>
      <c r="L13" s="855"/>
      <c r="M13" s="855"/>
      <c r="N13" s="714"/>
      <c r="O13" s="819"/>
      <c r="P13" s="1068"/>
      <c r="Q13" s="1069"/>
      <c r="R13" s="1069"/>
      <c r="S13" s="1070"/>
      <c r="T13" s="714"/>
      <c r="U13" s="819"/>
      <c r="V13" s="1072"/>
      <c r="W13" s="1072"/>
      <c r="X13" s="1072"/>
      <c r="Y13" s="682"/>
      <c r="Z13" s="1063"/>
      <c r="AA13" s="1064"/>
      <c r="AB13" s="1064"/>
      <c r="AC13" s="1064"/>
      <c r="AD13" s="1064"/>
      <c r="AE13" s="1064"/>
      <c r="AF13" s="1064"/>
      <c r="AG13" s="1064"/>
      <c r="AH13" s="1064"/>
      <c r="AI13" s="1064"/>
      <c r="AJ13" s="1064"/>
      <c r="AK13" s="1052"/>
      <c r="AL13" s="1052"/>
      <c r="AM13" s="1052"/>
      <c r="AN13" s="1052"/>
      <c r="AO13" s="1052"/>
      <c r="AP13" s="1052"/>
      <c r="AQ13" s="1057"/>
      <c r="AR13" s="1058"/>
      <c r="AS13" s="1061"/>
      <c r="AT13" s="1062"/>
      <c r="AU13" s="32"/>
      <c r="AV13" s="32"/>
      <c r="AW13" s="32"/>
      <c r="AX13" s="32"/>
      <c r="AY13" s="32"/>
      <c r="AZ13" s="32"/>
      <c r="BA13" s="32"/>
      <c r="BB13" s="13"/>
      <c r="BC13" s="13"/>
      <c r="BD13" s="13"/>
      <c r="BE13" s="13"/>
      <c r="BF13" s="13"/>
    </row>
    <row r="14" spans="1:58" s="3" customFormat="1" ht="18.75" customHeight="1" x14ac:dyDescent="0.4">
      <c r="A14" s="1045"/>
      <c r="B14" s="1045"/>
      <c r="C14" s="1045"/>
      <c r="D14" s="1045"/>
      <c r="E14" s="722"/>
      <c r="F14" s="818"/>
      <c r="G14" s="855"/>
      <c r="H14" s="855"/>
      <c r="I14" s="855"/>
      <c r="J14" s="855"/>
      <c r="K14" s="855"/>
      <c r="L14" s="855"/>
      <c r="M14" s="855"/>
      <c r="N14" s="722"/>
      <c r="O14" s="818"/>
      <c r="P14" s="1065"/>
      <c r="Q14" s="1066"/>
      <c r="R14" s="1066"/>
      <c r="S14" s="1067"/>
      <c r="T14" s="722"/>
      <c r="U14" s="818"/>
      <c r="V14" s="1071"/>
      <c r="W14" s="1071"/>
      <c r="X14" s="1071"/>
      <c r="Y14" s="817"/>
      <c r="Z14" s="1063"/>
      <c r="AA14" s="1064"/>
      <c r="AB14" s="1064"/>
      <c r="AC14" s="1064"/>
      <c r="AD14" s="1064"/>
      <c r="AE14" s="1064"/>
      <c r="AF14" s="1064"/>
      <c r="AG14" s="1064"/>
      <c r="AH14" s="1064"/>
      <c r="AI14" s="1064"/>
      <c r="AJ14" s="1064"/>
      <c r="AK14" s="1052"/>
      <c r="AL14" s="1052"/>
      <c r="AM14" s="1052"/>
      <c r="AN14" s="1052"/>
      <c r="AO14" s="1052"/>
      <c r="AP14" s="1052"/>
      <c r="AQ14" s="1055" t="str">
        <f t="shared" ref="AQ14" si="2">IF(SUM(AA14:AP15)=0,"",SUM(AA14:AP15))</f>
        <v/>
      </c>
      <c r="AR14" s="1056"/>
      <c r="AS14" s="1059"/>
      <c r="AT14" s="1060"/>
      <c r="AU14" s="32"/>
      <c r="AV14" s="32"/>
      <c r="AW14" s="32"/>
      <c r="AX14" s="32"/>
      <c r="AY14" s="32"/>
      <c r="AZ14" s="32"/>
      <c r="BA14" s="32"/>
      <c r="BB14" s="13"/>
      <c r="BC14" s="13"/>
      <c r="BD14" s="13"/>
      <c r="BE14" s="13"/>
      <c r="BF14" s="13"/>
    </row>
    <row r="15" spans="1:58" s="3" customFormat="1" ht="18.75" customHeight="1" x14ac:dyDescent="0.4">
      <c r="A15" s="1045"/>
      <c r="B15" s="1045"/>
      <c r="C15" s="1045"/>
      <c r="D15" s="1045"/>
      <c r="E15" s="714"/>
      <c r="F15" s="819"/>
      <c r="G15" s="855"/>
      <c r="H15" s="855"/>
      <c r="I15" s="855"/>
      <c r="J15" s="855"/>
      <c r="K15" s="855"/>
      <c r="L15" s="855"/>
      <c r="M15" s="855"/>
      <c r="N15" s="714"/>
      <c r="O15" s="819"/>
      <c r="P15" s="1068"/>
      <c r="Q15" s="1069"/>
      <c r="R15" s="1069"/>
      <c r="S15" s="1070"/>
      <c r="T15" s="714"/>
      <c r="U15" s="819"/>
      <c r="V15" s="1072"/>
      <c r="W15" s="1072"/>
      <c r="X15" s="1072"/>
      <c r="Y15" s="682"/>
      <c r="Z15" s="1063"/>
      <c r="AA15" s="1064"/>
      <c r="AB15" s="1064"/>
      <c r="AC15" s="1064"/>
      <c r="AD15" s="1064"/>
      <c r="AE15" s="1064"/>
      <c r="AF15" s="1064"/>
      <c r="AG15" s="1064"/>
      <c r="AH15" s="1064"/>
      <c r="AI15" s="1064"/>
      <c r="AJ15" s="1064"/>
      <c r="AK15" s="1052"/>
      <c r="AL15" s="1052"/>
      <c r="AM15" s="1052"/>
      <c r="AN15" s="1052"/>
      <c r="AO15" s="1052"/>
      <c r="AP15" s="1052"/>
      <c r="AQ15" s="1057"/>
      <c r="AR15" s="1058"/>
      <c r="AS15" s="1061"/>
      <c r="AT15" s="1062"/>
      <c r="AU15" s="32"/>
      <c r="AV15" s="32"/>
      <c r="AW15" s="32"/>
      <c r="AX15" s="32"/>
      <c r="AY15" s="32"/>
      <c r="AZ15" s="32"/>
      <c r="BA15" s="32"/>
      <c r="BB15" s="13"/>
      <c r="BC15" s="13"/>
      <c r="BD15" s="13"/>
      <c r="BE15" s="13"/>
      <c r="BF15" s="13"/>
    </row>
    <row r="16" spans="1:58" s="3" customFormat="1" ht="18.75" customHeight="1" x14ac:dyDescent="0.4">
      <c r="A16" s="1045"/>
      <c r="B16" s="1045"/>
      <c r="C16" s="1045"/>
      <c r="D16" s="1045"/>
      <c r="E16" s="722"/>
      <c r="F16" s="818"/>
      <c r="G16" s="855"/>
      <c r="H16" s="855"/>
      <c r="I16" s="855"/>
      <c r="J16" s="855"/>
      <c r="K16" s="855"/>
      <c r="L16" s="855"/>
      <c r="M16" s="855"/>
      <c r="N16" s="722"/>
      <c r="O16" s="818"/>
      <c r="P16" s="1065"/>
      <c r="Q16" s="1066"/>
      <c r="R16" s="1066"/>
      <c r="S16" s="1067"/>
      <c r="T16" s="722"/>
      <c r="U16" s="818"/>
      <c r="V16" s="1071"/>
      <c r="W16" s="1071"/>
      <c r="X16" s="1071"/>
      <c r="Y16" s="817"/>
      <c r="Z16" s="1063"/>
      <c r="AA16" s="1064"/>
      <c r="AB16" s="1064"/>
      <c r="AC16" s="1064"/>
      <c r="AD16" s="1064"/>
      <c r="AE16" s="1064"/>
      <c r="AF16" s="1064"/>
      <c r="AG16" s="1064"/>
      <c r="AH16" s="1064"/>
      <c r="AI16" s="1064"/>
      <c r="AJ16" s="1064"/>
      <c r="AK16" s="1052"/>
      <c r="AL16" s="1052"/>
      <c r="AM16" s="1052"/>
      <c r="AN16" s="1052"/>
      <c r="AO16" s="1052"/>
      <c r="AP16" s="1052"/>
      <c r="AQ16" s="1055" t="str">
        <f t="shared" ref="AQ16" si="3">IF(SUM(AA16:AP17)=0,"",SUM(AA16:AP17))</f>
        <v/>
      </c>
      <c r="AR16" s="1056"/>
      <c r="AS16" s="1059"/>
      <c r="AT16" s="1060"/>
      <c r="AU16" s="32"/>
      <c r="AV16" s="32"/>
      <c r="AW16" s="32"/>
      <c r="AX16" s="32"/>
      <c r="AY16" s="32"/>
      <c r="AZ16" s="32"/>
      <c r="BA16" s="32"/>
      <c r="BB16" s="13"/>
      <c r="BC16" s="13"/>
      <c r="BD16" s="13"/>
      <c r="BE16" s="13"/>
      <c r="BF16" s="13"/>
    </row>
    <row r="17" spans="1:58" s="3" customFormat="1" ht="18.75" customHeight="1" x14ac:dyDescent="0.4">
      <c r="A17" s="1045"/>
      <c r="B17" s="1045"/>
      <c r="C17" s="1045"/>
      <c r="D17" s="1045"/>
      <c r="E17" s="714"/>
      <c r="F17" s="819"/>
      <c r="G17" s="855"/>
      <c r="H17" s="855"/>
      <c r="I17" s="855"/>
      <c r="J17" s="855"/>
      <c r="K17" s="855"/>
      <c r="L17" s="855"/>
      <c r="M17" s="855"/>
      <c r="N17" s="714"/>
      <c r="O17" s="819"/>
      <c r="P17" s="1068"/>
      <c r="Q17" s="1069"/>
      <c r="R17" s="1069"/>
      <c r="S17" s="1070"/>
      <c r="T17" s="714"/>
      <c r="U17" s="819"/>
      <c r="V17" s="1072"/>
      <c r="W17" s="1072"/>
      <c r="X17" s="1072"/>
      <c r="Y17" s="682"/>
      <c r="Z17" s="1063"/>
      <c r="AA17" s="1064"/>
      <c r="AB17" s="1064"/>
      <c r="AC17" s="1064"/>
      <c r="AD17" s="1064"/>
      <c r="AE17" s="1064"/>
      <c r="AF17" s="1064"/>
      <c r="AG17" s="1064"/>
      <c r="AH17" s="1064"/>
      <c r="AI17" s="1064"/>
      <c r="AJ17" s="1064"/>
      <c r="AK17" s="1052"/>
      <c r="AL17" s="1052"/>
      <c r="AM17" s="1052"/>
      <c r="AN17" s="1052"/>
      <c r="AO17" s="1052"/>
      <c r="AP17" s="1052"/>
      <c r="AQ17" s="1057"/>
      <c r="AR17" s="1058"/>
      <c r="AS17" s="1061"/>
      <c r="AT17" s="1062"/>
      <c r="AU17" s="32"/>
      <c r="AV17" s="32"/>
      <c r="AW17" s="32"/>
      <c r="AX17" s="32"/>
      <c r="AY17" s="32"/>
      <c r="AZ17" s="32"/>
      <c r="BA17" s="32"/>
      <c r="BB17" s="13"/>
      <c r="BC17" s="13"/>
      <c r="BD17" s="13"/>
      <c r="BE17" s="13"/>
      <c r="BF17" s="13"/>
    </row>
    <row r="18" spans="1:58" s="3" customFormat="1" ht="18.75" customHeight="1" x14ac:dyDescent="0.4">
      <c r="A18" s="1045"/>
      <c r="B18" s="1045"/>
      <c r="C18" s="1045"/>
      <c r="D18" s="1045"/>
      <c r="E18" s="722"/>
      <c r="F18" s="818"/>
      <c r="G18" s="855"/>
      <c r="H18" s="855"/>
      <c r="I18" s="855"/>
      <c r="J18" s="855"/>
      <c r="K18" s="855"/>
      <c r="L18" s="855"/>
      <c r="M18" s="855"/>
      <c r="N18" s="722"/>
      <c r="O18" s="818"/>
      <c r="P18" s="1065"/>
      <c r="Q18" s="1066"/>
      <c r="R18" s="1066"/>
      <c r="S18" s="1067"/>
      <c r="T18" s="722"/>
      <c r="U18" s="818"/>
      <c r="V18" s="1071"/>
      <c r="W18" s="1071"/>
      <c r="X18" s="1071"/>
      <c r="Y18" s="817"/>
      <c r="Z18" s="1063"/>
      <c r="AA18" s="1064"/>
      <c r="AB18" s="1064"/>
      <c r="AC18" s="1064"/>
      <c r="AD18" s="1064"/>
      <c r="AE18" s="1064"/>
      <c r="AF18" s="1064"/>
      <c r="AG18" s="1064"/>
      <c r="AH18" s="1064"/>
      <c r="AI18" s="1064"/>
      <c r="AJ18" s="1064"/>
      <c r="AK18" s="1052"/>
      <c r="AL18" s="1052"/>
      <c r="AM18" s="1052"/>
      <c r="AN18" s="1052"/>
      <c r="AO18" s="1052"/>
      <c r="AP18" s="1052"/>
      <c r="AQ18" s="1055" t="str">
        <f t="shared" ref="AQ18" si="4">IF(SUM(AA18:AP19)=0,"",SUM(AA18:AP19))</f>
        <v/>
      </c>
      <c r="AR18" s="1056"/>
      <c r="AS18" s="1059"/>
      <c r="AT18" s="1060"/>
      <c r="AU18" s="32"/>
      <c r="AV18" s="32"/>
      <c r="AW18" s="32"/>
      <c r="AX18" s="32"/>
      <c r="AY18" s="32"/>
      <c r="AZ18" s="32"/>
      <c r="BA18" s="32"/>
      <c r="BB18" s="13"/>
      <c r="BC18" s="13"/>
      <c r="BD18" s="13"/>
      <c r="BE18" s="13"/>
      <c r="BF18" s="13"/>
    </row>
    <row r="19" spans="1:58" s="3" customFormat="1" ht="18.75" customHeight="1" x14ac:dyDescent="0.4">
      <c r="A19" s="1045"/>
      <c r="B19" s="1045"/>
      <c r="C19" s="1045"/>
      <c r="D19" s="1045"/>
      <c r="E19" s="714"/>
      <c r="F19" s="819"/>
      <c r="G19" s="855"/>
      <c r="H19" s="855"/>
      <c r="I19" s="855"/>
      <c r="J19" s="855"/>
      <c r="K19" s="855"/>
      <c r="L19" s="855"/>
      <c r="M19" s="855"/>
      <c r="N19" s="714"/>
      <c r="O19" s="819"/>
      <c r="P19" s="1068"/>
      <c r="Q19" s="1069"/>
      <c r="R19" s="1069"/>
      <c r="S19" s="1070"/>
      <c r="T19" s="714"/>
      <c r="U19" s="819"/>
      <c r="V19" s="1072"/>
      <c r="W19" s="1072"/>
      <c r="X19" s="1072"/>
      <c r="Y19" s="682"/>
      <c r="Z19" s="1063"/>
      <c r="AA19" s="1064"/>
      <c r="AB19" s="1064"/>
      <c r="AC19" s="1064"/>
      <c r="AD19" s="1064"/>
      <c r="AE19" s="1064"/>
      <c r="AF19" s="1064"/>
      <c r="AG19" s="1064"/>
      <c r="AH19" s="1064"/>
      <c r="AI19" s="1064"/>
      <c r="AJ19" s="1064"/>
      <c r="AK19" s="1052"/>
      <c r="AL19" s="1052"/>
      <c r="AM19" s="1052"/>
      <c r="AN19" s="1052"/>
      <c r="AO19" s="1052"/>
      <c r="AP19" s="1052"/>
      <c r="AQ19" s="1057"/>
      <c r="AR19" s="1058"/>
      <c r="AS19" s="1061"/>
      <c r="AT19" s="1062"/>
      <c r="AU19" s="32"/>
      <c r="AV19" s="32"/>
      <c r="AW19" s="32"/>
      <c r="AX19" s="32"/>
      <c r="AY19" s="32"/>
      <c r="AZ19" s="32"/>
      <c r="BA19" s="32"/>
      <c r="BB19" s="13"/>
      <c r="BC19" s="13"/>
      <c r="BD19" s="13"/>
      <c r="BE19" s="13"/>
      <c r="BF19" s="13"/>
    </row>
    <row r="20" spans="1:58" s="3" customFormat="1" ht="18.75" customHeight="1" x14ac:dyDescent="0.4">
      <c r="A20" s="1045"/>
      <c r="B20" s="1045"/>
      <c r="C20" s="1045"/>
      <c r="D20" s="1045"/>
      <c r="E20" s="722"/>
      <c r="F20" s="818"/>
      <c r="G20" s="855"/>
      <c r="H20" s="855"/>
      <c r="I20" s="855"/>
      <c r="J20" s="855"/>
      <c r="K20" s="855"/>
      <c r="L20" s="855"/>
      <c r="M20" s="855"/>
      <c r="N20" s="817"/>
      <c r="O20" s="818"/>
      <c r="P20" s="1065"/>
      <c r="Q20" s="1066"/>
      <c r="R20" s="1066"/>
      <c r="S20" s="1067"/>
      <c r="T20" s="817"/>
      <c r="U20" s="818"/>
      <c r="V20" s="1071"/>
      <c r="W20" s="1071"/>
      <c r="X20" s="1071"/>
      <c r="Y20" s="817"/>
      <c r="Z20" s="1063"/>
      <c r="AA20" s="1064"/>
      <c r="AB20" s="1064"/>
      <c r="AC20" s="1064"/>
      <c r="AD20" s="1064"/>
      <c r="AE20" s="1064"/>
      <c r="AF20" s="1064"/>
      <c r="AG20" s="1064"/>
      <c r="AH20" s="1064"/>
      <c r="AI20" s="1064"/>
      <c r="AJ20" s="1064"/>
      <c r="AK20" s="1052"/>
      <c r="AL20" s="1052"/>
      <c r="AM20" s="1052"/>
      <c r="AN20" s="1052"/>
      <c r="AO20" s="1052"/>
      <c r="AP20" s="1052"/>
      <c r="AQ20" s="1055" t="str">
        <f t="shared" ref="AQ20" si="5">IF(SUM(AA20:AP21)=0,"",SUM(AA20:AP21))</f>
        <v/>
      </c>
      <c r="AR20" s="1056"/>
      <c r="AS20" s="1059"/>
      <c r="AT20" s="1060"/>
      <c r="AU20" s="32"/>
      <c r="AV20" s="32"/>
      <c r="AW20" s="32"/>
      <c r="AX20" s="32"/>
      <c r="AY20" s="32"/>
      <c r="AZ20" s="32"/>
      <c r="BA20" s="32"/>
      <c r="BB20" s="13"/>
      <c r="BC20" s="13"/>
      <c r="BD20" s="13"/>
      <c r="BE20" s="13"/>
      <c r="BF20" s="13"/>
    </row>
    <row r="21" spans="1:58" s="3" customFormat="1" ht="18.75" customHeight="1" x14ac:dyDescent="0.4">
      <c r="A21" s="1045"/>
      <c r="B21" s="1045"/>
      <c r="C21" s="1045"/>
      <c r="D21" s="1045"/>
      <c r="E21" s="714"/>
      <c r="F21" s="819"/>
      <c r="G21" s="855"/>
      <c r="H21" s="855"/>
      <c r="I21" s="855"/>
      <c r="J21" s="855"/>
      <c r="K21" s="855"/>
      <c r="L21" s="855"/>
      <c r="M21" s="855"/>
      <c r="N21" s="682"/>
      <c r="O21" s="819"/>
      <c r="P21" s="1068"/>
      <c r="Q21" s="1069"/>
      <c r="R21" s="1069"/>
      <c r="S21" s="1070"/>
      <c r="T21" s="682"/>
      <c r="U21" s="819"/>
      <c r="V21" s="1072"/>
      <c r="W21" s="1072"/>
      <c r="X21" s="1072"/>
      <c r="Y21" s="682"/>
      <c r="Z21" s="1063"/>
      <c r="AA21" s="1064"/>
      <c r="AB21" s="1064"/>
      <c r="AC21" s="1064"/>
      <c r="AD21" s="1064"/>
      <c r="AE21" s="1064"/>
      <c r="AF21" s="1064"/>
      <c r="AG21" s="1064"/>
      <c r="AH21" s="1064"/>
      <c r="AI21" s="1064"/>
      <c r="AJ21" s="1064"/>
      <c r="AK21" s="1052"/>
      <c r="AL21" s="1052"/>
      <c r="AM21" s="1052"/>
      <c r="AN21" s="1052"/>
      <c r="AO21" s="1052"/>
      <c r="AP21" s="1052"/>
      <c r="AQ21" s="1057"/>
      <c r="AR21" s="1058"/>
      <c r="AS21" s="1061"/>
      <c r="AT21" s="1062"/>
      <c r="AU21" s="32"/>
      <c r="AV21" s="32"/>
      <c r="AW21" s="32"/>
      <c r="AX21" s="32"/>
      <c r="AY21" s="32"/>
      <c r="AZ21" s="32"/>
      <c r="BA21" s="32"/>
      <c r="BB21" s="13"/>
      <c r="BC21" s="13"/>
      <c r="BD21" s="13"/>
      <c r="BE21" s="13"/>
      <c r="BF21" s="13"/>
    </row>
    <row r="22" spans="1:58" s="3" customFormat="1" ht="18.75" customHeight="1" x14ac:dyDescent="0.4">
      <c r="A22" s="1045"/>
      <c r="B22" s="1045"/>
      <c r="C22" s="1045"/>
      <c r="D22" s="1045"/>
      <c r="E22" s="722"/>
      <c r="F22" s="818"/>
      <c r="G22" s="855"/>
      <c r="H22" s="855"/>
      <c r="I22" s="855"/>
      <c r="J22" s="855"/>
      <c r="K22" s="855"/>
      <c r="L22" s="855"/>
      <c r="M22" s="855"/>
      <c r="N22" s="817"/>
      <c r="O22" s="818"/>
      <c r="P22" s="1065"/>
      <c r="Q22" s="1066"/>
      <c r="R22" s="1066"/>
      <c r="S22" s="1067"/>
      <c r="T22" s="817"/>
      <c r="U22" s="818"/>
      <c r="V22" s="1071"/>
      <c r="W22" s="1071"/>
      <c r="X22" s="1071"/>
      <c r="Y22" s="817"/>
      <c r="Z22" s="1063"/>
      <c r="AA22" s="1064"/>
      <c r="AB22" s="1064"/>
      <c r="AC22" s="1064"/>
      <c r="AD22" s="1064"/>
      <c r="AE22" s="1064"/>
      <c r="AF22" s="1064"/>
      <c r="AG22" s="1064"/>
      <c r="AH22" s="1064"/>
      <c r="AI22" s="1064"/>
      <c r="AJ22" s="1064"/>
      <c r="AK22" s="1052"/>
      <c r="AL22" s="1052"/>
      <c r="AM22" s="1052"/>
      <c r="AN22" s="1052"/>
      <c r="AO22" s="1052"/>
      <c r="AP22" s="1052"/>
      <c r="AQ22" s="1055" t="str">
        <f t="shared" ref="AQ22" si="6">IF(SUM(AA22:AP23)=0,"",SUM(AA22:AP23))</f>
        <v/>
      </c>
      <c r="AR22" s="1056"/>
      <c r="AS22" s="1059"/>
      <c r="AT22" s="1060"/>
      <c r="AU22" s="32"/>
      <c r="AV22" s="32"/>
      <c r="AW22" s="32"/>
      <c r="AX22" s="32"/>
      <c r="AY22" s="32"/>
      <c r="AZ22" s="32"/>
      <c r="BA22" s="32"/>
      <c r="BB22" s="13"/>
      <c r="BC22" s="13"/>
      <c r="BD22" s="13"/>
      <c r="BE22" s="13"/>
      <c r="BF22" s="13"/>
    </row>
    <row r="23" spans="1:58" s="3" customFormat="1" ht="18.75" customHeight="1" x14ac:dyDescent="0.4">
      <c r="A23" s="1045"/>
      <c r="B23" s="1045"/>
      <c r="C23" s="1045"/>
      <c r="D23" s="1045"/>
      <c r="E23" s="714"/>
      <c r="F23" s="819"/>
      <c r="G23" s="855"/>
      <c r="H23" s="855"/>
      <c r="I23" s="855"/>
      <c r="J23" s="855"/>
      <c r="K23" s="855"/>
      <c r="L23" s="855"/>
      <c r="M23" s="855"/>
      <c r="N23" s="682"/>
      <c r="O23" s="819"/>
      <c r="P23" s="1068"/>
      <c r="Q23" s="1069"/>
      <c r="R23" s="1069"/>
      <c r="S23" s="1070"/>
      <c r="T23" s="682"/>
      <c r="U23" s="819"/>
      <c r="V23" s="1072"/>
      <c r="W23" s="1072"/>
      <c r="X23" s="1072"/>
      <c r="Y23" s="682"/>
      <c r="Z23" s="1063"/>
      <c r="AA23" s="1064"/>
      <c r="AB23" s="1064"/>
      <c r="AC23" s="1064"/>
      <c r="AD23" s="1064"/>
      <c r="AE23" s="1064"/>
      <c r="AF23" s="1064"/>
      <c r="AG23" s="1064"/>
      <c r="AH23" s="1064"/>
      <c r="AI23" s="1064"/>
      <c r="AJ23" s="1064"/>
      <c r="AK23" s="1052"/>
      <c r="AL23" s="1052"/>
      <c r="AM23" s="1052"/>
      <c r="AN23" s="1052"/>
      <c r="AO23" s="1052"/>
      <c r="AP23" s="1052"/>
      <c r="AQ23" s="1057"/>
      <c r="AR23" s="1058"/>
      <c r="AS23" s="1061"/>
      <c r="AT23" s="1062"/>
      <c r="AU23" s="32"/>
      <c r="AV23" s="32"/>
      <c r="AW23" s="32"/>
      <c r="AX23" s="32"/>
      <c r="AY23" s="32"/>
      <c r="AZ23" s="32"/>
      <c r="BA23" s="32"/>
      <c r="BB23" s="13"/>
      <c r="BC23" s="13"/>
      <c r="BD23" s="13"/>
      <c r="BE23" s="13"/>
      <c r="BF23" s="13"/>
    </row>
    <row r="24" spans="1:58" s="3" customFormat="1" ht="18.75" customHeight="1" x14ac:dyDescent="0.4">
      <c r="A24" s="1045"/>
      <c r="B24" s="1045"/>
      <c r="C24" s="1045"/>
      <c r="D24" s="1045"/>
      <c r="E24" s="722"/>
      <c r="F24" s="818"/>
      <c r="G24" s="855"/>
      <c r="H24" s="855"/>
      <c r="I24" s="855"/>
      <c r="J24" s="855"/>
      <c r="K24" s="855"/>
      <c r="L24" s="855"/>
      <c r="M24" s="855"/>
      <c r="N24" s="817"/>
      <c r="O24" s="818"/>
      <c r="P24" s="1065"/>
      <c r="Q24" s="1066"/>
      <c r="R24" s="1066"/>
      <c r="S24" s="1067"/>
      <c r="T24" s="817"/>
      <c r="U24" s="818"/>
      <c r="V24" s="1071"/>
      <c r="W24" s="1071"/>
      <c r="X24" s="1071"/>
      <c r="Y24" s="817"/>
      <c r="Z24" s="1063"/>
      <c r="AA24" s="1064"/>
      <c r="AB24" s="1064"/>
      <c r="AC24" s="1064"/>
      <c r="AD24" s="1064"/>
      <c r="AE24" s="1064"/>
      <c r="AF24" s="1064"/>
      <c r="AG24" s="1064"/>
      <c r="AH24" s="1064"/>
      <c r="AI24" s="1064"/>
      <c r="AJ24" s="1064"/>
      <c r="AK24" s="1052"/>
      <c r="AL24" s="1052"/>
      <c r="AM24" s="1052"/>
      <c r="AN24" s="1052"/>
      <c r="AO24" s="1052"/>
      <c r="AP24" s="1052"/>
      <c r="AQ24" s="1055" t="str">
        <f t="shared" ref="AQ24" si="7">IF(SUM(AA24:AP25)=0,"",SUM(AA24:AP25))</f>
        <v/>
      </c>
      <c r="AR24" s="1056"/>
      <c r="AS24" s="1059"/>
      <c r="AT24" s="1060"/>
      <c r="AU24" s="32"/>
      <c r="AV24" s="32"/>
      <c r="AW24" s="32"/>
      <c r="AX24" s="32"/>
      <c r="AY24" s="32"/>
      <c r="AZ24" s="32"/>
      <c r="BA24" s="32"/>
      <c r="BB24" s="13"/>
      <c r="BC24" s="13"/>
      <c r="BD24" s="13"/>
      <c r="BE24" s="13"/>
      <c r="BF24" s="13"/>
    </row>
    <row r="25" spans="1:58" s="3" customFormat="1" ht="18.75" customHeight="1" x14ac:dyDescent="0.4">
      <c r="A25" s="1045"/>
      <c r="B25" s="1045"/>
      <c r="C25" s="1045"/>
      <c r="D25" s="1045"/>
      <c r="E25" s="714"/>
      <c r="F25" s="819"/>
      <c r="G25" s="855"/>
      <c r="H25" s="855"/>
      <c r="I25" s="855"/>
      <c r="J25" s="855"/>
      <c r="K25" s="855"/>
      <c r="L25" s="855"/>
      <c r="M25" s="855"/>
      <c r="N25" s="682"/>
      <c r="O25" s="819"/>
      <c r="P25" s="1068"/>
      <c r="Q25" s="1069"/>
      <c r="R25" s="1069"/>
      <c r="S25" s="1070"/>
      <c r="T25" s="682"/>
      <c r="U25" s="819"/>
      <c r="V25" s="1072"/>
      <c r="W25" s="1072"/>
      <c r="X25" s="1072"/>
      <c r="Y25" s="682"/>
      <c r="Z25" s="1063"/>
      <c r="AA25" s="1064"/>
      <c r="AB25" s="1064"/>
      <c r="AC25" s="1064"/>
      <c r="AD25" s="1064"/>
      <c r="AE25" s="1064"/>
      <c r="AF25" s="1064"/>
      <c r="AG25" s="1064"/>
      <c r="AH25" s="1064"/>
      <c r="AI25" s="1064"/>
      <c r="AJ25" s="1064"/>
      <c r="AK25" s="1052"/>
      <c r="AL25" s="1052"/>
      <c r="AM25" s="1052"/>
      <c r="AN25" s="1052"/>
      <c r="AO25" s="1052"/>
      <c r="AP25" s="1052"/>
      <c r="AQ25" s="1057"/>
      <c r="AR25" s="1058"/>
      <c r="AS25" s="1061"/>
      <c r="AT25" s="1062"/>
      <c r="AU25" s="32"/>
      <c r="AV25" s="32"/>
      <c r="AW25" s="32"/>
      <c r="AX25" s="32"/>
      <c r="AY25" s="32"/>
      <c r="AZ25" s="32"/>
      <c r="BA25" s="32"/>
      <c r="BB25" s="13"/>
      <c r="BC25" s="13"/>
      <c r="BD25" s="13"/>
      <c r="BE25" s="13"/>
      <c r="BF25" s="13"/>
    </row>
    <row r="26" spans="1:58" s="3" customFormat="1" ht="18.75" customHeight="1" x14ac:dyDescent="0.4">
      <c r="A26" s="1045"/>
      <c r="B26" s="1045"/>
      <c r="C26" s="1045"/>
      <c r="D26" s="1045"/>
      <c r="E26" s="722"/>
      <c r="F26" s="818"/>
      <c r="G26" s="855"/>
      <c r="H26" s="855"/>
      <c r="I26" s="855"/>
      <c r="J26" s="855"/>
      <c r="K26" s="855"/>
      <c r="L26" s="855"/>
      <c r="M26" s="855"/>
      <c r="N26" s="817"/>
      <c r="O26" s="818"/>
      <c r="P26" s="1065"/>
      <c r="Q26" s="1066"/>
      <c r="R26" s="1066"/>
      <c r="S26" s="1067"/>
      <c r="T26" s="817"/>
      <c r="U26" s="818"/>
      <c r="V26" s="1071"/>
      <c r="W26" s="1071"/>
      <c r="X26" s="1071"/>
      <c r="Y26" s="817"/>
      <c r="Z26" s="1063"/>
      <c r="AA26" s="1064"/>
      <c r="AB26" s="1064"/>
      <c r="AC26" s="1064"/>
      <c r="AD26" s="1064"/>
      <c r="AE26" s="1064"/>
      <c r="AF26" s="1064"/>
      <c r="AG26" s="1064"/>
      <c r="AH26" s="1064"/>
      <c r="AI26" s="1064"/>
      <c r="AJ26" s="1064"/>
      <c r="AK26" s="1052"/>
      <c r="AL26" s="1052"/>
      <c r="AM26" s="1052"/>
      <c r="AN26" s="1052"/>
      <c r="AO26" s="1052"/>
      <c r="AP26" s="1052"/>
      <c r="AQ26" s="1055" t="str">
        <f t="shared" ref="AQ26" si="8">IF(SUM(AA26:AP27)=0,"",SUM(AA26:AP27))</f>
        <v/>
      </c>
      <c r="AR26" s="1056"/>
      <c r="AS26" s="1059"/>
      <c r="AT26" s="1060"/>
      <c r="AU26" s="32"/>
      <c r="AV26" s="32"/>
      <c r="AW26" s="32"/>
      <c r="AX26" s="32"/>
      <c r="AY26" s="32"/>
      <c r="AZ26" s="32"/>
      <c r="BA26" s="32"/>
      <c r="BB26" s="13"/>
      <c r="BC26" s="13"/>
      <c r="BD26" s="13"/>
      <c r="BE26" s="13"/>
      <c r="BF26" s="13"/>
    </row>
    <row r="27" spans="1:58" s="3" customFormat="1" ht="18.75" customHeight="1" x14ac:dyDescent="0.4">
      <c r="A27" s="1045"/>
      <c r="B27" s="1045"/>
      <c r="C27" s="1045"/>
      <c r="D27" s="1045"/>
      <c r="E27" s="714"/>
      <c r="F27" s="819"/>
      <c r="G27" s="855"/>
      <c r="H27" s="855"/>
      <c r="I27" s="855"/>
      <c r="J27" s="855"/>
      <c r="K27" s="855"/>
      <c r="L27" s="855"/>
      <c r="M27" s="855"/>
      <c r="N27" s="682"/>
      <c r="O27" s="819"/>
      <c r="P27" s="1068"/>
      <c r="Q27" s="1069"/>
      <c r="R27" s="1069"/>
      <c r="S27" s="1070"/>
      <c r="T27" s="682"/>
      <c r="U27" s="819"/>
      <c r="V27" s="1072"/>
      <c r="W27" s="1072"/>
      <c r="X27" s="1072"/>
      <c r="Y27" s="682"/>
      <c r="Z27" s="1063"/>
      <c r="AA27" s="1064"/>
      <c r="AB27" s="1064"/>
      <c r="AC27" s="1064"/>
      <c r="AD27" s="1064"/>
      <c r="AE27" s="1064"/>
      <c r="AF27" s="1064"/>
      <c r="AG27" s="1064"/>
      <c r="AH27" s="1064"/>
      <c r="AI27" s="1064"/>
      <c r="AJ27" s="1064"/>
      <c r="AK27" s="1052"/>
      <c r="AL27" s="1052"/>
      <c r="AM27" s="1052"/>
      <c r="AN27" s="1052"/>
      <c r="AO27" s="1052"/>
      <c r="AP27" s="1052"/>
      <c r="AQ27" s="1057"/>
      <c r="AR27" s="1058"/>
      <c r="AS27" s="1061"/>
      <c r="AT27" s="1062"/>
      <c r="AU27" s="32"/>
      <c r="AV27" s="32"/>
      <c r="AW27" s="32"/>
      <c r="AX27" s="32"/>
      <c r="AY27" s="32"/>
      <c r="AZ27" s="32"/>
      <c r="BA27" s="32"/>
      <c r="BB27" s="13"/>
      <c r="BC27" s="13"/>
      <c r="BD27" s="13"/>
      <c r="BE27" s="13"/>
      <c r="BF27" s="13"/>
    </row>
    <row r="28" spans="1:58" s="3" customFormat="1" ht="18.75" customHeight="1" x14ac:dyDescent="0.4">
      <c r="A28" s="1045"/>
      <c r="B28" s="1045"/>
      <c r="C28" s="1045"/>
      <c r="D28" s="1045"/>
      <c r="E28" s="722"/>
      <c r="F28" s="818"/>
      <c r="G28" s="855"/>
      <c r="H28" s="855"/>
      <c r="I28" s="855"/>
      <c r="J28" s="855"/>
      <c r="K28" s="855"/>
      <c r="L28" s="855"/>
      <c r="M28" s="855"/>
      <c r="N28" s="817"/>
      <c r="O28" s="818"/>
      <c r="P28" s="1065"/>
      <c r="Q28" s="1066"/>
      <c r="R28" s="1066"/>
      <c r="S28" s="1067"/>
      <c r="T28" s="817"/>
      <c r="U28" s="818"/>
      <c r="V28" s="1071"/>
      <c r="W28" s="1071"/>
      <c r="X28" s="1071"/>
      <c r="Y28" s="817"/>
      <c r="Z28" s="1063"/>
      <c r="AA28" s="1064"/>
      <c r="AB28" s="1064"/>
      <c r="AC28" s="1064"/>
      <c r="AD28" s="1064"/>
      <c r="AE28" s="1064"/>
      <c r="AF28" s="1064"/>
      <c r="AG28" s="1064"/>
      <c r="AH28" s="1064"/>
      <c r="AI28" s="1064"/>
      <c r="AJ28" s="1064"/>
      <c r="AK28" s="1052"/>
      <c r="AL28" s="1052"/>
      <c r="AM28" s="1052"/>
      <c r="AN28" s="1052"/>
      <c r="AO28" s="1052"/>
      <c r="AP28" s="1052"/>
      <c r="AQ28" s="1055" t="str">
        <f t="shared" ref="AQ28" si="9">IF(SUM(AA28:AP29)=0,"",SUM(AA28:AP29))</f>
        <v/>
      </c>
      <c r="AR28" s="1056"/>
      <c r="AS28" s="1059"/>
      <c r="AT28" s="1060"/>
      <c r="AU28" s="32"/>
      <c r="AV28" s="32"/>
      <c r="AW28" s="32"/>
      <c r="AX28" s="32"/>
      <c r="AY28" s="32"/>
      <c r="AZ28" s="32"/>
      <c r="BA28" s="32"/>
      <c r="BB28" s="13"/>
      <c r="BC28" s="13"/>
      <c r="BD28" s="13"/>
      <c r="BE28" s="13"/>
      <c r="BF28" s="13"/>
    </row>
    <row r="29" spans="1:58" s="3" customFormat="1" ht="18.75" customHeight="1" x14ac:dyDescent="0.4">
      <c r="A29" s="1045"/>
      <c r="B29" s="1045"/>
      <c r="C29" s="1045"/>
      <c r="D29" s="1045"/>
      <c r="E29" s="714"/>
      <c r="F29" s="819"/>
      <c r="G29" s="855"/>
      <c r="H29" s="855"/>
      <c r="I29" s="855"/>
      <c r="J29" s="855"/>
      <c r="K29" s="855"/>
      <c r="L29" s="855"/>
      <c r="M29" s="855"/>
      <c r="N29" s="682"/>
      <c r="O29" s="819"/>
      <c r="P29" s="1068"/>
      <c r="Q29" s="1069"/>
      <c r="R29" s="1069"/>
      <c r="S29" s="1070"/>
      <c r="T29" s="682"/>
      <c r="U29" s="819"/>
      <c r="V29" s="1072"/>
      <c r="W29" s="1072"/>
      <c r="X29" s="1072"/>
      <c r="Y29" s="682"/>
      <c r="Z29" s="1063"/>
      <c r="AA29" s="1064"/>
      <c r="AB29" s="1064"/>
      <c r="AC29" s="1064"/>
      <c r="AD29" s="1064"/>
      <c r="AE29" s="1064"/>
      <c r="AF29" s="1064"/>
      <c r="AG29" s="1064"/>
      <c r="AH29" s="1064"/>
      <c r="AI29" s="1064"/>
      <c r="AJ29" s="1064"/>
      <c r="AK29" s="1052"/>
      <c r="AL29" s="1052"/>
      <c r="AM29" s="1052"/>
      <c r="AN29" s="1052"/>
      <c r="AO29" s="1052"/>
      <c r="AP29" s="1052"/>
      <c r="AQ29" s="1057"/>
      <c r="AR29" s="1058"/>
      <c r="AS29" s="1061"/>
      <c r="AT29" s="1062"/>
      <c r="AU29" s="32"/>
      <c r="AV29" s="32"/>
      <c r="AW29" s="32"/>
      <c r="AX29" s="32"/>
      <c r="AY29" s="32"/>
      <c r="AZ29" s="32"/>
      <c r="BA29" s="32"/>
      <c r="BB29" s="13"/>
      <c r="BC29" s="13"/>
      <c r="BD29" s="13"/>
      <c r="BE29" s="13"/>
      <c r="BF29" s="13"/>
    </row>
    <row r="30" spans="1:58" s="3" customFormat="1" ht="18.75" customHeight="1" x14ac:dyDescent="0.4">
      <c r="A30" s="1045"/>
      <c r="B30" s="1045"/>
      <c r="C30" s="1045"/>
      <c r="D30" s="1045"/>
      <c r="E30" s="722"/>
      <c r="F30" s="818"/>
      <c r="G30" s="855"/>
      <c r="H30" s="855"/>
      <c r="I30" s="855"/>
      <c r="J30" s="855"/>
      <c r="K30" s="855"/>
      <c r="L30" s="855"/>
      <c r="M30" s="855"/>
      <c r="N30" s="817"/>
      <c r="O30" s="818"/>
      <c r="P30" s="1065"/>
      <c r="Q30" s="1066"/>
      <c r="R30" s="1066"/>
      <c r="S30" s="1067"/>
      <c r="T30" s="817"/>
      <c r="U30" s="818"/>
      <c r="V30" s="1071"/>
      <c r="W30" s="1071"/>
      <c r="X30" s="1071"/>
      <c r="Y30" s="817"/>
      <c r="Z30" s="1063"/>
      <c r="AA30" s="1064"/>
      <c r="AB30" s="1064"/>
      <c r="AC30" s="1064"/>
      <c r="AD30" s="1064"/>
      <c r="AE30" s="1064"/>
      <c r="AF30" s="1064"/>
      <c r="AG30" s="1064"/>
      <c r="AH30" s="1064"/>
      <c r="AI30" s="1064"/>
      <c r="AJ30" s="1064"/>
      <c r="AK30" s="1052"/>
      <c r="AL30" s="1052"/>
      <c r="AM30" s="1052"/>
      <c r="AN30" s="1052"/>
      <c r="AO30" s="1052"/>
      <c r="AP30" s="1052"/>
      <c r="AQ30" s="1055" t="str">
        <f t="shared" ref="AQ30" si="10">IF(SUM(AA30:AP31)=0,"",SUM(AA30:AP31))</f>
        <v/>
      </c>
      <c r="AR30" s="1056"/>
      <c r="AS30" s="1059"/>
      <c r="AT30" s="1060"/>
      <c r="AU30" s="32"/>
      <c r="AV30" s="32"/>
      <c r="AW30" s="32"/>
      <c r="AX30" s="32"/>
      <c r="AY30" s="32"/>
      <c r="AZ30" s="32"/>
      <c r="BA30" s="32"/>
      <c r="BB30" s="13"/>
      <c r="BC30" s="13"/>
      <c r="BD30" s="13"/>
      <c r="BE30" s="13"/>
      <c r="BF30" s="13"/>
    </row>
    <row r="31" spans="1:58" s="3" customFormat="1" ht="18.75" customHeight="1" x14ac:dyDescent="0.4">
      <c r="A31" s="1045"/>
      <c r="B31" s="1045"/>
      <c r="C31" s="1045"/>
      <c r="D31" s="1045"/>
      <c r="E31" s="714"/>
      <c r="F31" s="819"/>
      <c r="G31" s="855"/>
      <c r="H31" s="855"/>
      <c r="I31" s="855"/>
      <c r="J31" s="855"/>
      <c r="K31" s="855"/>
      <c r="L31" s="855"/>
      <c r="M31" s="855"/>
      <c r="N31" s="682"/>
      <c r="O31" s="819"/>
      <c r="P31" s="1068"/>
      <c r="Q31" s="1069"/>
      <c r="R31" s="1069"/>
      <c r="S31" s="1070"/>
      <c r="T31" s="682"/>
      <c r="U31" s="819"/>
      <c r="V31" s="1072"/>
      <c r="W31" s="1072"/>
      <c r="X31" s="1072"/>
      <c r="Y31" s="682"/>
      <c r="Z31" s="1063"/>
      <c r="AA31" s="1064"/>
      <c r="AB31" s="1064"/>
      <c r="AC31" s="1064"/>
      <c r="AD31" s="1064"/>
      <c r="AE31" s="1064"/>
      <c r="AF31" s="1064"/>
      <c r="AG31" s="1064"/>
      <c r="AH31" s="1064"/>
      <c r="AI31" s="1064"/>
      <c r="AJ31" s="1064"/>
      <c r="AK31" s="1052"/>
      <c r="AL31" s="1052"/>
      <c r="AM31" s="1052"/>
      <c r="AN31" s="1052"/>
      <c r="AO31" s="1052"/>
      <c r="AP31" s="1052"/>
      <c r="AQ31" s="1057"/>
      <c r="AR31" s="1058"/>
      <c r="AS31" s="1061"/>
      <c r="AT31" s="1062"/>
      <c r="AU31" s="32"/>
      <c r="AV31" s="32"/>
      <c r="AW31" s="32"/>
      <c r="AX31" s="32"/>
      <c r="AY31" s="32"/>
      <c r="AZ31" s="32"/>
      <c r="BA31" s="32"/>
      <c r="BB31" s="13"/>
      <c r="BC31" s="13"/>
      <c r="BD31" s="13"/>
      <c r="BE31" s="13"/>
      <c r="BF31" s="13"/>
    </row>
    <row r="32" spans="1:58" s="3" customFormat="1" ht="18.75" customHeight="1" x14ac:dyDescent="0.4">
      <c r="A32" s="1045"/>
      <c r="B32" s="1045"/>
      <c r="C32" s="1045"/>
      <c r="D32" s="1045"/>
      <c r="E32" s="722"/>
      <c r="F32" s="818"/>
      <c r="G32" s="855"/>
      <c r="H32" s="855"/>
      <c r="I32" s="855"/>
      <c r="J32" s="855"/>
      <c r="K32" s="855"/>
      <c r="L32" s="855"/>
      <c r="M32" s="855"/>
      <c r="N32" s="817"/>
      <c r="O32" s="818"/>
      <c r="P32" s="1065"/>
      <c r="Q32" s="1066"/>
      <c r="R32" s="1066"/>
      <c r="S32" s="1067"/>
      <c r="T32" s="817"/>
      <c r="U32" s="818"/>
      <c r="V32" s="1071"/>
      <c r="W32" s="1071"/>
      <c r="X32" s="1071"/>
      <c r="Y32" s="817"/>
      <c r="Z32" s="1063"/>
      <c r="AA32" s="1064"/>
      <c r="AB32" s="1064"/>
      <c r="AC32" s="1064"/>
      <c r="AD32" s="1064"/>
      <c r="AE32" s="1064"/>
      <c r="AF32" s="1064"/>
      <c r="AG32" s="1064"/>
      <c r="AH32" s="1064"/>
      <c r="AI32" s="1064"/>
      <c r="AJ32" s="1064"/>
      <c r="AK32" s="1052"/>
      <c r="AL32" s="1052"/>
      <c r="AM32" s="1052"/>
      <c r="AN32" s="1052"/>
      <c r="AO32" s="1052"/>
      <c r="AP32" s="1052"/>
      <c r="AQ32" s="1055" t="str">
        <f t="shared" ref="AQ32" si="11">IF(SUM(AA32:AP33)=0,"",SUM(AA32:AP33))</f>
        <v/>
      </c>
      <c r="AR32" s="1056"/>
      <c r="AS32" s="1059"/>
      <c r="AT32" s="1060"/>
      <c r="AU32" s="32"/>
      <c r="AV32" s="32"/>
      <c r="AW32" s="32"/>
      <c r="AX32" s="32"/>
      <c r="AY32" s="32"/>
      <c r="AZ32" s="32"/>
      <c r="BA32" s="32"/>
      <c r="BB32" s="13"/>
      <c r="BC32" s="13"/>
      <c r="BD32" s="13"/>
      <c r="BE32" s="13"/>
      <c r="BF32" s="13"/>
    </row>
    <row r="33" spans="1:58" s="3" customFormat="1" ht="18.75" customHeight="1" x14ac:dyDescent="0.4">
      <c r="A33" s="1045"/>
      <c r="B33" s="1045"/>
      <c r="C33" s="1045"/>
      <c r="D33" s="1045"/>
      <c r="E33" s="714"/>
      <c r="F33" s="819"/>
      <c r="G33" s="855"/>
      <c r="H33" s="855"/>
      <c r="I33" s="855"/>
      <c r="J33" s="855"/>
      <c r="K33" s="855"/>
      <c r="L33" s="855"/>
      <c r="M33" s="855"/>
      <c r="N33" s="682"/>
      <c r="O33" s="819"/>
      <c r="P33" s="1068"/>
      <c r="Q33" s="1069"/>
      <c r="R33" s="1069"/>
      <c r="S33" s="1070"/>
      <c r="T33" s="682"/>
      <c r="U33" s="819"/>
      <c r="V33" s="1072"/>
      <c r="W33" s="1072"/>
      <c r="X33" s="1072"/>
      <c r="Y33" s="682"/>
      <c r="Z33" s="1063"/>
      <c r="AA33" s="1064"/>
      <c r="AB33" s="1064"/>
      <c r="AC33" s="1064"/>
      <c r="AD33" s="1064"/>
      <c r="AE33" s="1064"/>
      <c r="AF33" s="1064"/>
      <c r="AG33" s="1064"/>
      <c r="AH33" s="1064"/>
      <c r="AI33" s="1064"/>
      <c r="AJ33" s="1064"/>
      <c r="AK33" s="1052"/>
      <c r="AL33" s="1052"/>
      <c r="AM33" s="1052"/>
      <c r="AN33" s="1052"/>
      <c r="AO33" s="1052"/>
      <c r="AP33" s="1052"/>
      <c r="AQ33" s="1057"/>
      <c r="AR33" s="1058"/>
      <c r="AS33" s="1061"/>
      <c r="AT33" s="1062"/>
      <c r="AU33" s="32"/>
      <c r="AV33" s="32"/>
      <c r="AW33" s="32"/>
      <c r="AX33" s="32"/>
      <c r="AY33" s="32"/>
      <c r="AZ33" s="32"/>
      <c r="BA33" s="32"/>
      <c r="BB33" s="13"/>
      <c r="BC33" s="13"/>
      <c r="BD33" s="13"/>
      <c r="BE33" s="13"/>
      <c r="BF33" s="13"/>
    </row>
    <row r="34" spans="1:58" s="3" customFormat="1" ht="18.75" customHeight="1" x14ac:dyDescent="0.4">
      <c r="A34" s="1045"/>
      <c r="B34" s="1045"/>
      <c r="C34" s="1045"/>
      <c r="D34" s="1045"/>
      <c r="E34" s="722"/>
      <c r="F34" s="818"/>
      <c r="G34" s="855"/>
      <c r="H34" s="855"/>
      <c r="I34" s="855"/>
      <c r="J34" s="855"/>
      <c r="K34" s="855"/>
      <c r="L34" s="855"/>
      <c r="M34" s="855"/>
      <c r="N34" s="817"/>
      <c r="O34" s="818"/>
      <c r="P34" s="1065"/>
      <c r="Q34" s="1066"/>
      <c r="R34" s="1066"/>
      <c r="S34" s="1067"/>
      <c r="T34" s="817"/>
      <c r="U34" s="818"/>
      <c r="V34" s="1071"/>
      <c r="W34" s="1071"/>
      <c r="X34" s="1071"/>
      <c r="Y34" s="817"/>
      <c r="Z34" s="1063"/>
      <c r="AA34" s="1064"/>
      <c r="AB34" s="1064"/>
      <c r="AC34" s="1064"/>
      <c r="AD34" s="1064"/>
      <c r="AE34" s="1064"/>
      <c r="AF34" s="1064"/>
      <c r="AG34" s="1064"/>
      <c r="AH34" s="1064"/>
      <c r="AI34" s="1064"/>
      <c r="AJ34" s="1064"/>
      <c r="AK34" s="1052"/>
      <c r="AL34" s="1052"/>
      <c r="AM34" s="1052"/>
      <c r="AN34" s="1052"/>
      <c r="AO34" s="1052"/>
      <c r="AP34" s="1052"/>
      <c r="AQ34" s="1055" t="str">
        <f t="shared" ref="AQ34" si="12">IF(SUM(AA34:AP35)=0,"",SUM(AA34:AP35))</f>
        <v/>
      </c>
      <c r="AR34" s="1056"/>
      <c r="AS34" s="1059"/>
      <c r="AT34" s="1060"/>
      <c r="AU34" s="32"/>
      <c r="AV34" s="32"/>
      <c r="AW34" s="32"/>
      <c r="AX34" s="32"/>
      <c r="AY34" s="32"/>
      <c r="AZ34" s="32"/>
      <c r="BA34" s="32"/>
      <c r="BB34" s="13"/>
      <c r="BC34" s="13"/>
      <c r="BD34" s="13"/>
      <c r="BE34" s="13"/>
      <c r="BF34" s="13"/>
    </row>
    <row r="35" spans="1:58" s="3" customFormat="1" ht="18.75" customHeight="1" x14ac:dyDescent="0.4">
      <c r="A35" s="1045"/>
      <c r="B35" s="1045"/>
      <c r="C35" s="1045"/>
      <c r="D35" s="1045"/>
      <c r="E35" s="714"/>
      <c r="F35" s="819"/>
      <c r="G35" s="855"/>
      <c r="H35" s="855"/>
      <c r="I35" s="855"/>
      <c r="J35" s="855"/>
      <c r="K35" s="855"/>
      <c r="L35" s="855"/>
      <c r="M35" s="855"/>
      <c r="N35" s="682"/>
      <c r="O35" s="819"/>
      <c r="P35" s="1068"/>
      <c r="Q35" s="1069"/>
      <c r="R35" s="1069"/>
      <c r="S35" s="1070"/>
      <c r="T35" s="682"/>
      <c r="U35" s="819"/>
      <c r="V35" s="1072"/>
      <c r="W35" s="1072"/>
      <c r="X35" s="1072"/>
      <c r="Y35" s="682"/>
      <c r="Z35" s="1063"/>
      <c r="AA35" s="1064"/>
      <c r="AB35" s="1064"/>
      <c r="AC35" s="1064"/>
      <c r="AD35" s="1064"/>
      <c r="AE35" s="1064"/>
      <c r="AF35" s="1064"/>
      <c r="AG35" s="1064"/>
      <c r="AH35" s="1064"/>
      <c r="AI35" s="1064"/>
      <c r="AJ35" s="1064"/>
      <c r="AK35" s="1052"/>
      <c r="AL35" s="1052"/>
      <c r="AM35" s="1052"/>
      <c r="AN35" s="1052"/>
      <c r="AO35" s="1052"/>
      <c r="AP35" s="1052"/>
      <c r="AQ35" s="1057"/>
      <c r="AR35" s="1058"/>
      <c r="AS35" s="1061"/>
      <c r="AT35" s="1062"/>
      <c r="AU35" s="32"/>
      <c r="AV35" s="32"/>
      <c r="AW35" s="32"/>
      <c r="AX35" s="32"/>
      <c r="AY35" s="32"/>
      <c r="AZ35" s="32"/>
      <c r="BA35" s="32"/>
      <c r="BB35" s="13"/>
      <c r="BC35" s="13"/>
      <c r="BD35" s="13"/>
      <c r="BE35" s="13"/>
      <c r="BF35" s="13"/>
    </row>
    <row r="36" spans="1:58" s="3" customFormat="1" ht="18.75" customHeight="1" x14ac:dyDescent="0.4">
      <c r="A36" s="1045"/>
      <c r="B36" s="1045"/>
      <c r="C36" s="1045"/>
      <c r="D36" s="1045"/>
      <c r="E36" s="722"/>
      <c r="F36" s="818"/>
      <c r="G36" s="855"/>
      <c r="H36" s="855"/>
      <c r="I36" s="855"/>
      <c r="J36" s="855"/>
      <c r="K36" s="855"/>
      <c r="L36" s="855"/>
      <c r="M36" s="855"/>
      <c r="N36" s="817"/>
      <c r="O36" s="818"/>
      <c r="P36" s="1065"/>
      <c r="Q36" s="1066"/>
      <c r="R36" s="1066"/>
      <c r="S36" s="1067"/>
      <c r="T36" s="817"/>
      <c r="U36" s="818"/>
      <c r="V36" s="1071"/>
      <c r="W36" s="1071"/>
      <c r="X36" s="1071"/>
      <c r="Y36" s="817"/>
      <c r="Z36" s="1063"/>
      <c r="AA36" s="1064"/>
      <c r="AB36" s="1064"/>
      <c r="AC36" s="1064"/>
      <c r="AD36" s="1064"/>
      <c r="AE36" s="1064"/>
      <c r="AF36" s="1064"/>
      <c r="AG36" s="1064"/>
      <c r="AH36" s="1064"/>
      <c r="AI36" s="1064"/>
      <c r="AJ36" s="1064"/>
      <c r="AK36" s="1052"/>
      <c r="AL36" s="1052"/>
      <c r="AM36" s="1052"/>
      <c r="AN36" s="1052"/>
      <c r="AO36" s="1052"/>
      <c r="AP36" s="1052"/>
      <c r="AQ36" s="1055" t="str">
        <f t="shared" ref="AQ36" si="13">IF(SUM(AA36:AP37)=0,"",SUM(AA36:AP37))</f>
        <v/>
      </c>
      <c r="AR36" s="1056"/>
      <c r="AS36" s="1059"/>
      <c r="AT36" s="1060"/>
      <c r="AU36" s="32"/>
      <c r="AV36" s="32"/>
      <c r="AW36" s="32"/>
      <c r="AX36" s="32"/>
      <c r="AY36" s="32"/>
      <c r="AZ36" s="32"/>
      <c r="BA36" s="32"/>
      <c r="BB36" s="13"/>
      <c r="BC36" s="13"/>
      <c r="BD36" s="13"/>
      <c r="BE36" s="13"/>
      <c r="BF36" s="13"/>
    </row>
    <row r="37" spans="1:58" s="3" customFormat="1" ht="18.75" customHeight="1" x14ac:dyDescent="0.4">
      <c r="A37" s="1045"/>
      <c r="B37" s="1045"/>
      <c r="C37" s="1045"/>
      <c r="D37" s="1045"/>
      <c r="E37" s="714"/>
      <c r="F37" s="819"/>
      <c r="G37" s="855"/>
      <c r="H37" s="855"/>
      <c r="I37" s="855"/>
      <c r="J37" s="855"/>
      <c r="K37" s="855"/>
      <c r="L37" s="855"/>
      <c r="M37" s="855"/>
      <c r="N37" s="682"/>
      <c r="O37" s="819"/>
      <c r="P37" s="1068"/>
      <c r="Q37" s="1069"/>
      <c r="R37" s="1069"/>
      <c r="S37" s="1070"/>
      <c r="T37" s="682"/>
      <c r="U37" s="819"/>
      <c r="V37" s="1072"/>
      <c r="W37" s="1072"/>
      <c r="X37" s="1072"/>
      <c r="Y37" s="682"/>
      <c r="Z37" s="1063"/>
      <c r="AA37" s="1064"/>
      <c r="AB37" s="1064"/>
      <c r="AC37" s="1064"/>
      <c r="AD37" s="1064"/>
      <c r="AE37" s="1064"/>
      <c r="AF37" s="1064"/>
      <c r="AG37" s="1064"/>
      <c r="AH37" s="1064"/>
      <c r="AI37" s="1064"/>
      <c r="AJ37" s="1064"/>
      <c r="AK37" s="1052"/>
      <c r="AL37" s="1052"/>
      <c r="AM37" s="1052"/>
      <c r="AN37" s="1052"/>
      <c r="AO37" s="1052"/>
      <c r="AP37" s="1052"/>
      <c r="AQ37" s="1057"/>
      <c r="AR37" s="1058"/>
      <c r="AS37" s="1061"/>
      <c r="AT37" s="1062"/>
      <c r="AU37" s="32"/>
      <c r="AV37" s="32"/>
      <c r="AW37" s="32"/>
      <c r="AX37" s="32"/>
      <c r="AY37" s="32"/>
      <c r="AZ37" s="32"/>
      <c r="BA37" s="32"/>
      <c r="BB37" s="13"/>
      <c r="BC37" s="13"/>
      <c r="BD37" s="13"/>
      <c r="BE37" s="13"/>
      <c r="BF37" s="13"/>
    </row>
    <row r="38" spans="1:58" s="3" customFormat="1" ht="18.75" customHeight="1" x14ac:dyDescent="0.4">
      <c r="A38" s="1045"/>
      <c r="B38" s="1045"/>
      <c r="C38" s="1045"/>
      <c r="D38" s="1045"/>
      <c r="E38" s="722"/>
      <c r="F38" s="818"/>
      <c r="G38" s="855"/>
      <c r="H38" s="855"/>
      <c r="I38" s="855"/>
      <c r="J38" s="855"/>
      <c r="K38" s="855"/>
      <c r="L38" s="855"/>
      <c r="M38" s="855"/>
      <c r="N38" s="817"/>
      <c r="O38" s="818"/>
      <c r="P38" s="1065"/>
      <c r="Q38" s="1066"/>
      <c r="R38" s="1066"/>
      <c r="S38" s="1067"/>
      <c r="T38" s="817"/>
      <c r="U38" s="818"/>
      <c r="V38" s="1071"/>
      <c r="W38" s="1071"/>
      <c r="X38" s="1071"/>
      <c r="Y38" s="817"/>
      <c r="Z38" s="1063"/>
      <c r="AA38" s="1064"/>
      <c r="AB38" s="1064"/>
      <c r="AC38" s="1064"/>
      <c r="AD38" s="1064"/>
      <c r="AE38" s="1064"/>
      <c r="AF38" s="1064"/>
      <c r="AG38" s="1064"/>
      <c r="AH38" s="1064"/>
      <c r="AI38" s="1064"/>
      <c r="AJ38" s="1064"/>
      <c r="AK38" s="1052"/>
      <c r="AL38" s="1052"/>
      <c r="AM38" s="1052"/>
      <c r="AN38" s="1052"/>
      <c r="AO38" s="1052"/>
      <c r="AP38" s="1052"/>
      <c r="AQ38" s="1055" t="str">
        <f t="shared" ref="AQ38" si="14">IF(SUM(AA38:AP39)=0,"",SUM(AA38:AP39))</f>
        <v/>
      </c>
      <c r="AR38" s="1056"/>
      <c r="AS38" s="1059"/>
      <c r="AT38" s="1060"/>
      <c r="AU38" s="32"/>
      <c r="AV38" s="32"/>
      <c r="AW38" s="32"/>
      <c r="AX38" s="32"/>
      <c r="AY38" s="32"/>
      <c r="AZ38" s="32"/>
      <c r="BA38" s="32"/>
      <c r="BB38" s="13"/>
      <c r="BC38" s="13"/>
      <c r="BD38" s="13"/>
      <c r="BE38" s="13"/>
      <c r="BF38" s="13"/>
    </row>
    <row r="39" spans="1:58" s="3" customFormat="1" ht="18.75" customHeight="1" x14ac:dyDescent="0.4">
      <c r="A39" s="1045"/>
      <c r="B39" s="1045"/>
      <c r="C39" s="1045"/>
      <c r="D39" s="1045"/>
      <c r="E39" s="714"/>
      <c r="F39" s="819"/>
      <c r="G39" s="855"/>
      <c r="H39" s="855"/>
      <c r="I39" s="855"/>
      <c r="J39" s="855"/>
      <c r="K39" s="855"/>
      <c r="L39" s="855"/>
      <c r="M39" s="855"/>
      <c r="N39" s="682"/>
      <c r="O39" s="819"/>
      <c r="P39" s="1068"/>
      <c r="Q39" s="1069"/>
      <c r="R39" s="1069"/>
      <c r="S39" s="1070"/>
      <c r="T39" s="682"/>
      <c r="U39" s="819"/>
      <c r="V39" s="1072"/>
      <c r="W39" s="1072"/>
      <c r="X39" s="1072"/>
      <c r="Y39" s="682"/>
      <c r="Z39" s="1063"/>
      <c r="AA39" s="1064"/>
      <c r="AB39" s="1064"/>
      <c r="AC39" s="1064"/>
      <c r="AD39" s="1064"/>
      <c r="AE39" s="1064"/>
      <c r="AF39" s="1064"/>
      <c r="AG39" s="1064"/>
      <c r="AH39" s="1064"/>
      <c r="AI39" s="1064"/>
      <c r="AJ39" s="1064"/>
      <c r="AK39" s="1052"/>
      <c r="AL39" s="1052"/>
      <c r="AM39" s="1052"/>
      <c r="AN39" s="1052"/>
      <c r="AO39" s="1052"/>
      <c r="AP39" s="1052"/>
      <c r="AQ39" s="1057"/>
      <c r="AR39" s="1058"/>
      <c r="AS39" s="1061"/>
      <c r="AT39" s="1062"/>
      <c r="AU39" s="32"/>
      <c r="AV39" s="32"/>
      <c r="AW39" s="32"/>
      <c r="AX39" s="32"/>
      <c r="AY39" s="32"/>
      <c r="AZ39" s="32"/>
      <c r="BA39" s="32"/>
      <c r="BB39" s="13"/>
      <c r="BC39" s="13"/>
      <c r="BD39" s="13"/>
      <c r="BE39" s="13"/>
      <c r="BF39" s="13"/>
    </row>
    <row r="40" spans="1:58" s="3" customFormat="1" ht="18.75" customHeight="1" x14ac:dyDescent="0.4">
      <c r="A40" s="1045"/>
      <c r="B40" s="1045"/>
      <c r="C40" s="1045"/>
      <c r="D40" s="1045"/>
      <c r="E40" s="722"/>
      <c r="F40" s="818"/>
      <c r="G40" s="855"/>
      <c r="H40" s="855"/>
      <c r="I40" s="855"/>
      <c r="J40" s="855"/>
      <c r="K40" s="855"/>
      <c r="L40" s="855"/>
      <c r="M40" s="855"/>
      <c r="N40" s="817"/>
      <c r="O40" s="818"/>
      <c r="P40" s="1065"/>
      <c r="Q40" s="1066"/>
      <c r="R40" s="1066"/>
      <c r="S40" s="1067"/>
      <c r="T40" s="817"/>
      <c r="U40" s="818"/>
      <c r="V40" s="1071"/>
      <c r="W40" s="1071"/>
      <c r="X40" s="1071"/>
      <c r="Y40" s="817"/>
      <c r="Z40" s="1063"/>
      <c r="AA40" s="1064"/>
      <c r="AB40" s="1064"/>
      <c r="AC40" s="1064"/>
      <c r="AD40" s="1064"/>
      <c r="AE40" s="1064"/>
      <c r="AF40" s="1064"/>
      <c r="AG40" s="1064"/>
      <c r="AH40" s="1064"/>
      <c r="AI40" s="1064"/>
      <c r="AJ40" s="1064"/>
      <c r="AK40" s="1052"/>
      <c r="AL40" s="1052"/>
      <c r="AM40" s="1052"/>
      <c r="AN40" s="1052"/>
      <c r="AO40" s="1052"/>
      <c r="AP40" s="1052"/>
      <c r="AQ40" s="1055" t="str">
        <f t="shared" ref="AQ40" si="15">IF(SUM(AA40:AP41)=0,"",SUM(AA40:AP41))</f>
        <v/>
      </c>
      <c r="AR40" s="1056"/>
      <c r="AS40" s="1059"/>
      <c r="AT40" s="1060"/>
      <c r="AU40" s="32"/>
      <c r="AV40" s="32"/>
      <c r="AW40" s="32"/>
      <c r="AX40" s="32"/>
      <c r="AY40" s="32"/>
      <c r="AZ40" s="32"/>
      <c r="BA40" s="32"/>
      <c r="BB40" s="13"/>
      <c r="BC40" s="13"/>
      <c r="BD40" s="13"/>
      <c r="BE40" s="13"/>
      <c r="BF40" s="13"/>
    </row>
    <row r="41" spans="1:58" s="3" customFormat="1" ht="18.75" customHeight="1" x14ac:dyDescent="0.4">
      <c r="A41" s="1045"/>
      <c r="B41" s="1045"/>
      <c r="C41" s="1045"/>
      <c r="D41" s="1045"/>
      <c r="E41" s="714"/>
      <c r="F41" s="819"/>
      <c r="G41" s="855"/>
      <c r="H41" s="855"/>
      <c r="I41" s="855"/>
      <c r="J41" s="855"/>
      <c r="K41" s="855"/>
      <c r="L41" s="855"/>
      <c r="M41" s="855"/>
      <c r="N41" s="682"/>
      <c r="O41" s="819"/>
      <c r="P41" s="1068"/>
      <c r="Q41" s="1069"/>
      <c r="R41" s="1069"/>
      <c r="S41" s="1070"/>
      <c r="T41" s="682"/>
      <c r="U41" s="819"/>
      <c r="V41" s="1072"/>
      <c r="W41" s="1072"/>
      <c r="X41" s="1072"/>
      <c r="Y41" s="682"/>
      <c r="Z41" s="1063"/>
      <c r="AA41" s="1064"/>
      <c r="AB41" s="1064"/>
      <c r="AC41" s="1064"/>
      <c r="AD41" s="1064"/>
      <c r="AE41" s="1064"/>
      <c r="AF41" s="1064"/>
      <c r="AG41" s="1064"/>
      <c r="AH41" s="1064"/>
      <c r="AI41" s="1064"/>
      <c r="AJ41" s="1064"/>
      <c r="AK41" s="1052"/>
      <c r="AL41" s="1052"/>
      <c r="AM41" s="1052"/>
      <c r="AN41" s="1052"/>
      <c r="AO41" s="1052"/>
      <c r="AP41" s="1052"/>
      <c r="AQ41" s="1057"/>
      <c r="AR41" s="1058"/>
      <c r="AS41" s="1061"/>
      <c r="AT41" s="1062"/>
      <c r="AU41" s="32"/>
      <c r="AV41" s="32"/>
      <c r="AW41" s="32"/>
      <c r="AX41" s="32"/>
      <c r="AY41" s="32"/>
      <c r="AZ41" s="32"/>
      <c r="BA41" s="32"/>
      <c r="BB41" s="13"/>
      <c r="BC41" s="13"/>
      <c r="BD41" s="13"/>
      <c r="BE41" s="13"/>
      <c r="BF41" s="13"/>
    </row>
    <row r="42" spans="1:58" s="3" customFormat="1" ht="18.75" customHeight="1" x14ac:dyDescent="0.4">
      <c r="A42" s="1045"/>
      <c r="B42" s="1045"/>
      <c r="C42" s="1045"/>
      <c r="D42" s="1045"/>
      <c r="E42" s="722"/>
      <c r="F42" s="818"/>
      <c r="G42" s="855"/>
      <c r="H42" s="855"/>
      <c r="I42" s="855"/>
      <c r="J42" s="855"/>
      <c r="K42" s="855"/>
      <c r="L42" s="855"/>
      <c r="M42" s="855"/>
      <c r="N42" s="817"/>
      <c r="O42" s="818"/>
      <c r="P42" s="1065"/>
      <c r="Q42" s="1066"/>
      <c r="R42" s="1066"/>
      <c r="S42" s="1067"/>
      <c r="T42" s="817"/>
      <c r="U42" s="818"/>
      <c r="V42" s="1071"/>
      <c r="W42" s="1071"/>
      <c r="X42" s="1071"/>
      <c r="Y42" s="817"/>
      <c r="Z42" s="1063"/>
      <c r="AA42" s="1064"/>
      <c r="AB42" s="1064"/>
      <c r="AC42" s="1064"/>
      <c r="AD42" s="1064"/>
      <c r="AE42" s="1064"/>
      <c r="AF42" s="1064"/>
      <c r="AG42" s="1064"/>
      <c r="AH42" s="1064"/>
      <c r="AI42" s="1064"/>
      <c r="AJ42" s="1064"/>
      <c r="AK42" s="1052"/>
      <c r="AL42" s="1052"/>
      <c r="AM42" s="1052"/>
      <c r="AN42" s="1052"/>
      <c r="AO42" s="1052"/>
      <c r="AP42" s="1052"/>
      <c r="AQ42" s="1055" t="str">
        <f t="shared" ref="AQ42" si="16">IF(SUM(AA42:AP43)=0,"",SUM(AA42:AP43))</f>
        <v/>
      </c>
      <c r="AR42" s="1056"/>
      <c r="AS42" s="1059"/>
      <c r="AT42" s="1060"/>
      <c r="AU42" s="32"/>
      <c r="AV42" s="32"/>
      <c r="AW42" s="32"/>
      <c r="AX42" s="32"/>
      <c r="AY42" s="32"/>
      <c r="AZ42" s="32"/>
      <c r="BA42" s="32"/>
      <c r="BB42" s="13"/>
      <c r="BC42" s="13"/>
      <c r="BD42" s="13"/>
      <c r="BE42" s="13"/>
      <c r="BF42" s="13"/>
    </row>
    <row r="43" spans="1:58" s="3" customFormat="1" ht="18.75" customHeight="1" thickBot="1" x14ac:dyDescent="0.45">
      <c r="A43" s="1082"/>
      <c r="B43" s="1082"/>
      <c r="C43" s="1082"/>
      <c r="D43" s="1082"/>
      <c r="E43" s="714"/>
      <c r="F43" s="819"/>
      <c r="G43" s="1071"/>
      <c r="H43" s="1071"/>
      <c r="I43" s="1071"/>
      <c r="J43" s="1071"/>
      <c r="K43" s="1071"/>
      <c r="L43" s="1071"/>
      <c r="M43" s="1071"/>
      <c r="N43" s="682"/>
      <c r="O43" s="819"/>
      <c r="P43" s="1068"/>
      <c r="Q43" s="1069"/>
      <c r="R43" s="1069"/>
      <c r="S43" s="1070"/>
      <c r="T43" s="682"/>
      <c r="U43" s="819"/>
      <c r="V43" s="1072"/>
      <c r="W43" s="1072"/>
      <c r="X43" s="1072"/>
      <c r="Y43" s="682"/>
      <c r="Z43" s="1073"/>
      <c r="AA43" s="1074"/>
      <c r="AB43" s="1074"/>
      <c r="AC43" s="1074"/>
      <c r="AD43" s="1074"/>
      <c r="AE43" s="1074"/>
      <c r="AF43" s="1074"/>
      <c r="AG43" s="1074"/>
      <c r="AH43" s="1074"/>
      <c r="AI43" s="1074"/>
      <c r="AJ43" s="1074"/>
      <c r="AK43" s="1077"/>
      <c r="AL43" s="1077"/>
      <c r="AM43" s="1077"/>
      <c r="AN43" s="1077"/>
      <c r="AO43" s="1077"/>
      <c r="AP43" s="1077"/>
      <c r="AQ43" s="1075"/>
      <c r="AR43" s="1076"/>
      <c r="AS43" s="1061"/>
      <c r="AT43" s="1062"/>
      <c r="AU43" s="32"/>
      <c r="AV43" s="32"/>
      <c r="AW43" s="32"/>
      <c r="AX43" s="32"/>
      <c r="AY43" s="32"/>
      <c r="AZ43" s="32"/>
      <c r="BA43" s="32"/>
      <c r="BB43" s="13"/>
      <c r="BC43" s="13"/>
      <c r="BD43" s="13"/>
      <c r="BE43" s="13"/>
      <c r="BF43" s="13"/>
    </row>
    <row r="44" spans="1:58" s="3" customFormat="1" ht="18.75" customHeight="1" thickTop="1" x14ac:dyDescent="0.4">
      <c r="A44" s="755" t="s">
        <v>200</v>
      </c>
      <c r="B44" s="755"/>
      <c r="C44" s="755"/>
      <c r="D44" s="755"/>
      <c r="E44" s="1081"/>
      <c r="F44" s="1081"/>
      <c r="G44" s="1081"/>
      <c r="H44" s="1081"/>
      <c r="I44" s="1081"/>
      <c r="J44" s="1081"/>
      <c r="K44" s="1081"/>
      <c r="L44" s="1081"/>
      <c r="M44" s="1081"/>
      <c r="N44" s="1081"/>
      <c r="O44" s="1081"/>
      <c r="P44" s="1081"/>
      <c r="Q44" s="1081"/>
      <c r="R44" s="1081"/>
      <c r="S44" s="1081"/>
      <c r="T44" s="1081" t="str">
        <f>IF(SUM(T6:T43)=0,"",SUM(T6:T43))</f>
        <v/>
      </c>
      <c r="U44" s="1081"/>
      <c r="V44" s="1081"/>
      <c r="W44" s="1081"/>
      <c r="X44" s="1081"/>
      <c r="Y44" s="1081"/>
      <c r="Z44" s="1078"/>
      <c r="AA44" s="1078"/>
      <c r="AB44" s="1078"/>
      <c r="AC44" s="1078"/>
      <c r="AD44" s="1078"/>
      <c r="AE44" s="1078"/>
      <c r="AF44" s="1078"/>
      <c r="AG44" s="1078"/>
      <c r="AH44" s="1078"/>
      <c r="AI44" s="1078"/>
      <c r="AJ44" s="1078"/>
      <c r="AK44" s="1078"/>
      <c r="AL44" s="1078"/>
      <c r="AM44" s="1078"/>
      <c r="AN44" s="1078"/>
      <c r="AO44" s="1078"/>
      <c r="AP44" s="1078"/>
      <c r="AQ44" s="1080" t="str">
        <f>IF(SUM(AQ8:AR43)=0,"",SUM(AQ8:AR43))</f>
        <v/>
      </c>
      <c r="AR44" s="1080"/>
      <c r="AS44" s="1081"/>
      <c r="AT44" s="1081"/>
      <c r="AU44" s="32"/>
      <c r="AV44" s="32"/>
      <c r="AW44" s="32"/>
      <c r="AX44" s="32"/>
      <c r="AY44" s="32"/>
      <c r="AZ44" s="32"/>
      <c r="BA44" s="32"/>
      <c r="BB44" s="13"/>
      <c r="BC44" s="13"/>
      <c r="BD44" s="13"/>
      <c r="BE44" s="13"/>
      <c r="BF44" s="13"/>
    </row>
    <row r="45" spans="1:58" s="3" customFormat="1" ht="18.75" customHeight="1" x14ac:dyDescent="0.4">
      <c r="A45" s="755"/>
      <c r="B45" s="755"/>
      <c r="C45" s="755"/>
      <c r="D45" s="755"/>
      <c r="E45" s="1081"/>
      <c r="F45" s="1081"/>
      <c r="G45" s="1081"/>
      <c r="H45" s="1081"/>
      <c r="I45" s="1081"/>
      <c r="J45" s="1081"/>
      <c r="K45" s="1081"/>
      <c r="L45" s="1081"/>
      <c r="M45" s="1081"/>
      <c r="N45" s="1081"/>
      <c r="O45" s="1081"/>
      <c r="P45" s="1081"/>
      <c r="Q45" s="1081"/>
      <c r="R45" s="1081"/>
      <c r="S45" s="1081"/>
      <c r="T45" s="1081"/>
      <c r="U45" s="1081"/>
      <c r="V45" s="1081"/>
      <c r="W45" s="1081"/>
      <c r="X45" s="1081"/>
      <c r="Y45" s="1081"/>
      <c r="Z45" s="1079"/>
      <c r="AA45" s="1079"/>
      <c r="AB45" s="1079"/>
      <c r="AC45" s="1079"/>
      <c r="AD45" s="1079"/>
      <c r="AE45" s="1079"/>
      <c r="AF45" s="1079"/>
      <c r="AG45" s="1079"/>
      <c r="AH45" s="1079"/>
      <c r="AI45" s="1079"/>
      <c r="AJ45" s="1079"/>
      <c r="AK45" s="1079"/>
      <c r="AL45" s="1079"/>
      <c r="AM45" s="1079"/>
      <c r="AN45" s="1079"/>
      <c r="AO45" s="1079"/>
      <c r="AP45" s="1079"/>
      <c r="AQ45" s="1018"/>
      <c r="AR45" s="1018"/>
      <c r="AS45" s="1081"/>
      <c r="AT45" s="1081"/>
      <c r="AU45" s="32"/>
      <c r="AV45" s="32"/>
      <c r="AW45" s="32"/>
      <c r="AX45" s="32"/>
      <c r="AY45" s="32"/>
      <c r="AZ45" s="32"/>
      <c r="BA45" s="32"/>
      <c r="BB45" s="13"/>
      <c r="BC45" s="13"/>
      <c r="BD45" s="13"/>
      <c r="BE45" s="13"/>
      <c r="BF45" s="13"/>
    </row>
    <row r="46" spans="1:58" s="3" customFormat="1" ht="18.75" customHeight="1" x14ac:dyDescent="0.3">
      <c r="A46" s="92" t="s">
        <v>97</v>
      </c>
      <c r="B46" s="655" t="s">
        <v>227</v>
      </c>
      <c r="C46" s="655"/>
      <c r="D46" s="655"/>
      <c r="E46" s="32"/>
      <c r="F46" s="146"/>
      <c r="G46" s="146"/>
      <c r="H46" s="146"/>
      <c r="I46" s="146"/>
      <c r="J46" s="146"/>
      <c r="K46" s="32"/>
      <c r="L46" s="32"/>
      <c r="M46" s="32"/>
      <c r="N46" s="32"/>
      <c r="O46" s="159"/>
      <c r="P46" s="159"/>
      <c r="Q46" s="159"/>
      <c r="R46" s="159"/>
      <c r="S46" s="159"/>
      <c r="T46" s="159"/>
      <c r="U46" s="159"/>
      <c r="V46" s="159"/>
      <c r="W46" s="159"/>
      <c r="X46" s="159"/>
      <c r="Y46" s="159"/>
      <c r="Z46" s="146"/>
      <c r="AA46" s="146"/>
      <c r="AB46" s="146"/>
      <c r="AC46" s="146"/>
      <c r="AD46" s="146"/>
      <c r="AE46" s="146"/>
      <c r="AF46" s="146"/>
      <c r="AG46" s="146"/>
      <c r="AH46" s="146"/>
      <c r="AI46" s="146"/>
      <c r="AJ46" s="146"/>
      <c r="AK46" s="146"/>
      <c r="AL46" s="146"/>
      <c r="AM46" s="146"/>
      <c r="AN46" s="146"/>
      <c r="AO46" s="32"/>
      <c r="AP46" s="32"/>
      <c r="AQ46" s="32"/>
      <c r="AR46" s="32"/>
      <c r="AS46" s="32"/>
      <c r="AT46" s="32"/>
      <c r="AU46" s="32"/>
      <c r="AV46" s="32"/>
      <c r="AW46" s="32"/>
      <c r="AX46" s="32"/>
      <c r="AY46" s="32"/>
      <c r="AZ46" s="32"/>
      <c r="BA46" s="32"/>
      <c r="BB46" s="13"/>
      <c r="BC46" s="13"/>
      <c r="BD46" s="13"/>
      <c r="BE46" s="13"/>
      <c r="BF46" s="13"/>
    </row>
    <row r="47" spans="1:58" s="3" customFormat="1" ht="18.75" customHeight="1" x14ac:dyDescent="0.3">
      <c r="A47" s="655"/>
      <c r="B47" s="655" t="s">
        <v>226</v>
      </c>
      <c r="C47" s="655"/>
      <c r="D47" s="655"/>
      <c r="E47" s="32"/>
      <c r="F47" s="146"/>
      <c r="G47" s="146"/>
      <c r="H47" s="146"/>
      <c r="I47" s="146"/>
      <c r="J47" s="146"/>
      <c r="K47" s="32"/>
      <c r="L47" s="32"/>
      <c r="M47" s="32"/>
      <c r="N47" s="32"/>
      <c r="O47" s="159"/>
      <c r="P47" s="159"/>
      <c r="Q47" s="159"/>
      <c r="R47" s="159"/>
      <c r="S47" s="159"/>
      <c r="T47" s="159"/>
      <c r="U47" s="159"/>
      <c r="V47" s="159"/>
      <c r="W47" s="159"/>
      <c r="X47" s="159"/>
      <c r="Y47" s="159"/>
      <c r="Z47" s="146"/>
      <c r="AA47" s="146"/>
      <c r="AB47" s="146"/>
      <c r="AC47" s="146"/>
      <c r="AD47" s="146"/>
      <c r="AE47" s="146"/>
      <c r="AF47" s="146"/>
      <c r="AG47" s="146"/>
      <c r="AH47" s="146"/>
      <c r="AI47" s="146"/>
      <c r="AJ47" s="146"/>
      <c r="AK47" s="146"/>
      <c r="AL47" s="146"/>
      <c r="AM47" s="146"/>
      <c r="AN47" s="146"/>
      <c r="AO47" s="32"/>
      <c r="AP47" s="32"/>
      <c r="AQ47" s="32"/>
      <c r="AR47" s="32"/>
      <c r="AS47" s="32"/>
      <c r="AT47" s="32"/>
      <c r="AU47" s="32"/>
      <c r="AV47" s="32"/>
      <c r="AW47" s="32"/>
      <c r="AX47" s="32"/>
      <c r="AY47" s="32"/>
      <c r="AZ47" s="32"/>
      <c r="BA47" s="32"/>
      <c r="BB47" s="13"/>
      <c r="BC47" s="13"/>
      <c r="BD47" s="13"/>
      <c r="BE47" s="13"/>
      <c r="BF47" s="13"/>
    </row>
    <row r="48" spans="1:58" ht="18.75" customHeight="1" x14ac:dyDescent="0.3">
      <c r="A48" s="655"/>
      <c r="B48" s="655" t="s">
        <v>203</v>
      </c>
      <c r="C48" s="655"/>
      <c r="D48" s="2357"/>
      <c r="E48" s="277"/>
      <c r="F48" s="159"/>
      <c r="G48" s="159"/>
      <c r="H48" s="159"/>
      <c r="I48" s="159"/>
      <c r="J48" s="159"/>
      <c r="K48" s="159"/>
      <c r="L48" s="159"/>
      <c r="M48" s="159"/>
      <c r="N48" s="159"/>
    </row>
    <row r="49" spans="1:5" ht="18.75" customHeight="1" x14ac:dyDescent="0.3">
      <c r="A49" s="655"/>
      <c r="B49" s="655" t="s">
        <v>204</v>
      </c>
      <c r="C49" s="655"/>
      <c r="D49" s="655"/>
      <c r="E49" s="32"/>
    </row>
    <row r="50" spans="1:5" ht="18.75" customHeight="1" x14ac:dyDescent="0.3">
      <c r="A50" s="655"/>
      <c r="B50" s="655" t="s">
        <v>217</v>
      </c>
      <c r="C50" s="655"/>
      <c r="D50" s="655"/>
      <c r="E50" s="32"/>
    </row>
    <row r="51" spans="1:5" ht="18.75" customHeight="1" x14ac:dyDescent="0.3">
      <c r="A51" s="32"/>
      <c r="B51" s="32"/>
      <c r="C51" s="32"/>
      <c r="D51" s="32"/>
      <c r="E51" s="32"/>
    </row>
    <row r="52" spans="1:5" ht="18.75" customHeight="1" x14ac:dyDescent="0.3"/>
    <row r="55" spans="1:5" x14ac:dyDescent="0.3">
      <c r="A55" s="146" t="s">
        <v>104</v>
      </c>
    </row>
    <row r="56" spans="1:5" x14ac:dyDescent="0.3">
      <c r="A56" s="146" t="s">
        <v>205</v>
      </c>
    </row>
    <row r="57" spans="1:5" x14ac:dyDescent="0.3">
      <c r="A57" s="146" t="s">
        <v>1065</v>
      </c>
    </row>
    <row r="58" spans="1:5" x14ac:dyDescent="0.3">
      <c r="A58" s="146" t="s">
        <v>206</v>
      </c>
    </row>
    <row r="59" spans="1:5" x14ac:dyDescent="0.3">
      <c r="A59" s="146" t="s">
        <v>105</v>
      </c>
    </row>
    <row r="60" spans="1:5" x14ac:dyDescent="0.3">
      <c r="A60" s="146" t="s">
        <v>1066</v>
      </c>
    </row>
    <row r="61" spans="1:5" x14ac:dyDescent="0.3">
      <c r="A61" s="146" t="s">
        <v>1067</v>
      </c>
    </row>
    <row r="62" spans="1:5" x14ac:dyDescent="0.3">
      <c r="A62" s="146" t="s">
        <v>1068</v>
      </c>
    </row>
    <row r="63" spans="1:5" x14ac:dyDescent="0.3">
      <c r="A63" s="146" t="s">
        <v>1069</v>
      </c>
    </row>
    <row r="64" spans="1:5" x14ac:dyDescent="0.3">
      <c r="A64" s="146" t="s">
        <v>1070</v>
      </c>
    </row>
    <row r="65" spans="1:1" x14ac:dyDescent="0.3">
      <c r="A65" s="146" t="s">
        <v>207</v>
      </c>
    </row>
    <row r="66" spans="1:1" x14ac:dyDescent="0.3">
      <c r="A66" s="146" t="s">
        <v>1071</v>
      </c>
    </row>
    <row r="67" spans="1:1" x14ac:dyDescent="0.3">
      <c r="A67" s="146" t="s">
        <v>1073</v>
      </c>
    </row>
    <row r="68" spans="1:1" x14ac:dyDescent="0.3">
      <c r="A68" s="146" t="s">
        <v>1075</v>
      </c>
    </row>
    <row r="69" spans="1:1" x14ac:dyDescent="0.3">
      <c r="A69" s="146" t="s">
        <v>1076</v>
      </c>
    </row>
    <row r="70" spans="1:1" x14ac:dyDescent="0.3">
      <c r="A70" s="146" t="s">
        <v>208</v>
      </c>
    </row>
    <row r="71" spans="1:1" x14ac:dyDescent="0.3">
      <c r="A71" s="146" t="s">
        <v>209</v>
      </c>
    </row>
    <row r="72" spans="1:1" x14ac:dyDescent="0.3">
      <c r="A72" s="146" t="s">
        <v>1077</v>
      </c>
    </row>
  </sheetData>
  <sheetProtection selectLockedCells="1"/>
  <mergeCells count="527">
    <mergeCell ref="A44:D45"/>
    <mergeCell ref="E44:F45"/>
    <mergeCell ref="G44:I45"/>
    <mergeCell ref="J44:J45"/>
    <mergeCell ref="K44:M45"/>
    <mergeCell ref="N44:O45"/>
    <mergeCell ref="P44:S45"/>
    <mergeCell ref="T44:U45"/>
    <mergeCell ref="AE42:AF43"/>
    <mergeCell ref="W42:W43"/>
    <mergeCell ref="X42:X43"/>
    <mergeCell ref="AC44:AD45"/>
    <mergeCell ref="AE44:AF45"/>
    <mergeCell ref="V42:V43"/>
    <mergeCell ref="V44:V45"/>
    <mergeCell ref="W44:W45"/>
    <mergeCell ref="X44:X45"/>
    <mergeCell ref="Y44:Y45"/>
    <mergeCell ref="Z44:Z45"/>
    <mergeCell ref="AA44:AB45"/>
    <mergeCell ref="A42:D43"/>
    <mergeCell ref="E42:E43"/>
    <mergeCell ref="F42:F43"/>
    <mergeCell ref="G42:I43"/>
    <mergeCell ref="AQ42:AR43"/>
    <mergeCell ref="AS42:AT43"/>
    <mergeCell ref="AG42:AH43"/>
    <mergeCell ref="AI42:AJ43"/>
    <mergeCell ref="AK42:AL43"/>
    <mergeCell ref="AM42:AN43"/>
    <mergeCell ref="AO42:AP43"/>
    <mergeCell ref="AO44:AP45"/>
    <mergeCell ref="AQ44:AR45"/>
    <mergeCell ref="AS44:AT45"/>
    <mergeCell ref="AG44:AH45"/>
    <mergeCell ref="AI44:AJ45"/>
    <mergeCell ref="AK44:AL45"/>
    <mergeCell ref="AM44:AN45"/>
    <mergeCell ref="J42:J43"/>
    <mergeCell ref="K42:M43"/>
    <mergeCell ref="AI40:AJ41"/>
    <mergeCell ref="AK40:AL41"/>
    <mergeCell ref="AM40:AN41"/>
    <mergeCell ref="P40:S41"/>
    <mergeCell ref="T40:T41"/>
    <mergeCell ref="U40:U41"/>
    <mergeCell ref="V40:V41"/>
    <mergeCell ref="W40:W41"/>
    <mergeCell ref="X40:X41"/>
    <mergeCell ref="Y42:Y43"/>
    <mergeCell ref="Z42:Z43"/>
    <mergeCell ref="AA42:AB43"/>
    <mergeCell ref="AC42:AD43"/>
    <mergeCell ref="N42:N43"/>
    <mergeCell ref="O42:O43"/>
    <mergeCell ref="P42:S43"/>
    <mergeCell ref="T42:T43"/>
    <mergeCell ref="U42:U43"/>
    <mergeCell ref="AO40:AP41"/>
    <mergeCell ref="AQ40:AR41"/>
    <mergeCell ref="AS40:AT41"/>
    <mergeCell ref="Y40:Y41"/>
    <mergeCell ref="Z40:Z41"/>
    <mergeCell ref="AA40:AB41"/>
    <mergeCell ref="AC40:AD41"/>
    <mergeCell ref="AE40:AF41"/>
    <mergeCell ref="AG40:AH41"/>
    <mergeCell ref="AQ38:AR39"/>
    <mergeCell ref="AS38:AT39"/>
    <mergeCell ref="A40:D41"/>
    <mergeCell ref="E40:E41"/>
    <mergeCell ref="F40:F41"/>
    <mergeCell ref="G40:I41"/>
    <mergeCell ref="J40:J41"/>
    <mergeCell ref="K40:M41"/>
    <mergeCell ref="N40:N41"/>
    <mergeCell ref="O40:O41"/>
    <mergeCell ref="AE38:AF39"/>
    <mergeCell ref="AG38:AH39"/>
    <mergeCell ref="AI38:AJ39"/>
    <mergeCell ref="AK38:AL39"/>
    <mergeCell ref="AM38:AN39"/>
    <mergeCell ref="AO38:AP39"/>
    <mergeCell ref="W38:W39"/>
    <mergeCell ref="X38:X39"/>
    <mergeCell ref="Y38:Y39"/>
    <mergeCell ref="Z38:Z39"/>
    <mergeCell ref="AA38:AB39"/>
    <mergeCell ref="AC38:AD39"/>
    <mergeCell ref="N38:N39"/>
    <mergeCell ref="O38:O39"/>
    <mergeCell ref="P38:S39"/>
    <mergeCell ref="T38:T39"/>
    <mergeCell ref="U38:U39"/>
    <mergeCell ref="V38:V39"/>
    <mergeCell ref="A38:D39"/>
    <mergeCell ref="E38:E39"/>
    <mergeCell ref="F38:F39"/>
    <mergeCell ref="G38:I39"/>
    <mergeCell ref="J38:J39"/>
    <mergeCell ref="K38:M39"/>
    <mergeCell ref="A36:D37"/>
    <mergeCell ref="E36:E37"/>
    <mergeCell ref="F36:F37"/>
    <mergeCell ref="G36:I37"/>
    <mergeCell ref="J36:J37"/>
    <mergeCell ref="K36:M37"/>
    <mergeCell ref="N36:N37"/>
    <mergeCell ref="O36:O37"/>
    <mergeCell ref="AE34:AF35"/>
    <mergeCell ref="W34:W35"/>
    <mergeCell ref="X34:X35"/>
    <mergeCell ref="Y36:Y37"/>
    <mergeCell ref="Z36:Z37"/>
    <mergeCell ref="AA36:AB37"/>
    <mergeCell ref="AC36:AD37"/>
    <mergeCell ref="AE36:AF37"/>
    <mergeCell ref="V34:V35"/>
    <mergeCell ref="P36:S37"/>
    <mergeCell ref="T36:T37"/>
    <mergeCell ref="U36:U37"/>
    <mergeCell ref="V36:V37"/>
    <mergeCell ref="W36:W37"/>
    <mergeCell ref="X36:X37"/>
    <mergeCell ref="A34:D35"/>
    <mergeCell ref="AQ34:AR35"/>
    <mergeCell ref="AS34:AT35"/>
    <mergeCell ref="AG34:AH35"/>
    <mergeCell ref="AI34:AJ35"/>
    <mergeCell ref="AK34:AL35"/>
    <mergeCell ref="AM34:AN35"/>
    <mergeCell ref="AO34:AP35"/>
    <mergeCell ref="AI36:AJ37"/>
    <mergeCell ref="AK36:AL37"/>
    <mergeCell ref="AM36:AN37"/>
    <mergeCell ref="AO36:AP37"/>
    <mergeCell ref="AQ36:AR37"/>
    <mergeCell ref="AS36:AT37"/>
    <mergeCell ref="AG36:AH37"/>
    <mergeCell ref="E34:E35"/>
    <mergeCell ref="F34:F35"/>
    <mergeCell ref="G34:I35"/>
    <mergeCell ref="J34:J35"/>
    <mergeCell ref="K34:M35"/>
    <mergeCell ref="AI32:AJ33"/>
    <mergeCell ref="AK32:AL33"/>
    <mergeCell ref="AM32:AN33"/>
    <mergeCell ref="P32:S33"/>
    <mergeCell ref="T32:T33"/>
    <mergeCell ref="U32:U33"/>
    <mergeCell ref="V32:V33"/>
    <mergeCell ref="W32:W33"/>
    <mergeCell ref="X32:X33"/>
    <mergeCell ref="Y34:Y35"/>
    <mergeCell ref="Z34:Z35"/>
    <mergeCell ref="AA34:AB35"/>
    <mergeCell ref="AC34:AD35"/>
    <mergeCell ref="N34:N35"/>
    <mergeCell ref="O34:O35"/>
    <mergeCell ref="P34:S35"/>
    <mergeCell ref="T34:T35"/>
    <mergeCell ref="U34:U35"/>
    <mergeCell ref="AO32:AP33"/>
    <mergeCell ref="AQ32:AR33"/>
    <mergeCell ref="AS32:AT33"/>
    <mergeCell ref="Y32:Y33"/>
    <mergeCell ref="Z32:Z33"/>
    <mergeCell ref="AA32:AB33"/>
    <mergeCell ref="AC32:AD33"/>
    <mergeCell ref="AE32:AF33"/>
    <mergeCell ref="AG32:AH33"/>
    <mergeCell ref="AQ30:AR31"/>
    <mergeCell ref="AS30:AT31"/>
    <mergeCell ref="A32:D33"/>
    <mergeCell ref="E32:E33"/>
    <mergeCell ref="F32:F33"/>
    <mergeCell ref="G32:I33"/>
    <mergeCell ref="J32:J33"/>
    <mergeCell ref="K32:M33"/>
    <mergeCell ref="N32:N33"/>
    <mergeCell ref="O32:O33"/>
    <mergeCell ref="AE30:AF31"/>
    <mergeCell ref="AG30:AH31"/>
    <mergeCell ref="AI30:AJ31"/>
    <mergeCell ref="AK30:AL31"/>
    <mergeCell ref="AM30:AN31"/>
    <mergeCell ref="AO30:AP31"/>
    <mergeCell ref="W30:W31"/>
    <mergeCell ref="X30:X31"/>
    <mergeCell ref="Y30:Y31"/>
    <mergeCell ref="Z30:Z31"/>
    <mergeCell ref="AA30:AB31"/>
    <mergeCell ref="AC30:AD31"/>
    <mergeCell ref="N30:N31"/>
    <mergeCell ref="O30:O31"/>
    <mergeCell ref="P30:S31"/>
    <mergeCell ref="T30:T31"/>
    <mergeCell ref="U30:U31"/>
    <mergeCell ref="V30:V31"/>
    <mergeCell ref="A30:D31"/>
    <mergeCell ref="E30:E31"/>
    <mergeCell ref="F30:F31"/>
    <mergeCell ref="G30:I31"/>
    <mergeCell ref="J30:J31"/>
    <mergeCell ref="K30:M31"/>
    <mergeCell ref="A28:D29"/>
    <mergeCell ref="E28:E29"/>
    <mergeCell ref="F28:F29"/>
    <mergeCell ref="G28:I29"/>
    <mergeCell ref="J28:J29"/>
    <mergeCell ref="K28:M29"/>
    <mergeCell ref="N28:N29"/>
    <mergeCell ref="O28:O29"/>
    <mergeCell ref="AE26:AF27"/>
    <mergeCell ref="W26:W27"/>
    <mergeCell ref="X26:X27"/>
    <mergeCell ref="Y28:Y29"/>
    <mergeCell ref="Z28:Z29"/>
    <mergeCell ref="AA28:AB29"/>
    <mergeCell ref="AC28:AD29"/>
    <mergeCell ref="AE28:AF29"/>
    <mergeCell ref="V26:V27"/>
    <mergeCell ref="P28:S29"/>
    <mergeCell ref="T28:T29"/>
    <mergeCell ref="U28:U29"/>
    <mergeCell ref="V28:V29"/>
    <mergeCell ref="W28:W29"/>
    <mergeCell ref="X28:X29"/>
    <mergeCell ref="A26:D27"/>
    <mergeCell ref="AQ26:AR27"/>
    <mergeCell ref="AS26:AT27"/>
    <mergeCell ref="AG26:AH27"/>
    <mergeCell ref="AI26:AJ27"/>
    <mergeCell ref="AK26:AL27"/>
    <mergeCell ref="AM26:AN27"/>
    <mergeCell ref="AO26:AP27"/>
    <mergeCell ref="AI28:AJ29"/>
    <mergeCell ref="AK28:AL29"/>
    <mergeCell ref="AM28:AN29"/>
    <mergeCell ref="AO28:AP29"/>
    <mergeCell ref="AQ28:AR29"/>
    <mergeCell ref="AS28:AT29"/>
    <mergeCell ref="AG28:AH29"/>
    <mergeCell ref="E26:E27"/>
    <mergeCell ref="F26:F27"/>
    <mergeCell ref="G26:I27"/>
    <mergeCell ref="J26:J27"/>
    <mergeCell ref="K26:M27"/>
    <mergeCell ref="AI24:AJ25"/>
    <mergeCell ref="AK24:AL25"/>
    <mergeCell ref="AM24:AN25"/>
    <mergeCell ref="P24:S25"/>
    <mergeCell ref="T24:T25"/>
    <mergeCell ref="U24:U25"/>
    <mergeCell ref="V24:V25"/>
    <mergeCell ref="W24:W25"/>
    <mergeCell ref="X24:X25"/>
    <mergeCell ref="Y26:Y27"/>
    <mergeCell ref="Z26:Z27"/>
    <mergeCell ref="AA26:AB27"/>
    <mergeCell ref="AC26:AD27"/>
    <mergeCell ref="N26:N27"/>
    <mergeCell ref="O26:O27"/>
    <mergeCell ref="P26:S27"/>
    <mergeCell ref="T26:T27"/>
    <mergeCell ref="U26:U27"/>
    <mergeCell ref="AO24:AP25"/>
    <mergeCell ref="AQ24:AR25"/>
    <mergeCell ref="AS24:AT25"/>
    <mergeCell ref="Y24:Y25"/>
    <mergeCell ref="Z24:Z25"/>
    <mergeCell ref="AA24:AB25"/>
    <mergeCell ref="AC24:AD25"/>
    <mergeCell ref="AE24:AF25"/>
    <mergeCell ref="AG24:AH25"/>
    <mergeCell ref="AQ22:AR23"/>
    <mergeCell ref="AS22:AT23"/>
    <mergeCell ref="A24:D25"/>
    <mergeCell ref="E24:E25"/>
    <mergeCell ref="F24:F25"/>
    <mergeCell ref="G24:I25"/>
    <mergeCell ref="J24:J25"/>
    <mergeCell ref="K24:M25"/>
    <mergeCell ref="N24:N25"/>
    <mergeCell ref="O24:O25"/>
    <mergeCell ref="AE22:AF23"/>
    <mergeCell ref="AG22:AH23"/>
    <mergeCell ref="AI22:AJ23"/>
    <mergeCell ref="AK22:AL23"/>
    <mergeCell ref="AM22:AN23"/>
    <mergeCell ref="AO22:AP23"/>
    <mergeCell ref="W22:W23"/>
    <mergeCell ref="X22:X23"/>
    <mergeCell ref="Y22:Y23"/>
    <mergeCell ref="Z22:Z23"/>
    <mergeCell ref="AA22:AB23"/>
    <mergeCell ref="AC22:AD23"/>
    <mergeCell ref="N22:N23"/>
    <mergeCell ref="O22:O23"/>
    <mergeCell ref="P22:S23"/>
    <mergeCell ref="T22:T23"/>
    <mergeCell ref="U22:U23"/>
    <mergeCell ref="V22:V23"/>
    <mergeCell ref="A22:D23"/>
    <mergeCell ref="E22:E23"/>
    <mergeCell ref="F22:F23"/>
    <mergeCell ref="G22:I23"/>
    <mergeCell ref="J22:J23"/>
    <mergeCell ref="K22:M23"/>
    <mergeCell ref="A20:D21"/>
    <mergeCell ref="E20:E21"/>
    <mergeCell ref="F20:F21"/>
    <mergeCell ref="G20:I21"/>
    <mergeCell ref="J20:J21"/>
    <mergeCell ref="K20:M21"/>
    <mergeCell ref="N20:N21"/>
    <mergeCell ref="O20:O21"/>
    <mergeCell ref="AE18:AF19"/>
    <mergeCell ref="W18:W19"/>
    <mergeCell ref="X18:X19"/>
    <mergeCell ref="Y20:Y21"/>
    <mergeCell ref="Z20:Z21"/>
    <mergeCell ref="AA20:AB21"/>
    <mergeCell ref="AC20:AD21"/>
    <mergeCell ref="AE20:AF21"/>
    <mergeCell ref="V18:V19"/>
    <mergeCell ref="P20:S21"/>
    <mergeCell ref="T20:T21"/>
    <mergeCell ref="U20:U21"/>
    <mergeCell ref="V20:V21"/>
    <mergeCell ref="W20:W21"/>
    <mergeCell ref="X20:X21"/>
    <mergeCell ref="A18:D19"/>
    <mergeCell ref="AQ18:AR19"/>
    <mergeCell ref="AS18:AT19"/>
    <mergeCell ref="AG18:AH19"/>
    <mergeCell ref="AI18:AJ19"/>
    <mergeCell ref="AK18:AL19"/>
    <mergeCell ref="AM18:AN19"/>
    <mergeCell ref="AO18:AP19"/>
    <mergeCell ref="AI20:AJ21"/>
    <mergeCell ref="AK20:AL21"/>
    <mergeCell ref="AM20:AN21"/>
    <mergeCell ref="AO20:AP21"/>
    <mergeCell ref="AQ20:AR21"/>
    <mergeCell ref="AS20:AT21"/>
    <mergeCell ref="AG20:AH21"/>
    <mergeCell ref="E18:E19"/>
    <mergeCell ref="F18:F19"/>
    <mergeCell ref="G18:I19"/>
    <mergeCell ref="J18:J19"/>
    <mergeCell ref="K18:M19"/>
    <mergeCell ref="AI16:AJ17"/>
    <mergeCell ref="AK16:AL17"/>
    <mergeCell ref="AM16:AN17"/>
    <mergeCell ref="P16:S17"/>
    <mergeCell ref="T16:T17"/>
    <mergeCell ref="U16:U17"/>
    <mergeCell ref="V16:V17"/>
    <mergeCell ref="W16:W17"/>
    <mergeCell ref="X16:X17"/>
    <mergeCell ref="Y18:Y19"/>
    <mergeCell ref="Z18:Z19"/>
    <mergeCell ref="AA18:AB19"/>
    <mergeCell ref="AC18:AD19"/>
    <mergeCell ref="N18:N19"/>
    <mergeCell ref="O18:O19"/>
    <mergeCell ref="P18:S19"/>
    <mergeCell ref="T18:T19"/>
    <mergeCell ref="U18:U19"/>
    <mergeCell ref="AO16:AP17"/>
    <mergeCell ref="AQ16:AR17"/>
    <mergeCell ref="AS16:AT17"/>
    <mergeCell ref="Y16:Y17"/>
    <mergeCell ref="Z16:Z17"/>
    <mergeCell ref="AA16:AB17"/>
    <mergeCell ref="AC16:AD17"/>
    <mergeCell ref="AE16:AF17"/>
    <mergeCell ref="AG16:AH17"/>
    <mergeCell ref="AQ14:AR15"/>
    <mergeCell ref="AS14:AT15"/>
    <mergeCell ref="A16:D17"/>
    <mergeCell ref="E16:E17"/>
    <mergeCell ref="F16:F17"/>
    <mergeCell ref="G16:I17"/>
    <mergeCell ref="J16:J17"/>
    <mergeCell ref="K16:M17"/>
    <mergeCell ref="N16:N17"/>
    <mergeCell ref="O16:O17"/>
    <mergeCell ref="AE14:AF15"/>
    <mergeCell ref="AG14:AH15"/>
    <mergeCell ref="AI14:AJ15"/>
    <mergeCell ref="AK14:AL15"/>
    <mergeCell ref="AM14:AN15"/>
    <mergeCell ref="AO14:AP15"/>
    <mergeCell ref="W14:W15"/>
    <mergeCell ref="X14:X15"/>
    <mergeCell ref="Y14:Y15"/>
    <mergeCell ref="Z14:Z15"/>
    <mergeCell ref="AA14:AB15"/>
    <mergeCell ref="AC14:AD15"/>
    <mergeCell ref="N14:N15"/>
    <mergeCell ref="O14:O15"/>
    <mergeCell ref="W12:W13"/>
    <mergeCell ref="X12:X13"/>
    <mergeCell ref="A10:D11"/>
    <mergeCell ref="P14:S15"/>
    <mergeCell ref="T14:T15"/>
    <mergeCell ref="U14:U15"/>
    <mergeCell ref="V14:V15"/>
    <mergeCell ref="A14:D15"/>
    <mergeCell ref="E14:E15"/>
    <mergeCell ref="F14:F15"/>
    <mergeCell ref="G14:I15"/>
    <mergeCell ref="J14:J15"/>
    <mergeCell ref="K14:M15"/>
    <mergeCell ref="AI12:AJ13"/>
    <mergeCell ref="AK12:AL13"/>
    <mergeCell ref="AM12:AN13"/>
    <mergeCell ref="AO12:AP13"/>
    <mergeCell ref="AQ12:AR13"/>
    <mergeCell ref="AS12:AT13"/>
    <mergeCell ref="AG12:AH13"/>
    <mergeCell ref="A12:D13"/>
    <mergeCell ref="E12:E13"/>
    <mergeCell ref="F12:F13"/>
    <mergeCell ref="G12:I13"/>
    <mergeCell ref="J12:J13"/>
    <mergeCell ref="K12:M13"/>
    <mergeCell ref="N12:N13"/>
    <mergeCell ref="O12:O13"/>
    <mergeCell ref="Y12:Y13"/>
    <mergeCell ref="Z12:Z13"/>
    <mergeCell ref="AA12:AB13"/>
    <mergeCell ref="AC12:AD13"/>
    <mergeCell ref="AE12:AF13"/>
    <mergeCell ref="P12:S13"/>
    <mergeCell ref="T12:T13"/>
    <mergeCell ref="U12:U13"/>
    <mergeCell ref="V12:V13"/>
    <mergeCell ref="AA10:AB11"/>
    <mergeCell ref="AC10:AD11"/>
    <mergeCell ref="N10:N11"/>
    <mergeCell ref="O10:O11"/>
    <mergeCell ref="P10:S11"/>
    <mergeCell ref="T10:T11"/>
    <mergeCell ref="U10:U11"/>
    <mergeCell ref="AQ10:AR11"/>
    <mergeCell ref="AS10:AT11"/>
    <mergeCell ref="AG10:AH11"/>
    <mergeCell ref="AI10:AJ11"/>
    <mergeCell ref="AK10:AL11"/>
    <mergeCell ref="AM10:AN11"/>
    <mergeCell ref="AO10:AP11"/>
    <mergeCell ref="AE10:AF11"/>
    <mergeCell ref="W10:W11"/>
    <mergeCell ref="X10:X11"/>
    <mergeCell ref="V10:V11"/>
    <mergeCell ref="AQ8:AR9"/>
    <mergeCell ref="AS8:AT9"/>
    <mergeCell ref="Y8:Y9"/>
    <mergeCell ref="Z8:Z9"/>
    <mergeCell ref="AA8:AB9"/>
    <mergeCell ref="AC8:AD9"/>
    <mergeCell ref="AE8:AF9"/>
    <mergeCell ref="AG8:AH9"/>
    <mergeCell ref="E10:E11"/>
    <mergeCell ref="F10:F11"/>
    <mergeCell ref="G10:I11"/>
    <mergeCell ref="J10:J11"/>
    <mergeCell ref="K10:M11"/>
    <mergeCell ref="AI8:AJ9"/>
    <mergeCell ref="AK8:AL9"/>
    <mergeCell ref="AM8:AN9"/>
    <mergeCell ref="P8:S9"/>
    <mergeCell ref="T8:T9"/>
    <mergeCell ref="U8:U9"/>
    <mergeCell ref="V8:V9"/>
    <mergeCell ref="W8:W9"/>
    <mergeCell ref="X8:X9"/>
    <mergeCell ref="Y10:Y11"/>
    <mergeCell ref="Z10:Z11"/>
    <mergeCell ref="AO5:AP7"/>
    <mergeCell ref="A8:D9"/>
    <mergeCell ref="E8:E9"/>
    <mergeCell ref="F8:F9"/>
    <mergeCell ref="G8:I9"/>
    <mergeCell ref="J8:J9"/>
    <mergeCell ref="K8:M9"/>
    <mergeCell ref="N8:N9"/>
    <mergeCell ref="O8:O9"/>
    <mergeCell ref="P3:S7"/>
    <mergeCell ref="A3:D7"/>
    <mergeCell ref="E3:F7"/>
    <mergeCell ref="G3:I7"/>
    <mergeCell ref="J3:J7"/>
    <mergeCell ref="K3:M7"/>
    <mergeCell ref="N3:O7"/>
    <mergeCell ref="AO8:AP9"/>
    <mergeCell ref="T3:U7"/>
    <mergeCell ref="V3:Y3"/>
    <mergeCell ref="AD3:AE3"/>
    <mergeCell ref="AH3:AI3"/>
    <mergeCell ref="AJ1:AL1"/>
    <mergeCell ref="AN1:AO1"/>
    <mergeCell ref="AQ1:AR1"/>
    <mergeCell ref="AS1:AT1"/>
    <mergeCell ref="I2:J2"/>
    <mergeCell ref="K2:L2"/>
    <mergeCell ref="Z2:AA2"/>
    <mergeCell ref="AQ2:AT2"/>
    <mergeCell ref="AS3:AT7"/>
    <mergeCell ref="V4:V7"/>
    <mergeCell ref="W4:W7"/>
    <mergeCell ref="X4:X7"/>
    <mergeCell ref="Y4:Y7"/>
    <mergeCell ref="Z4:AB4"/>
    <mergeCell ref="AC4:AP4"/>
    <mergeCell ref="AQ4:AR7"/>
    <mergeCell ref="Z5:Z7"/>
    <mergeCell ref="AA5:AB7"/>
    <mergeCell ref="AC5:AD7"/>
    <mergeCell ref="AE5:AF7"/>
    <mergeCell ref="AG5:AH7"/>
    <mergeCell ref="AI5:AJ7"/>
    <mergeCell ref="AK5:AL7"/>
    <mergeCell ref="AM5:AN7"/>
  </mergeCells>
  <phoneticPr fontId="3"/>
  <dataValidations count="1">
    <dataValidation type="list" allowBlank="1" showInputMessage="1" sqref="AS8:AT43" xr:uid="{4FC19A9F-9FD2-48E0-BC31-74ACAE0016CA}">
      <formula1>"派遣"</formula1>
    </dataValidation>
  </dataValidations>
  <printOptions horizontalCentered="1" verticalCentered="1"/>
  <pageMargins left="0.70866141732283472" right="0.19685039370078741" top="0.39370078740157483" bottom="0.39370078740157483" header="0.39370078740157483" footer="0"/>
  <pageSetup paperSize="9" scale="58" orientation="landscape" blackAndWhite="1" cellComments="asDisplayed" r:id="rId1"/>
  <headerFooter scaleWithDoc="0">
    <oddFooter>&amp;C7/32&amp;R&amp;F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12</xdr:col>
                    <xdr:colOff>314325</xdr:colOff>
                    <xdr:row>7</xdr:row>
                    <xdr:rowOff>57150</xdr:rowOff>
                  </from>
                  <to>
                    <xdr:col>13</xdr:col>
                    <xdr:colOff>295275</xdr:colOff>
                    <xdr:row>8</xdr:row>
                    <xdr:rowOff>152400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13</xdr:col>
                    <xdr:colOff>314325</xdr:colOff>
                    <xdr:row>7</xdr:row>
                    <xdr:rowOff>57150</xdr:rowOff>
                  </from>
                  <to>
                    <xdr:col>14</xdr:col>
                    <xdr:colOff>295275</xdr:colOff>
                    <xdr:row>8</xdr:row>
                    <xdr:rowOff>152400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12</xdr:col>
                    <xdr:colOff>304800</xdr:colOff>
                    <xdr:row>19</xdr:row>
                    <xdr:rowOff>57150</xdr:rowOff>
                  </from>
                  <to>
                    <xdr:col>13</xdr:col>
                    <xdr:colOff>295275</xdr:colOff>
                    <xdr:row>20</xdr:row>
                    <xdr:rowOff>152400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13</xdr:col>
                    <xdr:colOff>314325</xdr:colOff>
                    <xdr:row>19</xdr:row>
                    <xdr:rowOff>57150</xdr:rowOff>
                  </from>
                  <to>
                    <xdr:col>14</xdr:col>
                    <xdr:colOff>295275</xdr:colOff>
                    <xdr:row>20</xdr:row>
                    <xdr:rowOff>152400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12</xdr:col>
                    <xdr:colOff>314325</xdr:colOff>
                    <xdr:row>9</xdr:row>
                    <xdr:rowOff>57150</xdr:rowOff>
                  </from>
                  <to>
                    <xdr:col>13</xdr:col>
                    <xdr:colOff>295275</xdr:colOff>
                    <xdr:row>10</xdr:row>
                    <xdr:rowOff>152400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13</xdr:col>
                    <xdr:colOff>314325</xdr:colOff>
                    <xdr:row>9</xdr:row>
                    <xdr:rowOff>57150</xdr:rowOff>
                  </from>
                  <to>
                    <xdr:col>14</xdr:col>
                    <xdr:colOff>295275</xdr:colOff>
                    <xdr:row>10</xdr:row>
                    <xdr:rowOff>152400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12</xdr:col>
                    <xdr:colOff>314325</xdr:colOff>
                    <xdr:row>11</xdr:row>
                    <xdr:rowOff>57150</xdr:rowOff>
                  </from>
                  <to>
                    <xdr:col>13</xdr:col>
                    <xdr:colOff>295275</xdr:colOff>
                    <xdr:row>12</xdr:row>
                    <xdr:rowOff>152400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13</xdr:col>
                    <xdr:colOff>314325</xdr:colOff>
                    <xdr:row>11</xdr:row>
                    <xdr:rowOff>57150</xdr:rowOff>
                  </from>
                  <to>
                    <xdr:col>14</xdr:col>
                    <xdr:colOff>295275</xdr:colOff>
                    <xdr:row>12</xdr:row>
                    <xdr:rowOff>152400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12</xdr:col>
                    <xdr:colOff>314325</xdr:colOff>
                    <xdr:row>13</xdr:row>
                    <xdr:rowOff>57150</xdr:rowOff>
                  </from>
                  <to>
                    <xdr:col>13</xdr:col>
                    <xdr:colOff>295275</xdr:colOff>
                    <xdr:row>14</xdr:row>
                    <xdr:rowOff>152400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13</xdr:col>
                    <xdr:colOff>314325</xdr:colOff>
                    <xdr:row>13</xdr:row>
                    <xdr:rowOff>57150</xdr:rowOff>
                  </from>
                  <to>
                    <xdr:col>14</xdr:col>
                    <xdr:colOff>295275</xdr:colOff>
                    <xdr:row>14</xdr:row>
                    <xdr:rowOff>152400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12</xdr:col>
                    <xdr:colOff>314325</xdr:colOff>
                    <xdr:row>15</xdr:row>
                    <xdr:rowOff>57150</xdr:rowOff>
                  </from>
                  <to>
                    <xdr:col>13</xdr:col>
                    <xdr:colOff>295275</xdr:colOff>
                    <xdr:row>16</xdr:row>
                    <xdr:rowOff>152400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13</xdr:col>
                    <xdr:colOff>314325</xdr:colOff>
                    <xdr:row>15</xdr:row>
                    <xdr:rowOff>57150</xdr:rowOff>
                  </from>
                  <to>
                    <xdr:col>14</xdr:col>
                    <xdr:colOff>295275</xdr:colOff>
                    <xdr:row>16</xdr:row>
                    <xdr:rowOff>152400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12</xdr:col>
                    <xdr:colOff>314325</xdr:colOff>
                    <xdr:row>17</xdr:row>
                    <xdr:rowOff>57150</xdr:rowOff>
                  </from>
                  <to>
                    <xdr:col>13</xdr:col>
                    <xdr:colOff>295275</xdr:colOff>
                    <xdr:row>18</xdr:row>
                    <xdr:rowOff>152400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13</xdr:col>
                    <xdr:colOff>314325</xdr:colOff>
                    <xdr:row>17</xdr:row>
                    <xdr:rowOff>57150</xdr:rowOff>
                  </from>
                  <to>
                    <xdr:col>14</xdr:col>
                    <xdr:colOff>295275</xdr:colOff>
                    <xdr:row>18</xdr:row>
                    <xdr:rowOff>152400</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12</xdr:col>
                    <xdr:colOff>304800</xdr:colOff>
                    <xdr:row>21</xdr:row>
                    <xdr:rowOff>57150</xdr:rowOff>
                  </from>
                  <to>
                    <xdr:col>13</xdr:col>
                    <xdr:colOff>295275</xdr:colOff>
                    <xdr:row>22</xdr:row>
                    <xdr:rowOff>152400</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13</xdr:col>
                    <xdr:colOff>314325</xdr:colOff>
                    <xdr:row>21</xdr:row>
                    <xdr:rowOff>57150</xdr:rowOff>
                  </from>
                  <to>
                    <xdr:col>14</xdr:col>
                    <xdr:colOff>295275</xdr:colOff>
                    <xdr:row>22</xdr:row>
                    <xdr:rowOff>152400</xdr:rowOff>
                  </to>
                </anchor>
              </controlPr>
            </control>
          </mc:Choice>
        </mc:AlternateContent>
        <mc:AlternateContent xmlns:mc="http://schemas.openxmlformats.org/markup-compatibility/2006">
          <mc:Choice Requires="x14">
            <control shapeId="12307" r:id="rId22" name="Check Box 19">
              <controlPr defaultSize="0" autoFill="0" autoLine="0" autoPict="0">
                <anchor moveWithCells="1">
                  <from>
                    <xdr:col>12</xdr:col>
                    <xdr:colOff>304800</xdr:colOff>
                    <xdr:row>23</xdr:row>
                    <xdr:rowOff>57150</xdr:rowOff>
                  </from>
                  <to>
                    <xdr:col>13</xdr:col>
                    <xdr:colOff>295275</xdr:colOff>
                    <xdr:row>24</xdr:row>
                    <xdr:rowOff>152400</xdr:rowOff>
                  </to>
                </anchor>
              </controlPr>
            </control>
          </mc:Choice>
        </mc:AlternateContent>
        <mc:AlternateContent xmlns:mc="http://schemas.openxmlformats.org/markup-compatibility/2006">
          <mc:Choice Requires="x14">
            <control shapeId="12308" r:id="rId23" name="Check Box 20">
              <controlPr defaultSize="0" autoFill="0" autoLine="0" autoPict="0">
                <anchor moveWithCells="1">
                  <from>
                    <xdr:col>13</xdr:col>
                    <xdr:colOff>314325</xdr:colOff>
                    <xdr:row>23</xdr:row>
                    <xdr:rowOff>57150</xdr:rowOff>
                  </from>
                  <to>
                    <xdr:col>14</xdr:col>
                    <xdr:colOff>295275</xdr:colOff>
                    <xdr:row>24</xdr:row>
                    <xdr:rowOff>152400</xdr:rowOff>
                  </to>
                </anchor>
              </controlPr>
            </control>
          </mc:Choice>
        </mc:AlternateContent>
        <mc:AlternateContent xmlns:mc="http://schemas.openxmlformats.org/markup-compatibility/2006">
          <mc:Choice Requires="x14">
            <control shapeId="12309" r:id="rId24" name="Check Box 21">
              <controlPr defaultSize="0" autoFill="0" autoLine="0" autoPict="0">
                <anchor moveWithCells="1">
                  <from>
                    <xdr:col>12</xdr:col>
                    <xdr:colOff>304800</xdr:colOff>
                    <xdr:row>25</xdr:row>
                    <xdr:rowOff>57150</xdr:rowOff>
                  </from>
                  <to>
                    <xdr:col>13</xdr:col>
                    <xdr:colOff>295275</xdr:colOff>
                    <xdr:row>26</xdr:row>
                    <xdr:rowOff>152400</xdr:rowOff>
                  </to>
                </anchor>
              </controlPr>
            </control>
          </mc:Choice>
        </mc:AlternateContent>
        <mc:AlternateContent xmlns:mc="http://schemas.openxmlformats.org/markup-compatibility/2006">
          <mc:Choice Requires="x14">
            <control shapeId="12310" r:id="rId25" name="Check Box 22">
              <controlPr defaultSize="0" autoFill="0" autoLine="0" autoPict="0">
                <anchor moveWithCells="1">
                  <from>
                    <xdr:col>13</xdr:col>
                    <xdr:colOff>314325</xdr:colOff>
                    <xdr:row>25</xdr:row>
                    <xdr:rowOff>57150</xdr:rowOff>
                  </from>
                  <to>
                    <xdr:col>14</xdr:col>
                    <xdr:colOff>295275</xdr:colOff>
                    <xdr:row>26</xdr:row>
                    <xdr:rowOff>152400</xdr:rowOff>
                  </to>
                </anchor>
              </controlPr>
            </control>
          </mc:Choice>
        </mc:AlternateContent>
        <mc:AlternateContent xmlns:mc="http://schemas.openxmlformats.org/markup-compatibility/2006">
          <mc:Choice Requires="x14">
            <control shapeId="12311" r:id="rId26" name="Check Box 23">
              <controlPr defaultSize="0" autoFill="0" autoLine="0" autoPict="0">
                <anchor moveWithCells="1">
                  <from>
                    <xdr:col>12</xdr:col>
                    <xdr:colOff>304800</xdr:colOff>
                    <xdr:row>27</xdr:row>
                    <xdr:rowOff>57150</xdr:rowOff>
                  </from>
                  <to>
                    <xdr:col>13</xdr:col>
                    <xdr:colOff>295275</xdr:colOff>
                    <xdr:row>28</xdr:row>
                    <xdr:rowOff>152400</xdr:rowOff>
                  </to>
                </anchor>
              </controlPr>
            </control>
          </mc:Choice>
        </mc:AlternateContent>
        <mc:AlternateContent xmlns:mc="http://schemas.openxmlformats.org/markup-compatibility/2006">
          <mc:Choice Requires="x14">
            <control shapeId="12312" r:id="rId27" name="Check Box 24">
              <controlPr defaultSize="0" autoFill="0" autoLine="0" autoPict="0">
                <anchor moveWithCells="1">
                  <from>
                    <xdr:col>13</xdr:col>
                    <xdr:colOff>314325</xdr:colOff>
                    <xdr:row>27</xdr:row>
                    <xdr:rowOff>57150</xdr:rowOff>
                  </from>
                  <to>
                    <xdr:col>14</xdr:col>
                    <xdr:colOff>295275</xdr:colOff>
                    <xdr:row>28</xdr:row>
                    <xdr:rowOff>152400</xdr:rowOff>
                  </to>
                </anchor>
              </controlPr>
            </control>
          </mc:Choice>
        </mc:AlternateContent>
        <mc:AlternateContent xmlns:mc="http://schemas.openxmlformats.org/markup-compatibility/2006">
          <mc:Choice Requires="x14">
            <control shapeId="12313" r:id="rId28" name="Check Box 25">
              <controlPr defaultSize="0" autoFill="0" autoLine="0" autoPict="0">
                <anchor moveWithCells="1">
                  <from>
                    <xdr:col>12</xdr:col>
                    <xdr:colOff>304800</xdr:colOff>
                    <xdr:row>29</xdr:row>
                    <xdr:rowOff>57150</xdr:rowOff>
                  </from>
                  <to>
                    <xdr:col>13</xdr:col>
                    <xdr:colOff>295275</xdr:colOff>
                    <xdr:row>30</xdr:row>
                    <xdr:rowOff>152400</xdr:rowOff>
                  </to>
                </anchor>
              </controlPr>
            </control>
          </mc:Choice>
        </mc:AlternateContent>
        <mc:AlternateContent xmlns:mc="http://schemas.openxmlformats.org/markup-compatibility/2006">
          <mc:Choice Requires="x14">
            <control shapeId="12314" r:id="rId29" name="Check Box 26">
              <controlPr defaultSize="0" autoFill="0" autoLine="0" autoPict="0">
                <anchor moveWithCells="1">
                  <from>
                    <xdr:col>13</xdr:col>
                    <xdr:colOff>314325</xdr:colOff>
                    <xdr:row>29</xdr:row>
                    <xdr:rowOff>57150</xdr:rowOff>
                  </from>
                  <to>
                    <xdr:col>14</xdr:col>
                    <xdr:colOff>295275</xdr:colOff>
                    <xdr:row>30</xdr:row>
                    <xdr:rowOff>152400</xdr:rowOff>
                  </to>
                </anchor>
              </controlPr>
            </control>
          </mc:Choice>
        </mc:AlternateContent>
        <mc:AlternateContent xmlns:mc="http://schemas.openxmlformats.org/markup-compatibility/2006">
          <mc:Choice Requires="x14">
            <control shapeId="12315" r:id="rId30" name="Check Box 27">
              <controlPr defaultSize="0" autoFill="0" autoLine="0" autoPict="0">
                <anchor moveWithCells="1">
                  <from>
                    <xdr:col>12</xdr:col>
                    <xdr:colOff>304800</xdr:colOff>
                    <xdr:row>31</xdr:row>
                    <xdr:rowOff>57150</xdr:rowOff>
                  </from>
                  <to>
                    <xdr:col>13</xdr:col>
                    <xdr:colOff>295275</xdr:colOff>
                    <xdr:row>32</xdr:row>
                    <xdr:rowOff>152400</xdr:rowOff>
                  </to>
                </anchor>
              </controlPr>
            </control>
          </mc:Choice>
        </mc:AlternateContent>
        <mc:AlternateContent xmlns:mc="http://schemas.openxmlformats.org/markup-compatibility/2006">
          <mc:Choice Requires="x14">
            <control shapeId="12316" r:id="rId31" name="Check Box 28">
              <controlPr defaultSize="0" autoFill="0" autoLine="0" autoPict="0">
                <anchor moveWithCells="1">
                  <from>
                    <xdr:col>13</xdr:col>
                    <xdr:colOff>314325</xdr:colOff>
                    <xdr:row>31</xdr:row>
                    <xdr:rowOff>57150</xdr:rowOff>
                  </from>
                  <to>
                    <xdr:col>14</xdr:col>
                    <xdr:colOff>295275</xdr:colOff>
                    <xdr:row>32</xdr:row>
                    <xdr:rowOff>152400</xdr:rowOff>
                  </to>
                </anchor>
              </controlPr>
            </control>
          </mc:Choice>
        </mc:AlternateContent>
        <mc:AlternateContent xmlns:mc="http://schemas.openxmlformats.org/markup-compatibility/2006">
          <mc:Choice Requires="x14">
            <control shapeId="12317" r:id="rId32" name="Check Box 29">
              <controlPr defaultSize="0" autoFill="0" autoLine="0" autoPict="0">
                <anchor moveWithCells="1">
                  <from>
                    <xdr:col>12</xdr:col>
                    <xdr:colOff>304800</xdr:colOff>
                    <xdr:row>33</xdr:row>
                    <xdr:rowOff>57150</xdr:rowOff>
                  </from>
                  <to>
                    <xdr:col>13</xdr:col>
                    <xdr:colOff>295275</xdr:colOff>
                    <xdr:row>34</xdr:row>
                    <xdr:rowOff>152400</xdr:rowOff>
                  </to>
                </anchor>
              </controlPr>
            </control>
          </mc:Choice>
        </mc:AlternateContent>
        <mc:AlternateContent xmlns:mc="http://schemas.openxmlformats.org/markup-compatibility/2006">
          <mc:Choice Requires="x14">
            <control shapeId="12318" r:id="rId33" name="Check Box 30">
              <controlPr defaultSize="0" autoFill="0" autoLine="0" autoPict="0">
                <anchor moveWithCells="1">
                  <from>
                    <xdr:col>13</xdr:col>
                    <xdr:colOff>314325</xdr:colOff>
                    <xdr:row>33</xdr:row>
                    <xdr:rowOff>57150</xdr:rowOff>
                  </from>
                  <to>
                    <xdr:col>14</xdr:col>
                    <xdr:colOff>295275</xdr:colOff>
                    <xdr:row>34</xdr:row>
                    <xdr:rowOff>152400</xdr:rowOff>
                  </to>
                </anchor>
              </controlPr>
            </control>
          </mc:Choice>
        </mc:AlternateContent>
        <mc:AlternateContent xmlns:mc="http://schemas.openxmlformats.org/markup-compatibility/2006">
          <mc:Choice Requires="x14">
            <control shapeId="12319" r:id="rId34" name="Check Box 31">
              <controlPr defaultSize="0" autoFill="0" autoLine="0" autoPict="0">
                <anchor moveWithCells="1">
                  <from>
                    <xdr:col>12</xdr:col>
                    <xdr:colOff>304800</xdr:colOff>
                    <xdr:row>35</xdr:row>
                    <xdr:rowOff>57150</xdr:rowOff>
                  </from>
                  <to>
                    <xdr:col>13</xdr:col>
                    <xdr:colOff>295275</xdr:colOff>
                    <xdr:row>36</xdr:row>
                    <xdr:rowOff>152400</xdr:rowOff>
                  </to>
                </anchor>
              </controlPr>
            </control>
          </mc:Choice>
        </mc:AlternateContent>
        <mc:AlternateContent xmlns:mc="http://schemas.openxmlformats.org/markup-compatibility/2006">
          <mc:Choice Requires="x14">
            <control shapeId="12320" r:id="rId35" name="Check Box 32">
              <controlPr defaultSize="0" autoFill="0" autoLine="0" autoPict="0">
                <anchor moveWithCells="1">
                  <from>
                    <xdr:col>13</xdr:col>
                    <xdr:colOff>314325</xdr:colOff>
                    <xdr:row>35</xdr:row>
                    <xdr:rowOff>57150</xdr:rowOff>
                  </from>
                  <to>
                    <xdr:col>14</xdr:col>
                    <xdr:colOff>295275</xdr:colOff>
                    <xdr:row>36</xdr:row>
                    <xdr:rowOff>152400</xdr:rowOff>
                  </to>
                </anchor>
              </controlPr>
            </control>
          </mc:Choice>
        </mc:AlternateContent>
        <mc:AlternateContent xmlns:mc="http://schemas.openxmlformats.org/markup-compatibility/2006">
          <mc:Choice Requires="x14">
            <control shapeId="12321" r:id="rId36" name="Check Box 33">
              <controlPr defaultSize="0" autoFill="0" autoLine="0" autoPict="0">
                <anchor moveWithCells="1">
                  <from>
                    <xdr:col>12</xdr:col>
                    <xdr:colOff>304800</xdr:colOff>
                    <xdr:row>37</xdr:row>
                    <xdr:rowOff>57150</xdr:rowOff>
                  </from>
                  <to>
                    <xdr:col>13</xdr:col>
                    <xdr:colOff>295275</xdr:colOff>
                    <xdr:row>38</xdr:row>
                    <xdr:rowOff>152400</xdr:rowOff>
                  </to>
                </anchor>
              </controlPr>
            </control>
          </mc:Choice>
        </mc:AlternateContent>
        <mc:AlternateContent xmlns:mc="http://schemas.openxmlformats.org/markup-compatibility/2006">
          <mc:Choice Requires="x14">
            <control shapeId="12322" r:id="rId37" name="Check Box 34">
              <controlPr defaultSize="0" autoFill="0" autoLine="0" autoPict="0">
                <anchor moveWithCells="1">
                  <from>
                    <xdr:col>13</xdr:col>
                    <xdr:colOff>314325</xdr:colOff>
                    <xdr:row>37</xdr:row>
                    <xdr:rowOff>57150</xdr:rowOff>
                  </from>
                  <to>
                    <xdr:col>14</xdr:col>
                    <xdr:colOff>295275</xdr:colOff>
                    <xdr:row>38</xdr:row>
                    <xdr:rowOff>152400</xdr:rowOff>
                  </to>
                </anchor>
              </controlPr>
            </control>
          </mc:Choice>
        </mc:AlternateContent>
        <mc:AlternateContent xmlns:mc="http://schemas.openxmlformats.org/markup-compatibility/2006">
          <mc:Choice Requires="x14">
            <control shapeId="12323" r:id="rId38" name="Check Box 35">
              <controlPr defaultSize="0" autoFill="0" autoLine="0" autoPict="0">
                <anchor moveWithCells="1">
                  <from>
                    <xdr:col>12</xdr:col>
                    <xdr:colOff>304800</xdr:colOff>
                    <xdr:row>39</xdr:row>
                    <xdr:rowOff>57150</xdr:rowOff>
                  </from>
                  <to>
                    <xdr:col>13</xdr:col>
                    <xdr:colOff>295275</xdr:colOff>
                    <xdr:row>40</xdr:row>
                    <xdr:rowOff>152400</xdr:rowOff>
                  </to>
                </anchor>
              </controlPr>
            </control>
          </mc:Choice>
        </mc:AlternateContent>
        <mc:AlternateContent xmlns:mc="http://schemas.openxmlformats.org/markup-compatibility/2006">
          <mc:Choice Requires="x14">
            <control shapeId="12324" r:id="rId39" name="Check Box 36">
              <controlPr defaultSize="0" autoFill="0" autoLine="0" autoPict="0">
                <anchor moveWithCells="1">
                  <from>
                    <xdr:col>13</xdr:col>
                    <xdr:colOff>314325</xdr:colOff>
                    <xdr:row>39</xdr:row>
                    <xdr:rowOff>57150</xdr:rowOff>
                  </from>
                  <to>
                    <xdr:col>14</xdr:col>
                    <xdr:colOff>295275</xdr:colOff>
                    <xdr:row>40</xdr:row>
                    <xdr:rowOff>152400</xdr:rowOff>
                  </to>
                </anchor>
              </controlPr>
            </control>
          </mc:Choice>
        </mc:AlternateContent>
        <mc:AlternateContent xmlns:mc="http://schemas.openxmlformats.org/markup-compatibility/2006">
          <mc:Choice Requires="x14">
            <control shapeId="12325" r:id="rId40" name="Check Box 37">
              <controlPr defaultSize="0" autoFill="0" autoLine="0" autoPict="0">
                <anchor moveWithCells="1">
                  <from>
                    <xdr:col>12</xdr:col>
                    <xdr:colOff>304800</xdr:colOff>
                    <xdr:row>41</xdr:row>
                    <xdr:rowOff>57150</xdr:rowOff>
                  </from>
                  <to>
                    <xdr:col>13</xdr:col>
                    <xdr:colOff>295275</xdr:colOff>
                    <xdr:row>42</xdr:row>
                    <xdr:rowOff>152400</xdr:rowOff>
                  </to>
                </anchor>
              </controlPr>
            </control>
          </mc:Choice>
        </mc:AlternateContent>
        <mc:AlternateContent xmlns:mc="http://schemas.openxmlformats.org/markup-compatibility/2006">
          <mc:Choice Requires="x14">
            <control shapeId="12326" r:id="rId41" name="Check Box 38">
              <controlPr defaultSize="0" autoFill="0" autoLine="0" autoPict="0">
                <anchor moveWithCells="1">
                  <from>
                    <xdr:col>13</xdr:col>
                    <xdr:colOff>314325</xdr:colOff>
                    <xdr:row>41</xdr:row>
                    <xdr:rowOff>57150</xdr:rowOff>
                  </from>
                  <to>
                    <xdr:col>14</xdr:col>
                    <xdr:colOff>295275</xdr:colOff>
                    <xdr:row>42</xdr:row>
                    <xdr:rowOff>152400</xdr:rowOff>
                  </to>
                </anchor>
              </controlPr>
            </control>
          </mc:Choice>
        </mc:AlternateContent>
        <mc:AlternateContent xmlns:mc="http://schemas.openxmlformats.org/markup-compatibility/2006">
          <mc:Choice Requires="x14">
            <control shapeId="12327" r:id="rId42" name="Check Box 39">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12328" r:id="rId43" name="Check Box 40">
              <controlPr defaultSize="0" autoFill="0" autoLine="0" autoPict="0">
                <anchor moveWithCells="1">
                  <from>
                    <xdr:col>19</xdr:col>
                    <xdr:colOff>314325</xdr:colOff>
                    <xdr:row>7</xdr:row>
                    <xdr:rowOff>57150</xdr:rowOff>
                  </from>
                  <to>
                    <xdr:col>20</xdr:col>
                    <xdr:colOff>295275</xdr:colOff>
                    <xdr:row>8</xdr:row>
                    <xdr:rowOff>152400</xdr:rowOff>
                  </to>
                </anchor>
              </controlPr>
            </control>
          </mc:Choice>
        </mc:AlternateContent>
        <mc:AlternateContent xmlns:mc="http://schemas.openxmlformats.org/markup-compatibility/2006">
          <mc:Choice Requires="x14">
            <control shapeId="12329" r:id="rId44" name="Check Box 41">
              <controlPr defaultSize="0" autoFill="0" autoLine="0" autoPict="0">
                <anchor moveWithCells="1">
                  <from>
                    <xdr:col>18</xdr:col>
                    <xdr:colOff>304800</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12330" r:id="rId45" name="Check Box 42">
              <controlPr defaultSize="0" autoFill="0" autoLine="0" autoPict="0">
                <anchor moveWithCells="1">
                  <from>
                    <xdr:col>19</xdr:col>
                    <xdr:colOff>314325</xdr:colOff>
                    <xdr:row>19</xdr:row>
                    <xdr:rowOff>57150</xdr:rowOff>
                  </from>
                  <to>
                    <xdr:col>20</xdr:col>
                    <xdr:colOff>295275</xdr:colOff>
                    <xdr:row>20</xdr:row>
                    <xdr:rowOff>152400</xdr:rowOff>
                  </to>
                </anchor>
              </controlPr>
            </control>
          </mc:Choice>
        </mc:AlternateContent>
        <mc:AlternateContent xmlns:mc="http://schemas.openxmlformats.org/markup-compatibility/2006">
          <mc:Choice Requires="x14">
            <control shapeId="12331" r:id="rId46" name="Check Box 43">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12332" r:id="rId47" name="Check Box 44">
              <controlPr defaultSize="0" autoFill="0" autoLine="0" autoPict="0">
                <anchor moveWithCells="1">
                  <from>
                    <xdr:col>19</xdr:col>
                    <xdr:colOff>314325</xdr:colOff>
                    <xdr:row>9</xdr:row>
                    <xdr:rowOff>57150</xdr:rowOff>
                  </from>
                  <to>
                    <xdr:col>20</xdr:col>
                    <xdr:colOff>295275</xdr:colOff>
                    <xdr:row>10</xdr:row>
                    <xdr:rowOff>152400</xdr:rowOff>
                  </to>
                </anchor>
              </controlPr>
            </control>
          </mc:Choice>
        </mc:AlternateContent>
        <mc:AlternateContent xmlns:mc="http://schemas.openxmlformats.org/markup-compatibility/2006">
          <mc:Choice Requires="x14">
            <control shapeId="12333" r:id="rId48" name="Check Box 45">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12334" r:id="rId49" name="Check Box 46">
              <controlPr defaultSize="0" autoFill="0" autoLine="0" autoPict="0">
                <anchor moveWithCells="1">
                  <from>
                    <xdr:col>19</xdr:col>
                    <xdr:colOff>314325</xdr:colOff>
                    <xdr:row>11</xdr:row>
                    <xdr:rowOff>57150</xdr:rowOff>
                  </from>
                  <to>
                    <xdr:col>20</xdr:col>
                    <xdr:colOff>295275</xdr:colOff>
                    <xdr:row>12</xdr:row>
                    <xdr:rowOff>152400</xdr:rowOff>
                  </to>
                </anchor>
              </controlPr>
            </control>
          </mc:Choice>
        </mc:AlternateContent>
        <mc:AlternateContent xmlns:mc="http://schemas.openxmlformats.org/markup-compatibility/2006">
          <mc:Choice Requires="x14">
            <control shapeId="12335" r:id="rId50" name="Check Box 47">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12336" r:id="rId51" name="Check Box 48">
              <controlPr defaultSize="0" autoFill="0" autoLine="0" autoPict="0">
                <anchor moveWithCells="1">
                  <from>
                    <xdr:col>19</xdr:col>
                    <xdr:colOff>314325</xdr:colOff>
                    <xdr:row>13</xdr:row>
                    <xdr:rowOff>57150</xdr:rowOff>
                  </from>
                  <to>
                    <xdr:col>20</xdr:col>
                    <xdr:colOff>295275</xdr:colOff>
                    <xdr:row>14</xdr:row>
                    <xdr:rowOff>152400</xdr:rowOff>
                  </to>
                </anchor>
              </controlPr>
            </control>
          </mc:Choice>
        </mc:AlternateContent>
        <mc:AlternateContent xmlns:mc="http://schemas.openxmlformats.org/markup-compatibility/2006">
          <mc:Choice Requires="x14">
            <control shapeId="12337" r:id="rId52" name="Check Box 49">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12338" r:id="rId53" name="Check Box 50">
              <controlPr defaultSize="0" autoFill="0" autoLine="0" autoPict="0">
                <anchor moveWithCells="1">
                  <from>
                    <xdr:col>19</xdr:col>
                    <xdr:colOff>314325</xdr:colOff>
                    <xdr:row>15</xdr:row>
                    <xdr:rowOff>57150</xdr:rowOff>
                  </from>
                  <to>
                    <xdr:col>20</xdr:col>
                    <xdr:colOff>295275</xdr:colOff>
                    <xdr:row>16</xdr:row>
                    <xdr:rowOff>152400</xdr:rowOff>
                  </to>
                </anchor>
              </controlPr>
            </control>
          </mc:Choice>
        </mc:AlternateContent>
        <mc:AlternateContent xmlns:mc="http://schemas.openxmlformats.org/markup-compatibility/2006">
          <mc:Choice Requires="x14">
            <control shapeId="12339" r:id="rId54" name="Check Box 51">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12340" r:id="rId55" name="Check Box 52">
              <controlPr defaultSize="0" autoFill="0" autoLine="0" autoPict="0">
                <anchor moveWithCells="1">
                  <from>
                    <xdr:col>19</xdr:col>
                    <xdr:colOff>314325</xdr:colOff>
                    <xdr:row>17</xdr:row>
                    <xdr:rowOff>57150</xdr:rowOff>
                  </from>
                  <to>
                    <xdr:col>20</xdr:col>
                    <xdr:colOff>295275</xdr:colOff>
                    <xdr:row>18</xdr:row>
                    <xdr:rowOff>152400</xdr:rowOff>
                  </to>
                </anchor>
              </controlPr>
            </control>
          </mc:Choice>
        </mc:AlternateContent>
        <mc:AlternateContent xmlns:mc="http://schemas.openxmlformats.org/markup-compatibility/2006">
          <mc:Choice Requires="x14">
            <control shapeId="12341" r:id="rId56" name="Check Box 53">
              <controlPr defaultSize="0" autoFill="0" autoLine="0" autoPict="0">
                <anchor moveWithCells="1">
                  <from>
                    <xdr:col>18</xdr:col>
                    <xdr:colOff>304800</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12342" r:id="rId57" name="Check Box 54">
              <controlPr defaultSize="0" autoFill="0" autoLine="0" autoPict="0">
                <anchor moveWithCells="1">
                  <from>
                    <xdr:col>19</xdr:col>
                    <xdr:colOff>314325</xdr:colOff>
                    <xdr:row>21</xdr:row>
                    <xdr:rowOff>57150</xdr:rowOff>
                  </from>
                  <to>
                    <xdr:col>20</xdr:col>
                    <xdr:colOff>295275</xdr:colOff>
                    <xdr:row>22</xdr:row>
                    <xdr:rowOff>152400</xdr:rowOff>
                  </to>
                </anchor>
              </controlPr>
            </control>
          </mc:Choice>
        </mc:AlternateContent>
        <mc:AlternateContent xmlns:mc="http://schemas.openxmlformats.org/markup-compatibility/2006">
          <mc:Choice Requires="x14">
            <control shapeId="12343" r:id="rId58" name="Check Box 55">
              <controlPr defaultSize="0" autoFill="0" autoLine="0" autoPict="0">
                <anchor moveWithCells="1">
                  <from>
                    <xdr:col>18</xdr:col>
                    <xdr:colOff>304800</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12344" r:id="rId59" name="Check Box 56">
              <controlPr defaultSize="0" autoFill="0" autoLine="0" autoPict="0">
                <anchor moveWithCells="1">
                  <from>
                    <xdr:col>19</xdr:col>
                    <xdr:colOff>314325</xdr:colOff>
                    <xdr:row>23</xdr:row>
                    <xdr:rowOff>57150</xdr:rowOff>
                  </from>
                  <to>
                    <xdr:col>20</xdr:col>
                    <xdr:colOff>295275</xdr:colOff>
                    <xdr:row>24</xdr:row>
                    <xdr:rowOff>152400</xdr:rowOff>
                  </to>
                </anchor>
              </controlPr>
            </control>
          </mc:Choice>
        </mc:AlternateContent>
        <mc:AlternateContent xmlns:mc="http://schemas.openxmlformats.org/markup-compatibility/2006">
          <mc:Choice Requires="x14">
            <control shapeId="12345" r:id="rId60" name="Check Box 57">
              <controlPr defaultSize="0" autoFill="0" autoLine="0" autoPict="0">
                <anchor moveWithCells="1">
                  <from>
                    <xdr:col>18</xdr:col>
                    <xdr:colOff>304800</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12346" r:id="rId61" name="Check Box 58">
              <controlPr defaultSize="0" autoFill="0" autoLine="0" autoPict="0">
                <anchor moveWithCells="1">
                  <from>
                    <xdr:col>19</xdr:col>
                    <xdr:colOff>314325</xdr:colOff>
                    <xdr:row>25</xdr:row>
                    <xdr:rowOff>57150</xdr:rowOff>
                  </from>
                  <to>
                    <xdr:col>20</xdr:col>
                    <xdr:colOff>295275</xdr:colOff>
                    <xdr:row>26</xdr:row>
                    <xdr:rowOff>152400</xdr:rowOff>
                  </to>
                </anchor>
              </controlPr>
            </control>
          </mc:Choice>
        </mc:AlternateContent>
        <mc:AlternateContent xmlns:mc="http://schemas.openxmlformats.org/markup-compatibility/2006">
          <mc:Choice Requires="x14">
            <control shapeId="12347" r:id="rId62" name="Check Box 59">
              <controlPr defaultSize="0" autoFill="0" autoLine="0" autoPict="0">
                <anchor moveWithCells="1">
                  <from>
                    <xdr:col>18</xdr:col>
                    <xdr:colOff>304800</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12348" r:id="rId63" name="Check Box 60">
              <controlPr defaultSize="0" autoFill="0" autoLine="0" autoPict="0">
                <anchor moveWithCells="1">
                  <from>
                    <xdr:col>19</xdr:col>
                    <xdr:colOff>314325</xdr:colOff>
                    <xdr:row>27</xdr:row>
                    <xdr:rowOff>57150</xdr:rowOff>
                  </from>
                  <to>
                    <xdr:col>20</xdr:col>
                    <xdr:colOff>295275</xdr:colOff>
                    <xdr:row>28</xdr:row>
                    <xdr:rowOff>152400</xdr:rowOff>
                  </to>
                </anchor>
              </controlPr>
            </control>
          </mc:Choice>
        </mc:AlternateContent>
        <mc:AlternateContent xmlns:mc="http://schemas.openxmlformats.org/markup-compatibility/2006">
          <mc:Choice Requires="x14">
            <control shapeId="12349" r:id="rId64" name="Check Box 61">
              <controlPr defaultSize="0" autoFill="0" autoLine="0" autoPict="0">
                <anchor moveWithCells="1">
                  <from>
                    <xdr:col>18</xdr:col>
                    <xdr:colOff>304800</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12350" r:id="rId65" name="Check Box 62">
              <controlPr defaultSize="0" autoFill="0" autoLine="0" autoPict="0">
                <anchor moveWithCells="1">
                  <from>
                    <xdr:col>19</xdr:col>
                    <xdr:colOff>314325</xdr:colOff>
                    <xdr:row>29</xdr:row>
                    <xdr:rowOff>57150</xdr:rowOff>
                  </from>
                  <to>
                    <xdr:col>20</xdr:col>
                    <xdr:colOff>295275</xdr:colOff>
                    <xdr:row>30</xdr:row>
                    <xdr:rowOff>152400</xdr:rowOff>
                  </to>
                </anchor>
              </controlPr>
            </control>
          </mc:Choice>
        </mc:AlternateContent>
        <mc:AlternateContent xmlns:mc="http://schemas.openxmlformats.org/markup-compatibility/2006">
          <mc:Choice Requires="x14">
            <control shapeId="12351" r:id="rId66" name="Check Box 63">
              <controlPr defaultSize="0" autoFill="0" autoLine="0" autoPict="0">
                <anchor moveWithCells="1">
                  <from>
                    <xdr:col>18</xdr:col>
                    <xdr:colOff>304800</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12352" r:id="rId67" name="Check Box 64">
              <controlPr defaultSize="0" autoFill="0" autoLine="0" autoPict="0">
                <anchor moveWithCells="1">
                  <from>
                    <xdr:col>19</xdr:col>
                    <xdr:colOff>314325</xdr:colOff>
                    <xdr:row>31</xdr:row>
                    <xdr:rowOff>57150</xdr:rowOff>
                  </from>
                  <to>
                    <xdr:col>20</xdr:col>
                    <xdr:colOff>295275</xdr:colOff>
                    <xdr:row>32</xdr:row>
                    <xdr:rowOff>152400</xdr:rowOff>
                  </to>
                </anchor>
              </controlPr>
            </control>
          </mc:Choice>
        </mc:AlternateContent>
        <mc:AlternateContent xmlns:mc="http://schemas.openxmlformats.org/markup-compatibility/2006">
          <mc:Choice Requires="x14">
            <control shapeId="12353" r:id="rId68" name="Check Box 65">
              <controlPr defaultSize="0" autoFill="0" autoLine="0" autoPict="0">
                <anchor moveWithCells="1">
                  <from>
                    <xdr:col>18</xdr:col>
                    <xdr:colOff>304800</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12354" r:id="rId69" name="Check Box 66">
              <controlPr defaultSize="0" autoFill="0" autoLine="0" autoPict="0">
                <anchor moveWithCells="1">
                  <from>
                    <xdr:col>19</xdr:col>
                    <xdr:colOff>314325</xdr:colOff>
                    <xdr:row>33</xdr:row>
                    <xdr:rowOff>57150</xdr:rowOff>
                  </from>
                  <to>
                    <xdr:col>20</xdr:col>
                    <xdr:colOff>295275</xdr:colOff>
                    <xdr:row>34</xdr:row>
                    <xdr:rowOff>152400</xdr:rowOff>
                  </to>
                </anchor>
              </controlPr>
            </control>
          </mc:Choice>
        </mc:AlternateContent>
        <mc:AlternateContent xmlns:mc="http://schemas.openxmlformats.org/markup-compatibility/2006">
          <mc:Choice Requires="x14">
            <control shapeId="12355" r:id="rId70" name="Check Box 67">
              <controlPr defaultSize="0" autoFill="0" autoLine="0" autoPict="0">
                <anchor moveWithCells="1">
                  <from>
                    <xdr:col>18</xdr:col>
                    <xdr:colOff>304800</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12356" r:id="rId71" name="Check Box 68">
              <controlPr defaultSize="0" autoFill="0" autoLine="0" autoPict="0">
                <anchor moveWithCells="1">
                  <from>
                    <xdr:col>19</xdr:col>
                    <xdr:colOff>314325</xdr:colOff>
                    <xdr:row>35</xdr:row>
                    <xdr:rowOff>57150</xdr:rowOff>
                  </from>
                  <to>
                    <xdr:col>20</xdr:col>
                    <xdr:colOff>295275</xdr:colOff>
                    <xdr:row>36</xdr:row>
                    <xdr:rowOff>152400</xdr:rowOff>
                  </to>
                </anchor>
              </controlPr>
            </control>
          </mc:Choice>
        </mc:AlternateContent>
        <mc:AlternateContent xmlns:mc="http://schemas.openxmlformats.org/markup-compatibility/2006">
          <mc:Choice Requires="x14">
            <control shapeId="12357" r:id="rId72" name="Check Box 69">
              <controlPr defaultSize="0" autoFill="0" autoLine="0" autoPict="0">
                <anchor moveWithCells="1">
                  <from>
                    <xdr:col>18</xdr:col>
                    <xdr:colOff>304800</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12358" r:id="rId73" name="Check Box 70">
              <controlPr defaultSize="0" autoFill="0" autoLine="0" autoPict="0">
                <anchor moveWithCells="1">
                  <from>
                    <xdr:col>19</xdr:col>
                    <xdr:colOff>314325</xdr:colOff>
                    <xdr:row>37</xdr:row>
                    <xdr:rowOff>57150</xdr:rowOff>
                  </from>
                  <to>
                    <xdr:col>20</xdr:col>
                    <xdr:colOff>295275</xdr:colOff>
                    <xdr:row>38</xdr:row>
                    <xdr:rowOff>152400</xdr:rowOff>
                  </to>
                </anchor>
              </controlPr>
            </control>
          </mc:Choice>
        </mc:AlternateContent>
        <mc:AlternateContent xmlns:mc="http://schemas.openxmlformats.org/markup-compatibility/2006">
          <mc:Choice Requires="x14">
            <control shapeId="12359" r:id="rId74" name="Check Box 71">
              <controlPr defaultSize="0" autoFill="0" autoLine="0" autoPict="0">
                <anchor moveWithCells="1">
                  <from>
                    <xdr:col>18</xdr:col>
                    <xdr:colOff>304800</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12360" r:id="rId75" name="Check Box 72">
              <controlPr defaultSize="0" autoFill="0" autoLine="0" autoPict="0">
                <anchor moveWithCells="1">
                  <from>
                    <xdr:col>19</xdr:col>
                    <xdr:colOff>314325</xdr:colOff>
                    <xdr:row>39</xdr:row>
                    <xdr:rowOff>57150</xdr:rowOff>
                  </from>
                  <to>
                    <xdr:col>20</xdr:col>
                    <xdr:colOff>295275</xdr:colOff>
                    <xdr:row>40</xdr:row>
                    <xdr:rowOff>152400</xdr:rowOff>
                  </to>
                </anchor>
              </controlPr>
            </control>
          </mc:Choice>
        </mc:AlternateContent>
        <mc:AlternateContent xmlns:mc="http://schemas.openxmlformats.org/markup-compatibility/2006">
          <mc:Choice Requires="x14">
            <control shapeId="12361" r:id="rId76" name="Check Box 73">
              <controlPr defaultSize="0" autoFill="0" autoLine="0" autoPict="0">
                <anchor moveWithCells="1">
                  <from>
                    <xdr:col>18</xdr:col>
                    <xdr:colOff>304800</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12362" r:id="rId77" name="Check Box 74">
              <controlPr defaultSize="0" autoFill="0" autoLine="0" autoPict="0">
                <anchor moveWithCells="1">
                  <from>
                    <xdr:col>19</xdr:col>
                    <xdr:colOff>314325</xdr:colOff>
                    <xdr:row>41</xdr:row>
                    <xdr:rowOff>57150</xdr:rowOff>
                  </from>
                  <to>
                    <xdr:col>20</xdr:col>
                    <xdr:colOff>295275</xdr:colOff>
                    <xdr:row>42</xdr:row>
                    <xdr:rowOff>152400</xdr:rowOff>
                  </to>
                </anchor>
              </controlPr>
            </control>
          </mc:Choice>
        </mc:AlternateContent>
        <mc:AlternateContent xmlns:mc="http://schemas.openxmlformats.org/markup-compatibility/2006">
          <mc:Choice Requires="x14">
            <control shapeId="12363"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12364"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12365"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12366"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12367"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12368"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12369"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12370"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12371"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12372"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12373"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12374"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12375"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12376"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12377"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12378"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12379"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12380"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12381"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12382"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12383"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12384"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12385"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12386"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12387"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12388"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12389"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12390"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12391"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12392"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12393"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12394"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12395"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12396"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xr:uid="{1BB70D81-AD5B-4991-A2DA-48547492899F}">
          <x14:formula1>
            <xm:f>$A$55:$A$84</xm:f>
          </x14:formula1>
          <xm:sqref>A40 WVI983068 WLM983068 WBQ983068 VRU983068 VHY983068 UYC983068 UOG983068 UEK983068 TUO983068 TKS983068 TAW983068 SRA983068 SHE983068 RXI983068 RNM983068 RDQ983068 QTU983068 QJY983068 QAC983068 PQG983068 PGK983068 OWO983068 OMS983068 OCW983068 NTA983068 NJE983068 MZI983068 MPM983068 MFQ983068 LVU983068 LLY983068 LCC983068 KSG983068 KIK983068 JYO983068 JOS983068 JEW983068 IVA983068 ILE983068 IBI983068 HRM983068 HHQ983068 GXU983068 GNY983068 GEC983068 FUG983068 FKK983068 FAO983068 EQS983068 EGW983068 DXA983068 DNE983068 DDI983068 CTM983068 CJQ983068 BZU983068 BPY983068 BGC983068 AWG983068 AMK983068 ACO983068 SS983068 IW983068 A983068 WVI917532 WLM917532 WBQ917532 VRU917532 VHY917532 UYC917532 UOG917532 UEK917532 TUO917532 TKS917532 TAW917532 SRA917532 SHE917532 RXI917532 RNM917532 RDQ917532 QTU917532 QJY917532 QAC917532 PQG917532 PGK917532 OWO917532 OMS917532 OCW917532 NTA917532 NJE917532 MZI917532 MPM917532 MFQ917532 LVU917532 LLY917532 LCC917532 KSG917532 KIK917532 JYO917532 JOS917532 JEW917532 IVA917532 ILE917532 IBI917532 HRM917532 HHQ917532 GXU917532 GNY917532 GEC917532 FUG917532 FKK917532 FAO917532 EQS917532 EGW917532 DXA917532 DNE917532 DDI917532 CTM917532 CJQ917532 BZU917532 BPY917532 BGC917532 AWG917532 AMK917532 ACO917532 SS917532 IW917532 A917532 WVI851996 WLM851996 WBQ851996 VRU851996 VHY851996 UYC851996 UOG851996 UEK851996 TUO851996 TKS851996 TAW851996 SRA851996 SHE851996 RXI851996 RNM851996 RDQ851996 QTU851996 QJY851996 QAC851996 PQG851996 PGK851996 OWO851996 OMS851996 OCW851996 NTA851996 NJE851996 MZI851996 MPM851996 MFQ851996 LVU851996 LLY851996 LCC851996 KSG851996 KIK851996 JYO851996 JOS851996 JEW851996 IVA851996 ILE851996 IBI851996 HRM851996 HHQ851996 GXU851996 GNY851996 GEC851996 FUG851996 FKK851996 FAO851996 EQS851996 EGW851996 DXA851996 DNE851996 DDI851996 CTM851996 CJQ851996 BZU851996 BPY851996 BGC851996 AWG851996 AMK851996 ACO851996 SS851996 IW851996 A851996 WVI786460 WLM786460 WBQ786460 VRU786460 VHY786460 UYC786460 UOG786460 UEK786460 TUO786460 TKS786460 TAW786460 SRA786460 SHE786460 RXI786460 RNM786460 RDQ786460 QTU786460 QJY786460 QAC786460 PQG786460 PGK786460 OWO786460 OMS786460 OCW786460 NTA786460 NJE786460 MZI786460 MPM786460 MFQ786460 LVU786460 LLY786460 LCC786460 KSG786460 KIK786460 JYO786460 JOS786460 JEW786460 IVA786460 ILE786460 IBI786460 HRM786460 HHQ786460 GXU786460 GNY786460 GEC786460 FUG786460 FKK786460 FAO786460 EQS786460 EGW786460 DXA786460 DNE786460 DDI786460 CTM786460 CJQ786460 BZU786460 BPY786460 BGC786460 AWG786460 AMK786460 ACO786460 SS786460 IW786460 A786460 WVI720924 WLM720924 WBQ720924 VRU720924 VHY720924 UYC720924 UOG720924 UEK720924 TUO720924 TKS720924 TAW720924 SRA720924 SHE720924 RXI720924 RNM720924 RDQ720924 QTU720924 QJY720924 QAC720924 PQG720924 PGK720924 OWO720924 OMS720924 OCW720924 NTA720924 NJE720924 MZI720924 MPM720924 MFQ720924 LVU720924 LLY720924 LCC720924 KSG720924 KIK720924 JYO720924 JOS720924 JEW720924 IVA720924 ILE720924 IBI720924 HRM720924 HHQ720924 GXU720924 GNY720924 GEC720924 FUG720924 FKK720924 FAO720924 EQS720924 EGW720924 DXA720924 DNE720924 DDI720924 CTM720924 CJQ720924 BZU720924 BPY720924 BGC720924 AWG720924 AMK720924 ACO720924 SS720924 IW720924 A720924 WVI655388 WLM655388 WBQ655388 VRU655388 VHY655388 UYC655388 UOG655388 UEK655388 TUO655388 TKS655388 TAW655388 SRA655388 SHE655388 RXI655388 RNM655388 RDQ655388 QTU655388 QJY655388 QAC655388 PQG655388 PGK655388 OWO655388 OMS655388 OCW655388 NTA655388 NJE655388 MZI655388 MPM655388 MFQ655388 LVU655388 LLY655388 LCC655388 KSG655388 KIK655388 JYO655388 JOS655388 JEW655388 IVA655388 ILE655388 IBI655388 HRM655388 HHQ655388 GXU655388 GNY655388 GEC655388 FUG655388 FKK655388 FAO655388 EQS655388 EGW655388 DXA655388 DNE655388 DDI655388 CTM655388 CJQ655388 BZU655388 BPY655388 BGC655388 AWG655388 AMK655388 ACO655388 SS655388 IW655388 A655388 WVI589852 WLM589852 WBQ589852 VRU589852 VHY589852 UYC589852 UOG589852 UEK589852 TUO589852 TKS589852 TAW589852 SRA589852 SHE589852 RXI589852 RNM589852 RDQ589852 QTU589852 QJY589852 QAC589852 PQG589852 PGK589852 OWO589852 OMS589852 OCW589852 NTA589852 NJE589852 MZI589852 MPM589852 MFQ589852 LVU589852 LLY589852 LCC589852 KSG589852 KIK589852 JYO589852 JOS589852 JEW589852 IVA589852 ILE589852 IBI589852 HRM589852 HHQ589852 GXU589852 GNY589852 GEC589852 FUG589852 FKK589852 FAO589852 EQS589852 EGW589852 DXA589852 DNE589852 DDI589852 CTM589852 CJQ589852 BZU589852 BPY589852 BGC589852 AWG589852 AMK589852 ACO589852 SS589852 IW589852 A589852 WVI524316 WLM524316 WBQ524316 VRU524316 VHY524316 UYC524316 UOG524316 UEK524316 TUO524316 TKS524316 TAW524316 SRA524316 SHE524316 RXI524316 RNM524316 RDQ524316 QTU524316 QJY524316 QAC524316 PQG524316 PGK524316 OWO524316 OMS524316 OCW524316 NTA524316 NJE524316 MZI524316 MPM524316 MFQ524316 LVU524316 LLY524316 LCC524316 KSG524316 KIK524316 JYO524316 JOS524316 JEW524316 IVA524316 ILE524316 IBI524316 HRM524316 HHQ524316 GXU524316 GNY524316 GEC524316 FUG524316 FKK524316 FAO524316 EQS524316 EGW524316 DXA524316 DNE524316 DDI524316 CTM524316 CJQ524316 BZU524316 BPY524316 BGC524316 AWG524316 AMK524316 ACO524316 SS524316 IW524316 A524316 WVI458780 WLM458780 WBQ458780 VRU458780 VHY458780 UYC458780 UOG458780 UEK458780 TUO458780 TKS458780 TAW458780 SRA458780 SHE458780 RXI458780 RNM458780 RDQ458780 QTU458780 QJY458780 QAC458780 PQG458780 PGK458780 OWO458780 OMS458780 OCW458780 NTA458780 NJE458780 MZI458780 MPM458780 MFQ458780 LVU458780 LLY458780 LCC458780 KSG458780 KIK458780 JYO458780 JOS458780 JEW458780 IVA458780 ILE458780 IBI458780 HRM458780 HHQ458780 GXU458780 GNY458780 GEC458780 FUG458780 FKK458780 FAO458780 EQS458780 EGW458780 DXA458780 DNE458780 DDI458780 CTM458780 CJQ458780 BZU458780 BPY458780 BGC458780 AWG458780 AMK458780 ACO458780 SS458780 IW458780 A458780 WVI393244 WLM393244 WBQ393244 VRU393244 VHY393244 UYC393244 UOG393244 UEK393244 TUO393244 TKS393244 TAW393244 SRA393244 SHE393244 RXI393244 RNM393244 RDQ393244 QTU393244 QJY393244 QAC393244 PQG393244 PGK393244 OWO393244 OMS393244 OCW393244 NTA393244 NJE393244 MZI393244 MPM393244 MFQ393244 LVU393244 LLY393244 LCC393244 KSG393244 KIK393244 JYO393244 JOS393244 JEW393244 IVA393244 ILE393244 IBI393244 HRM393244 HHQ393244 GXU393244 GNY393244 GEC393244 FUG393244 FKK393244 FAO393244 EQS393244 EGW393244 DXA393244 DNE393244 DDI393244 CTM393244 CJQ393244 BZU393244 BPY393244 BGC393244 AWG393244 AMK393244 ACO393244 SS393244 IW393244 A393244 WVI327708 WLM327708 WBQ327708 VRU327708 VHY327708 UYC327708 UOG327708 UEK327708 TUO327708 TKS327708 TAW327708 SRA327708 SHE327708 RXI327708 RNM327708 RDQ327708 QTU327708 QJY327708 QAC327708 PQG327708 PGK327708 OWO327708 OMS327708 OCW327708 NTA327708 NJE327708 MZI327708 MPM327708 MFQ327708 LVU327708 LLY327708 LCC327708 KSG327708 KIK327708 JYO327708 JOS327708 JEW327708 IVA327708 ILE327708 IBI327708 HRM327708 HHQ327708 GXU327708 GNY327708 GEC327708 FUG327708 FKK327708 FAO327708 EQS327708 EGW327708 DXA327708 DNE327708 DDI327708 CTM327708 CJQ327708 BZU327708 BPY327708 BGC327708 AWG327708 AMK327708 ACO327708 SS327708 IW327708 A327708 WVI262172 WLM262172 WBQ262172 VRU262172 VHY262172 UYC262172 UOG262172 UEK262172 TUO262172 TKS262172 TAW262172 SRA262172 SHE262172 RXI262172 RNM262172 RDQ262172 QTU262172 QJY262172 QAC262172 PQG262172 PGK262172 OWO262172 OMS262172 OCW262172 NTA262172 NJE262172 MZI262172 MPM262172 MFQ262172 LVU262172 LLY262172 LCC262172 KSG262172 KIK262172 JYO262172 JOS262172 JEW262172 IVA262172 ILE262172 IBI262172 HRM262172 HHQ262172 GXU262172 GNY262172 GEC262172 FUG262172 FKK262172 FAO262172 EQS262172 EGW262172 DXA262172 DNE262172 DDI262172 CTM262172 CJQ262172 BZU262172 BPY262172 BGC262172 AWG262172 AMK262172 ACO262172 SS262172 IW262172 A262172 WVI196636 WLM196636 WBQ196636 VRU196636 VHY196636 UYC196636 UOG196636 UEK196636 TUO196636 TKS196636 TAW196636 SRA196636 SHE196636 RXI196636 RNM196636 RDQ196636 QTU196636 QJY196636 QAC196636 PQG196636 PGK196636 OWO196636 OMS196636 OCW196636 NTA196636 NJE196636 MZI196636 MPM196636 MFQ196636 LVU196636 LLY196636 LCC196636 KSG196636 KIK196636 JYO196636 JOS196636 JEW196636 IVA196636 ILE196636 IBI196636 HRM196636 HHQ196636 GXU196636 GNY196636 GEC196636 FUG196636 FKK196636 FAO196636 EQS196636 EGW196636 DXA196636 DNE196636 DDI196636 CTM196636 CJQ196636 BZU196636 BPY196636 BGC196636 AWG196636 AMK196636 ACO196636 SS196636 IW196636 A196636 WVI131100 WLM131100 WBQ131100 VRU131100 VHY131100 UYC131100 UOG131100 UEK131100 TUO131100 TKS131100 TAW131100 SRA131100 SHE131100 RXI131100 RNM131100 RDQ131100 QTU131100 QJY131100 QAC131100 PQG131100 PGK131100 OWO131100 OMS131100 OCW131100 NTA131100 NJE131100 MZI131100 MPM131100 MFQ131100 LVU131100 LLY131100 LCC131100 KSG131100 KIK131100 JYO131100 JOS131100 JEW131100 IVA131100 ILE131100 IBI131100 HRM131100 HHQ131100 GXU131100 GNY131100 GEC131100 FUG131100 FKK131100 FAO131100 EQS131100 EGW131100 DXA131100 DNE131100 DDI131100 CTM131100 CJQ131100 BZU131100 BPY131100 BGC131100 AWG131100 AMK131100 ACO131100 SS131100 IW131100 A131100 WVI65564 WLM65564 WBQ65564 VRU65564 VHY65564 UYC65564 UOG65564 UEK65564 TUO65564 TKS65564 TAW65564 SRA65564 SHE65564 RXI65564 RNM65564 RDQ65564 QTU65564 QJY65564 QAC65564 PQG65564 PGK65564 OWO65564 OMS65564 OCW65564 NTA65564 NJE65564 MZI65564 MPM65564 MFQ65564 LVU65564 LLY65564 LCC65564 KSG65564 KIK65564 JYO65564 JOS65564 JEW65564 IVA65564 ILE65564 IBI65564 HRM65564 HHQ65564 GXU65564 GNY65564 GEC65564 FUG65564 FKK65564 FAO65564 EQS65564 EGW65564 DXA65564 DNE65564 DDI65564 CTM65564 CJQ65564 BZU65564 BPY65564 BGC65564 AWG65564 AMK65564 ACO65564 SS65564 IW65564 A65564 WVI28 WLM28 WBQ28 VRU28 VHY28 UYC28 UOG28 UEK28 TUO28 TKS28 TAW28 SRA28 SHE28 RXI28 RNM28 RDQ28 QTU28 QJY28 QAC28 PQG28 PGK28 OWO28 OMS28 OCW28 NTA28 NJE28 MZI28 MPM28 MFQ28 LVU28 LLY28 LCC28 KSG28 KIK28 JYO28 JOS28 JEW28 IVA28 ILE28 IBI28 HRM28 HHQ28 GXU28 GNY28 GEC28 FUG28 FKK28 FAO28 EQS28 EGW28 DXA28 DNE28 DDI28 CTM28 CJQ28 BZU28 BPY28 BGC28 AWG28 AMK28 ACO28 SS28 IW28 A28 WVI983064 WLM983064 WBQ983064 VRU983064 VHY983064 UYC983064 UOG983064 UEK983064 TUO983064 TKS983064 TAW983064 SRA983064 SHE983064 RXI983064 RNM983064 RDQ983064 QTU983064 QJY983064 QAC983064 PQG983064 PGK983064 OWO983064 OMS983064 OCW983064 NTA983064 NJE983064 MZI983064 MPM983064 MFQ983064 LVU983064 LLY983064 LCC983064 KSG983064 KIK983064 JYO983064 JOS983064 JEW983064 IVA983064 ILE983064 IBI983064 HRM983064 HHQ983064 GXU983064 GNY983064 GEC983064 FUG983064 FKK983064 FAO983064 EQS983064 EGW983064 DXA983064 DNE983064 DDI983064 CTM983064 CJQ983064 BZU983064 BPY983064 BGC983064 AWG983064 AMK983064 ACO983064 SS983064 IW983064 A983064 WVI917528 WLM917528 WBQ917528 VRU917528 VHY917528 UYC917528 UOG917528 UEK917528 TUO917528 TKS917528 TAW917528 SRA917528 SHE917528 RXI917528 RNM917528 RDQ917528 QTU917528 QJY917528 QAC917528 PQG917528 PGK917528 OWO917528 OMS917528 OCW917528 NTA917528 NJE917528 MZI917528 MPM917528 MFQ917528 LVU917528 LLY917528 LCC917528 KSG917528 KIK917528 JYO917528 JOS917528 JEW917528 IVA917528 ILE917528 IBI917528 HRM917528 HHQ917528 GXU917528 GNY917528 GEC917528 FUG917528 FKK917528 FAO917528 EQS917528 EGW917528 DXA917528 DNE917528 DDI917528 CTM917528 CJQ917528 BZU917528 BPY917528 BGC917528 AWG917528 AMK917528 ACO917528 SS917528 IW917528 A917528 WVI851992 WLM851992 WBQ851992 VRU851992 VHY851992 UYC851992 UOG851992 UEK851992 TUO851992 TKS851992 TAW851992 SRA851992 SHE851992 RXI851992 RNM851992 RDQ851992 QTU851992 QJY851992 QAC851992 PQG851992 PGK851992 OWO851992 OMS851992 OCW851992 NTA851992 NJE851992 MZI851992 MPM851992 MFQ851992 LVU851992 LLY851992 LCC851992 KSG851992 KIK851992 JYO851992 JOS851992 JEW851992 IVA851992 ILE851992 IBI851992 HRM851992 HHQ851992 GXU851992 GNY851992 GEC851992 FUG851992 FKK851992 FAO851992 EQS851992 EGW851992 DXA851992 DNE851992 DDI851992 CTM851992 CJQ851992 BZU851992 BPY851992 BGC851992 AWG851992 AMK851992 ACO851992 SS851992 IW851992 A851992 WVI786456 WLM786456 WBQ786456 VRU786456 VHY786456 UYC786456 UOG786456 UEK786456 TUO786456 TKS786456 TAW786456 SRA786456 SHE786456 RXI786456 RNM786456 RDQ786456 QTU786456 QJY786456 QAC786456 PQG786456 PGK786456 OWO786456 OMS786456 OCW786456 NTA786456 NJE786456 MZI786456 MPM786456 MFQ786456 LVU786456 LLY786456 LCC786456 KSG786456 KIK786456 JYO786456 JOS786456 JEW786456 IVA786456 ILE786456 IBI786456 HRM786456 HHQ786456 GXU786456 GNY786456 GEC786456 FUG786456 FKK786456 FAO786456 EQS786456 EGW786456 DXA786456 DNE786456 DDI786456 CTM786456 CJQ786456 BZU786456 BPY786456 BGC786456 AWG786456 AMK786456 ACO786456 SS786456 IW786456 A786456 WVI720920 WLM720920 WBQ720920 VRU720920 VHY720920 UYC720920 UOG720920 UEK720920 TUO720920 TKS720920 TAW720920 SRA720920 SHE720920 RXI720920 RNM720920 RDQ720920 QTU720920 QJY720920 QAC720920 PQG720920 PGK720920 OWO720920 OMS720920 OCW720920 NTA720920 NJE720920 MZI720920 MPM720920 MFQ720920 LVU720920 LLY720920 LCC720920 KSG720920 KIK720920 JYO720920 JOS720920 JEW720920 IVA720920 ILE720920 IBI720920 HRM720920 HHQ720920 GXU720920 GNY720920 GEC720920 FUG720920 FKK720920 FAO720920 EQS720920 EGW720920 DXA720920 DNE720920 DDI720920 CTM720920 CJQ720920 BZU720920 BPY720920 BGC720920 AWG720920 AMK720920 ACO720920 SS720920 IW720920 A720920 WVI655384 WLM655384 WBQ655384 VRU655384 VHY655384 UYC655384 UOG655384 UEK655384 TUO655384 TKS655384 TAW655384 SRA655384 SHE655384 RXI655384 RNM655384 RDQ655384 QTU655384 QJY655384 QAC655384 PQG655384 PGK655384 OWO655384 OMS655384 OCW655384 NTA655384 NJE655384 MZI655384 MPM655384 MFQ655384 LVU655384 LLY655384 LCC655384 KSG655384 KIK655384 JYO655384 JOS655384 JEW655384 IVA655384 ILE655384 IBI655384 HRM655384 HHQ655384 GXU655384 GNY655384 GEC655384 FUG655384 FKK655384 FAO655384 EQS655384 EGW655384 DXA655384 DNE655384 DDI655384 CTM655384 CJQ655384 BZU655384 BPY655384 BGC655384 AWG655384 AMK655384 ACO655384 SS655384 IW655384 A655384 WVI589848 WLM589848 WBQ589848 VRU589848 VHY589848 UYC589848 UOG589848 UEK589848 TUO589848 TKS589848 TAW589848 SRA589848 SHE589848 RXI589848 RNM589848 RDQ589848 QTU589848 QJY589848 QAC589848 PQG589848 PGK589848 OWO589848 OMS589848 OCW589848 NTA589848 NJE589848 MZI589848 MPM589848 MFQ589848 LVU589848 LLY589848 LCC589848 KSG589848 KIK589848 JYO589848 JOS589848 JEW589848 IVA589848 ILE589848 IBI589848 HRM589848 HHQ589848 GXU589848 GNY589848 GEC589848 FUG589848 FKK589848 FAO589848 EQS589848 EGW589848 DXA589848 DNE589848 DDI589848 CTM589848 CJQ589848 BZU589848 BPY589848 BGC589848 AWG589848 AMK589848 ACO589848 SS589848 IW589848 A589848 WVI524312 WLM524312 WBQ524312 VRU524312 VHY524312 UYC524312 UOG524312 UEK524312 TUO524312 TKS524312 TAW524312 SRA524312 SHE524312 RXI524312 RNM524312 RDQ524312 QTU524312 QJY524312 QAC524312 PQG524312 PGK524312 OWO524312 OMS524312 OCW524312 NTA524312 NJE524312 MZI524312 MPM524312 MFQ524312 LVU524312 LLY524312 LCC524312 KSG524312 KIK524312 JYO524312 JOS524312 JEW524312 IVA524312 ILE524312 IBI524312 HRM524312 HHQ524312 GXU524312 GNY524312 GEC524312 FUG524312 FKK524312 FAO524312 EQS524312 EGW524312 DXA524312 DNE524312 DDI524312 CTM524312 CJQ524312 BZU524312 BPY524312 BGC524312 AWG524312 AMK524312 ACO524312 SS524312 IW524312 A524312 WVI458776 WLM458776 WBQ458776 VRU458776 VHY458776 UYC458776 UOG458776 UEK458776 TUO458776 TKS458776 TAW458776 SRA458776 SHE458776 RXI458776 RNM458776 RDQ458776 QTU458776 QJY458776 QAC458776 PQG458776 PGK458776 OWO458776 OMS458776 OCW458776 NTA458776 NJE458776 MZI458776 MPM458776 MFQ458776 LVU458776 LLY458776 LCC458776 KSG458776 KIK458776 JYO458776 JOS458776 JEW458776 IVA458776 ILE458776 IBI458776 HRM458776 HHQ458776 GXU458776 GNY458776 GEC458776 FUG458776 FKK458776 FAO458776 EQS458776 EGW458776 DXA458776 DNE458776 DDI458776 CTM458776 CJQ458776 BZU458776 BPY458776 BGC458776 AWG458776 AMK458776 ACO458776 SS458776 IW458776 A458776 WVI393240 WLM393240 WBQ393240 VRU393240 VHY393240 UYC393240 UOG393240 UEK393240 TUO393240 TKS393240 TAW393240 SRA393240 SHE393240 RXI393240 RNM393240 RDQ393240 QTU393240 QJY393240 QAC393240 PQG393240 PGK393240 OWO393240 OMS393240 OCW393240 NTA393240 NJE393240 MZI393240 MPM393240 MFQ393240 LVU393240 LLY393240 LCC393240 KSG393240 KIK393240 JYO393240 JOS393240 JEW393240 IVA393240 ILE393240 IBI393240 HRM393240 HHQ393240 GXU393240 GNY393240 GEC393240 FUG393240 FKK393240 FAO393240 EQS393240 EGW393240 DXA393240 DNE393240 DDI393240 CTM393240 CJQ393240 BZU393240 BPY393240 BGC393240 AWG393240 AMK393240 ACO393240 SS393240 IW393240 A393240 WVI327704 WLM327704 WBQ327704 VRU327704 VHY327704 UYC327704 UOG327704 UEK327704 TUO327704 TKS327704 TAW327704 SRA327704 SHE327704 RXI327704 RNM327704 RDQ327704 QTU327704 QJY327704 QAC327704 PQG327704 PGK327704 OWO327704 OMS327704 OCW327704 NTA327704 NJE327704 MZI327704 MPM327704 MFQ327704 LVU327704 LLY327704 LCC327704 KSG327704 KIK327704 JYO327704 JOS327704 JEW327704 IVA327704 ILE327704 IBI327704 HRM327704 HHQ327704 GXU327704 GNY327704 GEC327704 FUG327704 FKK327704 FAO327704 EQS327704 EGW327704 DXA327704 DNE327704 DDI327704 CTM327704 CJQ327704 BZU327704 BPY327704 BGC327704 AWG327704 AMK327704 ACO327704 SS327704 IW327704 A327704 WVI262168 WLM262168 WBQ262168 VRU262168 VHY262168 UYC262168 UOG262168 UEK262168 TUO262168 TKS262168 TAW262168 SRA262168 SHE262168 RXI262168 RNM262168 RDQ262168 QTU262168 QJY262168 QAC262168 PQG262168 PGK262168 OWO262168 OMS262168 OCW262168 NTA262168 NJE262168 MZI262168 MPM262168 MFQ262168 LVU262168 LLY262168 LCC262168 KSG262168 KIK262168 JYO262168 JOS262168 JEW262168 IVA262168 ILE262168 IBI262168 HRM262168 HHQ262168 GXU262168 GNY262168 GEC262168 FUG262168 FKK262168 FAO262168 EQS262168 EGW262168 DXA262168 DNE262168 DDI262168 CTM262168 CJQ262168 BZU262168 BPY262168 BGC262168 AWG262168 AMK262168 ACO262168 SS262168 IW262168 A262168 WVI196632 WLM196632 WBQ196632 VRU196632 VHY196632 UYC196632 UOG196632 UEK196632 TUO196632 TKS196632 TAW196632 SRA196632 SHE196632 RXI196632 RNM196632 RDQ196632 QTU196632 QJY196632 QAC196632 PQG196632 PGK196632 OWO196632 OMS196632 OCW196632 NTA196632 NJE196632 MZI196632 MPM196632 MFQ196632 LVU196632 LLY196632 LCC196632 KSG196632 KIK196632 JYO196632 JOS196632 JEW196632 IVA196632 ILE196632 IBI196632 HRM196632 HHQ196632 GXU196632 GNY196632 GEC196632 FUG196632 FKK196632 FAO196632 EQS196632 EGW196632 DXA196632 DNE196632 DDI196632 CTM196632 CJQ196632 BZU196632 BPY196632 BGC196632 AWG196632 AMK196632 ACO196632 SS196632 IW196632 A196632 WVI131096 WLM131096 WBQ131096 VRU131096 VHY131096 UYC131096 UOG131096 UEK131096 TUO131096 TKS131096 TAW131096 SRA131096 SHE131096 RXI131096 RNM131096 RDQ131096 QTU131096 QJY131096 QAC131096 PQG131096 PGK131096 OWO131096 OMS131096 OCW131096 NTA131096 NJE131096 MZI131096 MPM131096 MFQ131096 LVU131096 LLY131096 LCC131096 KSG131096 KIK131096 JYO131096 JOS131096 JEW131096 IVA131096 ILE131096 IBI131096 HRM131096 HHQ131096 GXU131096 GNY131096 GEC131096 FUG131096 FKK131096 FAO131096 EQS131096 EGW131096 DXA131096 DNE131096 DDI131096 CTM131096 CJQ131096 BZU131096 BPY131096 BGC131096 AWG131096 AMK131096 ACO131096 SS131096 IW131096 A131096 WVI65560 WLM65560 WBQ65560 VRU65560 VHY65560 UYC65560 UOG65560 UEK65560 TUO65560 TKS65560 TAW65560 SRA65560 SHE65560 RXI65560 RNM65560 RDQ65560 QTU65560 QJY65560 QAC65560 PQG65560 PGK65560 OWO65560 OMS65560 OCW65560 NTA65560 NJE65560 MZI65560 MPM65560 MFQ65560 LVU65560 LLY65560 LCC65560 KSG65560 KIK65560 JYO65560 JOS65560 JEW65560 IVA65560 ILE65560 IBI65560 HRM65560 HHQ65560 GXU65560 GNY65560 GEC65560 FUG65560 FKK65560 FAO65560 EQS65560 EGW65560 DXA65560 DNE65560 DDI65560 CTM65560 CJQ65560 BZU65560 BPY65560 BGC65560 AWG65560 AMK65560 ACO65560 SS65560 IW65560 A65560 WVI24 WLM24 WBQ24 VRU24 VHY24 UYC24 UOG24 UEK24 TUO24 TKS24 TAW24 SRA24 SHE24 RXI24 RNM24 RDQ24 QTU24 QJY24 QAC24 PQG24 PGK24 OWO24 OMS24 OCW24 NTA24 NJE24 MZI24 MPM24 MFQ24 LVU24 LLY24 LCC24 KSG24 KIK24 JYO24 JOS24 JEW24 IVA24 ILE24 IBI24 HRM24 HHQ24 GXU24 GNY24 GEC24 FUG24 FKK24 FAO24 EQS24 EGW24 DXA24 DNE24 DDI24 CTM24 CJQ24 BZU24 BPY24 BGC24 AWG24 AMK24 ACO24 SS24 IW24 A24 WVI983062 WLM983062 WBQ983062 VRU983062 VHY983062 UYC983062 UOG983062 UEK983062 TUO983062 TKS983062 TAW983062 SRA983062 SHE983062 RXI983062 RNM983062 RDQ983062 QTU983062 QJY983062 QAC983062 PQG983062 PGK983062 OWO983062 OMS983062 OCW983062 NTA983062 NJE983062 MZI983062 MPM983062 MFQ983062 LVU983062 LLY983062 LCC983062 KSG983062 KIK983062 JYO983062 JOS983062 JEW983062 IVA983062 ILE983062 IBI983062 HRM983062 HHQ983062 GXU983062 GNY983062 GEC983062 FUG983062 FKK983062 FAO983062 EQS983062 EGW983062 DXA983062 DNE983062 DDI983062 CTM983062 CJQ983062 BZU983062 BPY983062 BGC983062 AWG983062 AMK983062 ACO983062 SS983062 IW983062 A983062 WVI917526 WLM917526 WBQ917526 VRU917526 VHY917526 UYC917526 UOG917526 UEK917526 TUO917526 TKS917526 TAW917526 SRA917526 SHE917526 RXI917526 RNM917526 RDQ917526 QTU917526 QJY917526 QAC917526 PQG917526 PGK917526 OWO917526 OMS917526 OCW917526 NTA917526 NJE917526 MZI917526 MPM917526 MFQ917526 LVU917526 LLY917526 LCC917526 KSG917526 KIK917526 JYO917526 JOS917526 JEW917526 IVA917526 ILE917526 IBI917526 HRM917526 HHQ917526 GXU917526 GNY917526 GEC917526 FUG917526 FKK917526 FAO917526 EQS917526 EGW917526 DXA917526 DNE917526 DDI917526 CTM917526 CJQ917526 BZU917526 BPY917526 BGC917526 AWG917526 AMK917526 ACO917526 SS917526 IW917526 A917526 WVI851990 WLM851990 WBQ851990 VRU851990 VHY851990 UYC851990 UOG851990 UEK851990 TUO851990 TKS851990 TAW851990 SRA851990 SHE851990 RXI851990 RNM851990 RDQ851990 QTU851990 QJY851990 QAC851990 PQG851990 PGK851990 OWO851990 OMS851990 OCW851990 NTA851990 NJE851990 MZI851990 MPM851990 MFQ851990 LVU851990 LLY851990 LCC851990 KSG851990 KIK851990 JYO851990 JOS851990 JEW851990 IVA851990 ILE851990 IBI851990 HRM851990 HHQ851990 GXU851990 GNY851990 GEC851990 FUG851990 FKK851990 FAO851990 EQS851990 EGW851990 DXA851990 DNE851990 DDI851990 CTM851990 CJQ851990 BZU851990 BPY851990 BGC851990 AWG851990 AMK851990 ACO851990 SS851990 IW851990 A851990 WVI786454 WLM786454 WBQ786454 VRU786454 VHY786454 UYC786454 UOG786454 UEK786454 TUO786454 TKS786454 TAW786454 SRA786454 SHE786454 RXI786454 RNM786454 RDQ786454 QTU786454 QJY786454 QAC786454 PQG786454 PGK786454 OWO786454 OMS786454 OCW786454 NTA786454 NJE786454 MZI786454 MPM786454 MFQ786454 LVU786454 LLY786454 LCC786454 KSG786454 KIK786454 JYO786454 JOS786454 JEW786454 IVA786454 ILE786454 IBI786454 HRM786454 HHQ786454 GXU786454 GNY786454 GEC786454 FUG786454 FKK786454 FAO786454 EQS786454 EGW786454 DXA786454 DNE786454 DDI786454 CTM786454 CJQ786454 BZU786454 BPY786454 BGC786454 AWG786454 AMK786454 ACO786454 SS786454 IW786454 A786454 WVI720918 WLM720918 WBQ720918 VRU720918 VHY720918 UYC720918 UOG720918 UEK720918 TUO720918 TKS720918 TAW720918 SRA720918 SHE720918 RXI720918 RNM720918 RDQ720918 QTU720918 QJY720918 QAC720918 PQG720918 PGK720918 OWO720918 OMS720918 OCW720918 NTA720918 NJE720918 MZI720918 MPM720918 MFQ720918 LVU720918 LLY720918 LCC720918 KSG720918 KIK720918 JYO720918 JOS720918 JEW720918 IVA720918 ILE720918 IBI720918 HRM720918 HHQ720918 GXU720918 GNY720918 GEC720918 FUG720918 FKK720918 FAO720918 EQS720918 EGW720918 DXA720918 DNE720918 DDI720918 CTM720918 CJQ720918 BZU720918 BPY720918 BGC720918 AWG720918 AMK720918 ACO720918 SS720918 IW720918 A720918 WVI655382 WLM655382 WBQ655382 VRU655382 VHY655382 UYC655382 UOG655382 UEK655382 TUO655382 TKS655382 TAW655382 SRA655382 SHE655382 RXI655382 RNM655382 RDQ655382 QTU655382 QJY655382 QAC655382 PQG655382 PGK655382 OWO655382 OMS655382 OCW655382 NTA655382 NJE655382 MZI655382 MPM655382 MFQ655382 LVU655382 LLY655382 LCC655382 KSG655382 KIK655382 JYO655382 JOS655382 JEW655382 IVA655382 ILE655382 IBI655382 HRM655382 HHQ655382 GXU655382 GNY655382 GEC655382 FUG655382 FKK655382 FAO655382 EQS655382 EGW655382 DXA655382 DNE655382 DDI655382 CTM655382 CJQ655382 BZU655382 BPY655382 BGC655382 AWG655382 AMK655382 ACO655382 SS655382 IW655382 A655382 WVI589846 WLM589846 WBQ589846 VRU589846 VHY589846 UYC589846 UOG589846 UEK589846 TUO589846 TKS589846 TAW589846 SRA589846 SHE589846 RXI589846 RNM589846 RDQ589846 QTU589846 QJY589846 QAC589846 PQG589846 PGK589846 OWO589846 OMS589846 OCW589846 NTA589846 NJE589846 MZI589846 MPM589846 MFQ589846 LVU589846 LLY589846 LCC589846 KSG589846 KIK589846 JYO589846 JOS589846 JEW589846 IVA589846 ILE589846 IBI589846 HRM589846 HHQ589846 GXU589846 GNY589846 GEC589846 FUG589846 FKK589846 FAO589846 EQS589846 EGW589846 DXA589846 DNE589846 DDI589846 CTM589846 CJQ589846 BZU589846 BPY589846 BGC589846 AWG589846 AMK589846 ACO589846 SS589846 IW589846 A589846 WVI524310 WLM524310 WBQ524310 VRU524310 VHY524310 UYC524310 UOG524310 UEK524310 TUO524310 TKS524310 TAW524310 SRA524310 SHE524310 RXI524310 RNM524310 RDQ524310 QTU524310 QJY524310 QAC524310 PQG524310 PGK524310 OWO524310 OMS524310 OCW524310 NTA524310 NJE524310 MZI524310 MPM524310 MFQ524310 LVU524310 LLY524310 LCC524310 KSG524310 KIK524310 JYO524310 JOS524310 JEW524310 IVA524310 ILE524310 IBI524310 HRM524310 HHQ524310 GXU524310 GNY524310 GEC524310 FUG524310 FKK524310 FAO524310 EQS524310 EGW524310 DXA524310 DNE524310 DDI524310 CTM524310 CJQ524310 BZU524310 BPY524310 BGC524310 AWG524310 AMK524310 ACO524310 SS524310 IW524310 A524310 WVI458774 WLM458774 WBQ458774 VRU458774 VHY458774 UYC458774 UOG458774 UEK458774 TUO458774 TKS458774 TAW458774 SRA458774 SHE458774 RXI458774 RNM458774 RDQ458774 QTU458774 QJY458774 QAC458774 PQG458774 PGK458774 OWO458774 OMS458774 OCW458774 NTA458774 NJE458774 MZI458774 MPM458774 MFQ458774 LVU458774 LLY458774 LCC458774 KSG458774 KIK458774 JYO458774 JOS458774 JEW458774 IVA458774 ILE458774 IBI458774 HRM458774 HHQ458774 GXU458774 GNY458774 GEC458774 FUG458774 FKK458774 FAO458774 EQS458774 EGW458774 DXA458774 DNE458774 DDI458774 CTM458774 CJQ458774 BZU458774 BPY458774 BGC458774 AWG458774 AMK458774 ACO458774 SS458774 IW458774 A458774 WVI393238 WLM393238 WBQ393238 VRU393238 VHY393238 UYC393238 UOG393238 UEK393238 TUO393238 TKS393238 TAW393238 SRA393238 SHE393238 RXI393238 RNM393238 RDQ393238 QTU393238 QJY393238 QAC393238 PQG393238 PGK393238 OWO393238 OMS393238 OCW393238 NTA393238 NJE393238 MZI393238 MPM393238 MFQ393238 LVU393238 LLY393238 LCC393238 KSG393238 KIK393238 JYO393238 JOS393238 JEW393238 IVA393238 ILE393238 IBI393238 HRM393238 HHQ393238 GXU393238 GNY393238 GEC393238 FUG393238 FKK393238 FAO393238 EQS393238 EGW393238 DXA393238 DNE393238 DDI393238 CTM393238 CJQ393238 BZU393238 BPY393238 BGC393238 AWG393238 AMK393238 ACO393238 SS393238 IW393238 A393238 WVI327702 WLM327702 WBQ327702 VRU327702 VHY327702 UYC327702 UOG327702 UEK327702 TUO327702 TKS327702 TAW327702 SRA327702 SHE327702 RXI327702 RNM327702 RDQ327702 QTU327702 QJY327702 QAC327702 PQG327702 PGK327702 OWO327702 OMS327702 OCW327702 NTA327702 NJE327702 MZI327702 MPM327702 MFQ327702 LVU327702 LLY327702 LCC327702 KSG327702 KIK327702 JYO327702 JOS327702 JEW327702 IVA327702 ILE327702 IBI327702 HRM327702 HHQ327702 GXU327702 GNY327702 GEC327702 FUG327702 FKK327702 FAO327702 EQS327702 EGW327702 DXA327702 DNE327702 DDI327702 CTM327702 CJQ327702 BZU327702 BPY327702 BGC327702 AWG327702 AMK327702 ACO327702 SS327702 IW327702 A327702 WVI262166 WLM262166 WBQ262166 VRU262166 VHY262166 UYC262166 UOG262166 UEK262166 TUO262166 TKS262166 TAW262166 SRA262166 SHE262166 RXI262166 RNM262166 RDQ262166 QTU262166 QJY262166 QAC262166 PQG262166 PGK262166 OWO262166 OMS262166 OCW262166 NTA262166 NJE262166 MZI262166 MPM262166 MFQ262166 LVU262166 LLY262166 LCC262166 KSG262166 KIK262166 JYO262166 JOS262166 JEW262166 IVA262166 ILE262166 IBI262166 HRM262166 HHQ262166 GXU262166 GNY262166 GEC262166 FUG262166 FKK262166 FAO262166 EQS262166 EGW262166 DXA262166 DNE262166 DDI262166 CTM262166 CJQ262166 BZU262166 BPY262166 BGC262166 AWG262166 AMK262166 ACO262166 SS262166 IW262166 A262166 WVI196630 WLM196630 WBQ196630 VRU196630 VHY196630 UYC196630 UOG196630 UEK196630 TUO196630 TKS196630 TAW196630 SRA196630 SHE196630 RXI196630 RNM196630 RDQ196630 QTU196630 QJY196630 QAC196630 PQG196630 PGK196630 OWO196630 OMS196630 OCW196630 NTA196630 NJE196630 MZI196630 MPM196630 MFQ196630 LVU196630 LLY196630 LCC196630 KSG196630 KIK196630 JYO196630 JOS196630 JEW196630 IVA196630 ILE196630 IBI196630 HRM196630 HHQ196630 GXU196630 GNY196630 GEC196630 FUG196630 FKK196630 FAO196630 EQS196630 EGW196630 DXA196630 DNE196630 DDI196630 CTM196630 CJQ196630 BZU196630 BPY196630 BGC196630 AWG196630 AMK196630 ACO196630 SS196630 IW196630 A196630 WVI131094 WLM131094 WBQ131094 VRU131094 VHY131094 UYC131094 UOG131094 UEK131094 TUO131094 TKS131094 TAW131094 SRA131094 SHE131094 RXI131094 RNM131094 RDQ131094 QTU131094 QJY131094 QAC131094 PQG131094 PGK131094 OWO131094 OMS131094 OCW131094 NTA131094 NJE131094 MZI131094 MPM131094 MFQ131094 LVU131094 LLY131094 LCC131094 KSG131094 KIK131094 JYO131094 JOS131094 JEW131094 IVA131094 ILE131094 IBI131094 HRM131094 HHQ131094 GXU131094 GNY131094 GEC131094 FUG131094 FKK131094 FAO131094 EQS131094 EGW131094 DXA131094 DNE131094 DDI131094 CTM131094 CJQ131094 BZU131094 BPY131094 BGC131094 AWG131094 AMK131094 ACO131094 SS131094 IW131094 A131094 WVI65558 WLM65558 WBQ65558 VRU65558 VHY65558 UYC65558 UOG65558 UEK65558 TUO65558 TKS65558 TAW65558 SRA65558 SHE65558 RXI65558 RNM65558 RDQ65558 QTU65558 QJY65558 QAC65558 PQG65558 PGK65558 OWO65558 OMS65558 OCW65558 NTA65558 NJE65558 MZI65558 MPM65558 MFQ65558 LVU65558 LLY65558 LCC65558 KSG65558 KIK65558 JYO65558 JOS65558 JEW65558 IVA65558 ILE65558 IBI65558 HRM65558 HHQ65558 GXU65558 GNY65558 GEC65558 FUG65558 FKK65558 FAO65558 EQS65558 EGW65558 DXA65558 DNE65558 DDI65558 CTM65558 CJQ65558 BZU65558 BPY65558 BGC65558 AWG65558 AMK65558 ACO65558 SS65558 IW65558 A65558 WVI22 WLM22 WBQ22 VRU22 VHY22 UYC22 UOG22 UEK22 TUO22 TKS22 TAW22 SRA22 SHE22 RXI22 RNM22 RDQ22 QTU22 QJY22 QAC22 PQG22 PGK22 OWO22 OMS22 OCW22 NTA22 NJE22 MZI22 MPM22 MFQ22 LVU22 LLY22 LCC22 KSG22 KIK22 JYO22 JOS22 JEW22 IVA22 ILE22 IBI22 HRM22 HHQ22 GXU22 GNY22 GEC22 FUG22 FKK22 FAO22 EQS22 EGW22 DXA22 DNE22 DDI22 CTM22 CJQ22 BZU22 BPY22 BGC22 AWG22 AMK22 ACO22 SS22 IW22 A22 WVI983060 WLM983060 WBQ983060 VRU983060 VHY983060 UYC983060 UOG983060 UEK983060 TUO983060 TKS983060 TAW983060 SRA983060 SHE983060 RXI983060 RNM983060 RDQ983060 QTU983060 QJY983060 QAC983060 PQG983060 PGK983060 OWO983060 OMS983060 OCW983060 NTA983060 NJE983060 MZI983060 MPM983060 MFQ983060 LVU983060 LLY983060 LCC983060 KSG983060 KIK983060 JYO983060 JOS983060 JEW983060 IVA983060 ILE983060 IBI983060 HRM983060 HHQ983060 GXU983060 GNY983060 GEC983060 FUG983060 FKK983060 FAO983060 EQS983060 EGW983060 DXA983060 DNE983060 DDI983060 CTM983060 CJQ983060 BZU983060 BPY983060 BGC983060 AWG983060 AMK983060 ACO983060 SS983060 IW983060 A983060 WVI917524 WLM917524 WBQ917524 VRU917524 VHY917524 UYC917524 UOG917524 UEK917524 TUO917524 TKS917524 TAW917524 SRA917524 SHE917524 RXI917524 RNM917524 RDQ917524 QTU917524 QJY917524 QAC917524 PQG917524 PGK917524 OWO917524 OMS917524 OCW917524 NTA917524 NJE917524 MZI917524 MPM917524 MFQ917524 LVU917524 LLY917524 LCC917524 KSG917524 KIK917524 JYO917524 JOS917524 JEW917524 IVA917524 ILE917524 IBI917524 HRM917524 HHQ917524 GXU917524 GNY917524 GEC917524 FUG917524 FKK917524 FAO917524 EQS917524 EGW917524 DXA917524 DNE917524 DDI917524 CTM917524 CJQ917524 BZU917524 BPY917524 BGC917524 AWG917524 AMK917524 ACO917524 SS917524 IW917524 A917524 WVI851988 WLM851988 WBQ851988 VRU851988 VHY851988 UYC851988 UOG851988 UEK851988 TUO851988 TKS851988 TAW851988 SRA851988 SHE851988 RXI851988 RNM851988 RDQ851988 QTU851988 QJY851988 QAC851988 PQG851988 PGK851988 OWO851988 OMS851988 OCW851988 NTA851988 NJE851988 MZI851988 MPM851988 MFQ851988 LVU851988 LLY851988 LCC851988 KSG851988 KIK851988 JYO851988 JOS851988 JEW851988 IVA851988 ILE851988 IBI851988 HRM851988 HHQ851988 GXU851988 GNY851988 GEC851988 FUG851988 FKK851988 FAO851988 EQS851988 EGW851988 DXA851988 DNE851988 DDI851988 CTM851988 CJQ851988 BZU851988 BPY851988 BGC851988 AWG851988 AMK851988 ACO851988 SS851988 IW851988 A851988 WVI786452 WLM786452 WBQ786452 VRU786452 VHY786452 UYC786452 UOG786452 UEK786452 TUO786452 TKS786452 TAW786452 SRA786452 SHE786452 RXI786452 RNM786452 RDQ786452 QTU786452 QJY786452 QAC786452 PQG786452 PGK786452 OWO786452 OMS786452 OCW786452 NTA786452 NJE786452 MZI786452 MPM786452 MFQ786452 LVU786452 LLY786452 LCC786452 KSG786452 KIK786452 JYO786452 JOS786452 JEW786452 IVA786452 ILE786452 IBI786452 HRM786452 HHQ786452 GXU786452 GNY786452 GEC786452 FUG786452 FKK786452 FAO786452 EQS786452 EGW786452 DXA786452 DNE786452 DDI786452 CTM786452 CJQ786452 BZU786452 BPY786452 BGC786452 AWG786452 AMK786452 ACO786452 SS786452 IW786452 A786452 WVI720916 WLM720916 WBQ720916 VRU720916 VHY720916 UYC720916 UOG720916 UEK720916 TUO720916 TKS720916 TAW720916 SRA720916 SHE720916 RXI720916 RNM720916 RDQ720916 QTU720916 QJY720916 QAC720916 PQG720916 PGK720916 OWO720916 OMS720916 OCW720916 NTA720916 NJE720916 MZI720916 MPM720916 MFQ720916 LVU720916 LLY720916 LCC720916 KSG720916 KIK720916 JYO720916 JOS720916 JEW720916 IVA720916 ILE720916 IBI720916 HRM720916 HHQ720916 GXU720916 GNY720916 GEC720916 FUG720916 FKK720916 FAO720916 EQS720916 EGW720916 DXA720916 DNE720916 DDI720916 CTM720916 CJQ720916 BZU720916 BPY720916 BGC720916 AWG720916 AMK720916 ACO720916 SS720916 IW720916 A720916 WVI655380 WLM655380 WBQ655380 VRU655380 VHY655380 UYC655380 UOG655380 UEK655380 TUO655380 TKS655380 TAW655380 SRA655380 SHE655380 RXI655380 RNM655380 RDQ655380 QTU655380 QJY655380 QAC655380 PQG655380 PGK655380 OWO655380 OMS655380 OCW655380 NTA655380 NJE655380 MZI655380 MPM655380 MFQ655380 LVU655380 LLY655380 LCC655380 KSG655380 KIK655380 JYO655380 JOS655380 JEW655380 IVA655380 ILE655380 IBI655380 HRM655380 HHQ655380 GXU655380 GNY655380 GEC655380 FUG655380 FKK655380 FAO655380 EQS655380 EGW655380 DXA655380 DNE655380 DDI655380 CTM655380 CJQ655380 BZU655380 BPY655380 BGC655380 AWG655380 AMK655380 ACO655380 SS655380 IW655380 A655380 WVI589844 WLM589844 WBQ589844 VRU589844 VHY589844 UYC589844 UOG589844 UEK589844 TUO589844 TKS589844 TAW589844 SRA589844 SHE589844 RXI589844 RNM589844 RDQ589844 QTU589844 QJY589844 QAC589844 PQG589844 PGK589844 OWO589844 OMS589844 OCW589844 NTA589844 NJE589844 MZI589844 MPM589844 MFQ589844 LVU589844 LLY589844 LCC589844 KSG589844 KIK589844 JYO589844 JOS589844 JEW589844 IVA589844 ILE589844 IBI589844 HRM589844 HHQ589844 GXU589844 GNY589844 GEC589844 FUG589844 FKK589844 FAO589844 EQS589844 EGW589844 DXA589844 DNE589844 DDI589844 CTM589844 CJQ589844 BZU589844 BPY589844 BGC589844 AWG589844 AMK589844 ACO589844 SS589844 IW589844 A589844 WVI524308 WLM524308 WBQ524308 VRU524308 VHY524308 UYC524308 UOG524308 UEK524308 TUO524308 TKS524308 TAW524308 SRA524308 SHE524308 RXI524308 RNM524308 RDQ524308 QTU524308 QJY524308 QAC524308 PQG524308 PGK524308 OWO524308 OMS524308 OCW524308 NTA524308 NJE524308 MZI524308 MPM524308 MFQ524308 LVU524308 LLY524308 LCC524308 KSG524308 KIK524308 JYO524308 JOS524308 JEW524308 IVA524308 ILE524308 IBI524308 HRM524308 HHQ524308 GXU524308 GNY524308 GEC524308 FUG524308 FKK524308 FAO524308 EQS524308 EGW524308 DXA524308 DNE524308 DDI524308 CTM524308 CJQ524308 BZU524308 BPY524308 BGC524308 AWG524308 AMK524308 ACO524308 SS524308 IW524308 A524308 WVI458772 WLM458772 WBQ458772 VRU458772 VHY458772 UYC458772 UOG458772 UEK458772 TUO458772 TKS458772 TAW458772 SRA458772 SHE458772 RXI458772 RNM458772 RDQ458772 QTU458772 QJY458772 QAC458772 PQG458772 PGK458772 OWO458772 OMS458772 OCW458772 NTA458772 NJE458772 MZI458772 MPM458772 MFQ458772 LVU458772 LLY458772 LCC458772 KSG458772 KIK458772 JYO458772 JOS458772 JEW458772 IVA458772 ILE458772 IBI458772 HRM458772 HHQ458772 GXU458772 GNY458772 GEC458772 FUG458772 FKK458772 FAO458772 EQS458772 EGW458772 DXA458772 DNE458772 DDI458772 CTM458772 CJQ458772 BZU458772 BPY458772 BGC458772 AWG458772 AMK458772 ACO458772 SS458772 IW458772 A458772 WVI393236 WLM393236 WBQ393236 VRU393236 VHY393236 UYC393236 UOG393236 UEK393236 TUO393236 TKS393236 TAW393236 SRA393236 SHE393236 RXI393236 RNM393236 RDQ393236 QTU393236 QJY393236 QAC393236 PQG393236 PGK393236 OWO393236 OMS393236 OCW393236 NTA393236 NJE393236 MZI393236 MPM393236 MFQ393236 LVU393236 LLY393236 LCC393236 KSG393236 KIK393236 JYO393236 JOS393236 JEW393236 IVA393236 ILE393236 IBI393236 HRM393236 HHQ393236 GXU393236 GNY393236 GEC393236 FUG393236 FKK393236 FAO393236 EQS393236 EGW393236 DXA393236 DNE393236 DDI393236 CTM393236 CJQ393236 BZU393236 BPY393236 BGC393236 AWG393236 AMK393236 ACO393236 SS393236 IW393236 A393236 WVI327700 WLM327700 WBQ327700 VRU327700 VHY327700 UYC327700 UOG327700 UEK327700 TUO327700 TKS327700 TAW327700 SRA327700 SHE327700 RXI327700 RNM327700 RDQ327700 QTU327700 QJY327700 QAC327700 PQG327700 PGK327700 OWO327700 OMS327700 OCW327700 NTA327700 NJE327700 MZI327700 MPM327700 MFQ327700 LVU327700 LLY327700 LCC327700 KSG327700 KIK327700 JYO327700 JOS327700 JEW327700 IVA327700 ILE327700 IBI327700 HRM327700 HHQ327700 GXU327700 GNY327700 GEC327700 FUG327700 FKK327700 FAO327700 EQS327700 EGW327700 DXA327700 DNE327700 DDI327700 CTM327700 CJQ327700 BZU327700 BPY327700 BGC327700 AWG327700 AMK327700 ACO327700 SS327700 IW327700 A327700 WVI262164 WLM262164 WBQ262164 VRU262164 VHY262164 UYC262164 UOG262164 UEK262164 TUO262164 TKS262164 TAW262164 SRA262164 SHE262164 RXI262164 RNM262164 RDQ262164 QTU262164 QJY262164 QAC262164 PQG262164 PGK262164 OWO262164 OMS262164 OCW262164 NTA262164 NJE262164 MZI262164 MPM262164 MFQ262164 LVU262164 LLY262164 LCC262164 KSG262164 KIK262164 JYO262164 JOS262164 JEW262164 IVA262164 ILE262164 IBI262164 HRM262164 HHQ262164 GXU262164 GNY262164 GEC262164 FUG262164 FKK262164 FAO262164 EQS262164 EGW262164 DXA262164 DNE262164 DDI262164 CTM262164 CJQ262164 BZU262164 BPY262164 BGC262164 AWG262164 AMK262164 ACO262164 SS262164 IW262164 A262164 WVI196628 WLM196628 WBQ196628 VRU196628 VHY196628 UYC196628 UOG196628 UEK196628 TUO196628 TKS196628 TAW196628 SRA196628 SHE196628 RXI196628 RNM196628 RDQ196628 QTU196628 QJY196628 QAC196628 PQG196628 PGK196628 OWO196628 OMS196628 OCW196628 NTA196628 NJE196628 MZI196628 MPM196628 MFQ196628 LVU196628 LLY196628 LCC196628 KSG196628 KIK196628 JYO196628 JOS196628 JEW196628 IVA196628 ILE196628 IBI196628 HRM196628 HHQ196628 GXU196628 GNY196628 GEC196628 FUG196628 FKK196628 FAO196628 EQS196628 EGW196628 DXA196628 DNE196628 DDI196628 CTM196628 CJQ196628 BZU196628 BPY196628 BGC196628 AWG196628 AMK196628 ACO196628 SS196628 IW196628 A196628 WVI131092 WLM131092 WBQ131092 VRU131092 VHY131092 UYC131092 UOG131092 UEK131092 TUO131092 TKS131092 TAW131092 SRA131092 SHE131092 RXI131092 RNM131092 RDQ131092 QTU131092 QJY131092 QAC131092 PQG131092 PGK131092 OWO131092 OMS131092 OCW131092 NTA131092 NJE131092 MZI131092 MPM131092 MFQ131092 LVU131092 LLY131092 LCC131092 KSG131092 KIK131092 JYO131092 JOS131092 JEW131092 IVA131092 ILE131092 IBI131092 HRM131092 HHQ131092 GXU131092 GNY131092 GEC131092 FUG131092 FKK131092 FAO131092 EQS131092 EGW131092 DXA131092 DNE131092 DDI131092 CTM131092 CJQ131092 BZU131092 BPY131092 BGC131092 AWG131092 AMK131092 ACO131092 SS131092 IW131092 A131092 WVI65556 WLM65556 WBQ65556 VRU65556 VHY65556 UYC65556 UOG65556 UEK65556 TUO65556 TKS65556 TAW65556 SRA65556 SHE65556 RXI65556 RNM65556 RDQ65556 QTU65556 QJY65556 QAC65556 PQG65556 PGK65556 OWO65556 OMS65556 OCW65556 NTA65556 NJE65556 MZI65556 MPM65556 MFQ65556 LVU65556 LLY65556 LCC65556 KSG65556 KIK65556 JYO65556 JOS65556 JEW65556 IVA65556 ILE65556 IBI65556 HRM65556 HHQ65556 GXU65556 GNY65556 GEC65556 FUG65556 FKK65556 FAO65556 EQS65556 EGW65556 DXA65556 DNE65556 DDI65556 CTM65556 CJQ65556 BZU65556 BPY65556 BGC65556 AWG65556 AMK65556 ACO65556 SS65556 IW65556 A65556 WVI20 WLM20 WBQ20 VRU20 VHY20 UYC20 UOG20 UEK20 TUO20 TKS20 TAW20 SRA20 SHE20 RXI20 RNM20 RDQ20 QTU20 QJY20 QAC20 PQG20 PGK20 OWO20 OMS20 OCW20 NTA20 NJE20 MZI20 MPM20 MFQ20 LVU20 LLY20 LCC20 KSG20 KIK20 JYO20 JOS20 JEW20 IVA20 ILE20 IBI20 HRM20 HHQ20 GXU20 GNY20 GEC20 FUG20 FKK20 FAO20 EQS20 EGW20 DXA20 DNE20 DDI20 CTM20 CJQ20 BZU20 BPY20 BGC20 AWG20 AMK20 ACO20 SS20 IW20 A20 WVI983058 WLM983058 WBQ983058 VRU983058 VHY983058 UYC983058 UOG983058 UEK983058 TUO983058 TKS983058 TAW983058 SRA983058 SHE983058 RXI983058 RNM983058 RDQ983058 QTU983058 QJY983058 QAC983058 PQG983058 PGK983058 OWO983058 OMS983058 OCW983058 NTA983058 NJE983058 MZI983058 MPM983058 MFQ983058 LVU983058 LLY983058 LCC983058 KSG983058 KIK983058 JYO983058 JOS983058 JEW983058 IVA983058 ILE983058 IBI983058 HRM983058 HHQ983058 GXU983058 GNY983058 GEC983058 FUG983058 FKK983058 FAO983058 EQS983058 EGW983058 DXA983058 DNE983058 DDI983058 CTM983058 CJQ983058 BZU983058 BPY983058 BGC983058 AWG983058 AMK983058 ACO983058 SS983058 IW983058 A983058 WVI917522 WLM917522 WBQ917522 VRU917522 VHY917522 UYC917522 UOG917522 UEK917522 TUO917522 TKS917522 TAW917522 SRA917522 SHE917522 RXI917522 RNM917522 RDQ917522 QTU917522 QJY917522 QAC917522 PQG917522 PGK917522 OWO917522 OMS917522 OCW917522 NTA917522 NJE917522 MZI917522 MPM917522 MFQ917522 LVU917522 LLY917522 LCC917522 KSG917522 KIK917522 JYO917522 JOS917522 JEW917522 IVA917522 ILE917522 IBI917522 HRM917522 HHQ917522 GXU917522 GNY917522 GEC917522 FUG917522 FKK917522 FAO917522 EQS917522 EGW917522 DXA917522 DNE917522 DDI917522 CTM917522 CJQ917522 BZU917522 BPY917522 BGC917522 AWG917522 AMK917522 ACO917522 SS917522 IW917522 A917522 WVI851986 WLM851986 WBQ851986 VRU851986 VHY851986 UYC851986 UOG851986 UEK851986 TUO851986 TKS851986 TAW851986 SRA851986 SHE851986 RXI851986 RNM851986 RDQ851986 QTU851986 QJY851986 QAC851986 PQG851986 PGK851986 OWO851986 OMS851986 OCW851986 NTA851986 NJE851986 MZI851986 MPM851986 MFQ851986 LVU851986 LLY851986 LCC851986 KSG851986 KIK851986 JYO851986 JOS851986 JEW851986 IVA851986 ILE851986 IBI851986 HRM851986 HHQ851986 GXU851986 GNY851986 GEC851986 FUG851986 FKK851986 FAO851986 EQS851986 EGW851986 DXA851986 DNE851986 DDI851986 CTM851986 CJQ851986 BZU851986 BPY851986 BGC851986 AWG851986 AMK851986 ACO851986 SS851986 IW851986 A851986 WVI786450 WLM786450 WBQ786450 VRU786450 VHY786450 UYC786450 UOG786450 UEK786450 TUO786450 TKS786450 TAW786450 SRA786450 SHE786450 RXI786450 RNM786450 RDQ786450 QTU786450 QJY786450 QAC786450 PQG786450 PGK786450 OWO786450 OMS786450 OCW786450 NTA786450 NJE786450 MZI786450 MPM786450 MFQ786450 LVU786450 LLY786450 LCC786450 KSG786450 KIK786450 JYO786450 JOS786450 JEW786450 IVA786450 ILE786450 IBI786450 HRM786450 HHQ786450 GXU786450 GNY786450 GEC786450 FUG786450 FKK786450 FAO786450 EQS786450 EGW786450 DXA786450 DNE786450 DDI786450 CTM786450 CJQ786450 BZU786450 BPY786450 BGC786450 AWG786450 AMK786450 ACO786450 SS786450 IW786450 A786450 WVI720914 WLM720914 WBQ720914 VRU720914 VHY720914 UYC720914 UOG720914 UEK720914 TUO720914 TKS720914 TAW720914 SRA720914 SHE720914 RXI720914 RNM720914 RDQ720914 QTU720914 QJY720914 QAC720914 PQG720914 PGK720914 OWO720914 OMS720914 OCW720914 NTA720914 NJE720914 MZI720914 MPM720914 MFQ720914 LVU720914 LLY720914 LCC720914 KSG720914 KIK720914 JYO720914 JOS720914 JEW720914 IVA720914 ILE720914 IBI720914 HRM720914 HHQ720914 GXU720914 GNY720914 GEC720914 FUG720914 FKK720914 FAO720914 EQS720914 EGW720914 DXA720914 DNE720914 DDI720914 CTM720914 CJQ720914 BZU720914 BPY720914 BGC720914 AWG720914 AMK720914 ACO720914 SS720914 IW720914 A720914 WVI655378 WLM655378 WBQ655378 VRU655378 VHY655378 UYC655378 UOG655378 UEK655378 TUO655378 TKS655378 TAW655378 SRA655378 SHE655378 RXI655378 RNM655378 RDQ655378 QTU655378 QJY655378 QAC655378 PQG655378 PGK655378 OWO655378 OMS655378 OCW655378 NTA655378 NJE655378 MZI655378 MPM655378 MFQ655378 LVU655378 LLY655378 LCC655378 KSG655378 KIK655378 JYO655378 JOS655378 JEW655378 IVA655378 ILE655378 IBI655378 HRM655378 HHQ655378 GXU655378 GNY655378 GEC655378 FUG655378 FKK655378 FAO655378 EQS655378 EGW655378 DXA655378 DNE655378 DDI655378 CTM655378 CJQ655378 BZU655378 BPY655378 BGC655378 AWG655378 AMK655378 ACO655378 SS655378 IW655378 A655378 WVI589842 WLM589842 WBQ589842 VRU589842 VHY589842 UYC589842 UOG589842 UEK589842 TUO589842 TKS589842 TAW589842 SRA589842 SHE589842 RXI589842 RNM589842 RDQ589842 QTU589842 QJY589842 QAC589842 PQG589842 PGK589842 OWO589842 OMS589842 OCW589842 NTA589842 NJE589842 MZI589842 MPM589842 MFQ589842 LVU589842 LLY589842 LCC589842 KSG589842 KIK589842 JYO589842 JOS589842 JEW589842 IVA589842 ILE589842 IBI589842 HRM589842 HHQ589842 GXU589842 GNY589842 GEC589842 FUG589842 FKK589842 FAO589842 EQS589842 EGW589842 DXA589842 DNE589842 DDI589842 CTM589842 CJQ589842 BZU589842 BPY589842 BGC589842 AWG589842 AMK589842 ACO589842 SS589842 IW589842 A589842 WVI524306 WLM524306 WBQ524306 VRU524306 VHY524306 UYC524306 UOG524306 UEK524306 TUO524306 TKS524306 TAW524306 SRA524306 SHE524306 RXI524306 RNM524306 RDQ524306 QTU524306 QJY524306 QAC524306 PQG524306 PGK524306 OWO524306 OMS524306 OCW524306 NTA524306 NJE524306 MZI524306 MPM524306 MFQ524306 LVU524306 LLY524306 LCC524306 KSG524306 KIK524306 JYO524306 JOS524306 JEW524306 IVA524306 ILE524306 IBI524306 HRM524306 HHQ524306 GXU524306 GNY524306 GEC524306 FUG524306 FKK524306 FAO524306 EQS524306 EGW524306 DXA524306 DNE524306 DDI524306 CTM524306 CJQ524306 BZU524306 BPY524306 BGC524306 AWG524306 AMK524306 ACO524306 SS524306 IW524306 A524306 WVI458770 WLM458770 WBQ458770 VRU458770 VHY458770 UYC458770 UOG458770 UEK458770 TUO458770 TKS458770 TAW458770 SRA458770 SHE458770 RXI458770 RNM458770 RDQ458770 QTU458770 QJY458770 QAC458770 PQG458770 PGK458770 OWO458770 OMS458770 OCW458770 NTA458770 NJE458770 MZI458770 MPM458770 MFQ458770 LVU458770 LLY458770 LCC458770 KSG458770 KIK458770 JYO458770 JOS458770 JEW458770 IVA458770 ILE458770 IBI458770 HRM458770 HHQ458770 GXU458770 GNY458770 GEC458770 FUG458770 FKK458770 FAO458770 EQS458770 EGW458770 DXA458770 DNE458770 DDI458770 CTM458770 CJQ458770 BZU458770 BPY458770 BGC458770 AWG458770 AMK458770 ACO458770 SS458770 IW458770 A458770 WVI393234 WLM393234 WBQ393234 VRU393234 VHY393234 UYC393234 UOG393234 UEK393234 TUO393234 TKS393234 TAW393234 SRA393234 SHE393234 RXI393234 RNM393234 RDQ393234 QTU393234 QJY393234 QAC393234 PQG393234 PGK393234 OWO393234 OMS393234 OCW393234 NTA393234 NJE393234 MZI393234 MPM393234 MFQ393234 LVU393234 LLY393234 LCC393234 KSG393234 KIK393234 JYO393234 JOS393234 JEW393234 IVA393234 ILE393234 IBI393234 HRM393234 HHQ393234 GXU393234 GNY393234 GEC393234 FUG393234 FKK393234 FAO393234 EQS393234 EGW393234 DXA393234 DNE393234 DDI393234 CTM393234 CJQ393234 BZU393234 BPY393234 BGC393234 AWG393234 AMK393234 ACO393234 SS393234 IW393234 A393234 WVI327698 WLM327698 WBQ327698 VRU327698 VHY327698 UYC327698 UOG327698 UEK327698 TUO327698 TKS327698 TAW327698 SRA327698 SHE327698 RXI327698 RNM327698 RDQ327698 QTU327698 QJY327698 QAC327698 PQG327698 PGK327698 OWO327698 OMS327698 OCW327698 NTA327698 NJE327698 MZI327698 MPM327698 MFQ327698 LVU327698 LLY327698 LCC327698 KSG327698 KIK327698 JYO327698 JOS327698 JEW327698 IVA327698 ILE327698 IBI327698 HRM327698 HHQ327698 GXU327698 GNY327698 GEC327698 FUG327698 FKK327698 FAO327698 EQS327698 EGW327698 DXA327698 DNE327698 DDI327698 CTM327698 CJQ327698 BZU327698 BPY327698 BGC327698 AWG327698 AMK327698 ACO327698 SS327698 IW327698 A327698 WVI262162 WLM262162 WBQ262162 VRU262162 VHY262162 UYC262162 UOG262162 UEK262162 TUO262162 TKS262162 TAW262162 SRA262162 SHE262162 RXI262162 RNM262162 RDQ262162 QTU262162 QJY262162 QAC262162 PQG262162 PGK262162 OWO262162 OMS262162 OCW262162 NTA262162 NJE262162 MZI262162 MPM262162 MFQ262162 LVU262162 LLY262162 LCC262162 KSG262162 KIK262162 JYO262162 JOS262162 JEW262162 IVA262162 ILE262162 IBI262162 HRM262162 HHQ262162 GXU262162 GNY262162 GEC262162 FUG262162 FKK262162 FAO262162 EQS262162 EGW262162 DXA262162 DNE262162 DDI262162 CTM262162 CJQ262162 BZU262162 BPY262162 BGC262162 AWG262162 AMK262162 ACO262162 SS262162 IW262162 A262162 WVI196626 WLM196626 WBQ196626 VRU196626 VHY196626 UYC196626 UOG196626 UEK196626 TUO196626 TKS196626 TAW196626 SRA196626 SHE196626 RXI196626 RNM196626 RDQ196626 QTU196626 QJY196626 QAC196626 PQG196626 PGK196626 OWO196626 OMS196626 OCW196626 NTA196626 NJE196626 MZI196626 MPM196626 MFQ196626 LVU196626 LLY196626 LCC196626 KSG196626 KIK196626 JYO196626 JOS196626 JEW196626 IVA196626 ILE196626 IBI196626 HRM196626 HHQ196626 GXU196626 GNY196626 GEC196626 FUG196626 FKK196626 FAO196626 EQS196626 EGW196626 DXA196626 DNE196626 DDI196626 CTM196626 CJQ196626 BZU196626 BPY196626 BGC196626 AWG196626 AMK196626 ACO196626 SS196626 IW196626 A196626 WVI131090 WLM131090 WBQ131090 VRU131090 VHY131090 UYC131090 UOG131090 UEK131090 TUO131090 TKS131090 TAW131090 SRA131090 SHE131090 RXI131090 RNM131090 RDQ131090 QTU131090 QJY131090 QAC131090 PQG131090 PGK131090 OWO131090 OMS131090 OCW131090 NTA131090 NJE131090 MZI131090 MPM131090 MFQ131090 LVU131090 LLY131090 LCC131090 KSG131090 KIK131090 JYO131090 JOS131090 JEW131090 IVA131090 ILE131090 IBI131090 HRM131090 HHQ131090 GXU131090 GNY131090 GEC131090 FUG131090 FKK131090 FAO131090 EQS131090 EGW131090 DXA131090 DNE131090 DDI131090 CTM131090 CJQ131090 BZU131090 BPY131090 BGC131090 AWG131090 AMK131090 ACO131090 SS131090 IW131090 A131090 WVI65554 WLM65554 WBQ65554 VRU65554 VHY65554 UYC65554 UOG65554 UEK65554 TUO65554 TKS65554 TAW65554 SRA65554 SHE65554 RXI65554 RNM65554 RDQ65554 QTU65554 QJY65554 QAC65554 PQG65554 PGK65554 OWO65554 OMS65554 OCW65554 NTA65554 NJE65554 MZI65554 MPM65554 MFQ65554 LVU65554 LLY65554 LCC65554 KSG65554 KIK65554 JYO65554 JOS65554 JEW65554 IVA65554 ILE65554 IBI65554 HRM65554 HHQ65554 GXU65554 GNY65554 GEC65554 FUG65554 FKK65554 FAO65554 EQS65554 EGW65554 DXA65554 DNE65554 DDI65554 CTM65554 CJQ65554 BZU65554 BPY65554 BGC65554 AWG65554 AMK65554 ACO65554 SS65554 IW65554 A65554 WVI18 WLM18 WBQ18 VRU18 VHY18 UYC18 UOG18 UEK18 TUO18 TKS18 TAW18 SRA18 SHE18 RXI18 RNM18 RDQ18 QTU18 QJY18 QAC18 PQG18 PGK18 OWO18 OMS18 OCW18 NTA18 NJE18 MZI18 MPM18 MFQ18 LVU18 LLY18 LCC18 KSG18 KIK18 JYO18 JOS18 JEW18 IVA18 ILE18 IBI18 HRM18 HHQ18 GXU18 GNY18 GEC18 FUG18 FKK18 FAO18 EQS18 EGW18 DXA18 DNE18 DDI18 CTM18 CJQ18 BZU18 BPY18 BGC18 AWG18 AMK18 ACO18 SS18 IW18 A18 WVI983056 WLM983056 WBQ983056 VRU983056 VHY983056 UYC983056 UOG983056 UEK983056 TUO983056 TKS983056 TAW983056 SRA983056 SHE983056 RXI983056 RNM983056 RDQ983056 QTU983056 QJY983056 QAC983056 PQG983056 PGK983056 OWO983056 OMS983056 OCW983056 NTA983056 NJE983056 MZI983056 MPM983056 MFQ983056 LVU983056 LLY983056 LCC983056 KSG983056 KIK983056 JYO983056 JOS983056 JEW983056 IVA983056 ILE983056 IBI983056 HRM983056 HHQ983056 GXU983056 GNY983056 GEC983056 FUG983056 FKK983056 FAO983056 EQS983056 EGW983056 DXA983056 DNE983056 DDI983056 CTM983056 CJQ983056 BZU983056 BPY983056 BGC983056 AWG983056 AMK983056 ACO983056 SS983056 IW983056 A983056 WVI917520 WLM917520 WBQ917520 VRU917520 VHY917520 UYC917520 UOG917520 UEK917520 TUO917520 TKS917520 TAW917520 SRA917520 SHE917520 RXI917520 RNM917520 RDQ917520 QTU917520 QJY917520 QAC917520 PQG917520 PGK917520 OWO917520 OMS917520 OCW917520 NTA917520 NJE917520 MZI917520 MPM917520 MFQ917520 LVU917520 LLY917520 LCC917520 KSG917520 KIK917520 JYO917520 JOS917520 JEW917520 IVA917520 ILE917520 IBI917520 HRM917520 HHQ917520 GXU917520 GNY917520 GEC917520 FUG917520 FKK917520 FAO917520 EQS917520 EGW917520 DXA917520 DNE917520 DDI917520 CTM917520 CJQ917520 BZU917520 BPY917520 BGC917520 AWG917520 AMK917520 ACO917520 SS917520 IW917520 A917520 WVI851984 WLM851984 WBQ851984 VRU851984 VHY851984 UYC851984 UOG851984 UEK851984 TUO851984 TKS851984 TAW851984 SRA851984 SHE851984 RXI851984 RNM851984 RDQ851984 QTU851984 QJY851984 QAC851984 PQG851984 PGK851984 OWO851984 OMS851984 OCW851984 NTA851984 NJE851984 MZI851984 MPM851984 MFQ851984 LVU851984 LLY851984 LCC851984 KSG851984 KIK851984 JYO851984 JOS851984 JEW851984 IVA851984 ILE851984 IBI851984 HRM851984 HHQ851984 GXU851984 GNY851984 GEC851984 FUG851984 FKK851984 FAO851984 EQS851984 EGW851984 DXA851984 DNE851984 DDI851984 CTM851984 CJQ851984 BZU851984 BPY851984 BGC851984 AWG851984 AMK851984 ACO851984 SS851984 IW851984 A851984 WVI786448 WLM786448 WBQ786448 VRU786448 VHY786448 UYC786448 UOG786448 UEK786448 TUO786448 TKS786448 TAW786448 SRA786448 SHE786448 RXI786448 RNM786448 RDQ786448 QTU786448 QJY786448 QAC786448 PQG786448 PGK786448 OWO786448 OMS786448 OCW786448 NTA786448 NJE786448 MZI786448 MPM786448 MFQ786448 LVU786448 LLY786448 LCC786448 KSG786448 KIK786448 JYO786448 JOS786448 JEW786448 IVA786448 ILE786448 IBI786448 HRM786448 HHQ786448 GXU786448 GNY786448 GEC786448 FUG786448 FKK786448 FAO786448 EQS786448 EGW786448 DXA786448 DNE786448 DDI786448 CTM786448 CJQ786448 BZU786448 BPY786448 BGC786448 AWG786448 AMK786448 ACO786448 SS786448 IW786448 A786448 WVI720912 WLM720912 WBQ720912 VRU720912 VHY720912 UYC720912 UOG720912 UEK720912 TUO720912 TKS720912 TAW720912 SRA720912 SHE720912 RXI720912 RNM720912 RDQ720912 QTU720912 QJY720912 QAC720912 PQG720912 PGK720912 OWO720912 OMS720912 OCW720912 NTA720912 NJE720912 MZI720912 MPM720912 MFQ720912 LVU720912 LLY720912 LCC720912 KSG720912 KIK720912 JYO720912 JOS720912 JEW720912 IVA720912 ILE720912 IBI720912 HRM720912 HHQ720912 GXU720912 GNY720912 GEC720912 FUG720912 FKK720912 FAO720912 EQS720912 EGW720912 DXA720912 DNE720912 DDI720912 CTM720912 CJQ720912 BZU720912 BPY720912 BGC720912 AWG720912 AMK720912 ACO720912 SS720912 IW720912 A720912 WVI655376 WLM655376 WBQ655376 VRU655376 VHY655376 UYC655376 UOG655376 UEK655376 TUO655376 TKS655376 TAW655376 SRA655376 SHE655376 RXI655376 RNM655376 RDQ655376 QTU655376 QJY655376 QAC655376 PQG655376 PGK655376 OWO655376 OMS655376 OCW655376 NTA655376 NJE655376 MZI655376 MPM655376 MFQ655376 LVU655376 LLY655376 LCC655376 KSG655376 KIK655376 JYO655376 JOS655376 JEW655376 IVA655376 ILE655376 IBI655376 HRM655376 HHQ655376 GXU655376 GNY655376 GEC655376 FUG655376 FKK655376 FAO655376 EQS655376 EGW655376 DXA655376 DNE655376 DDI655376 CTM655376 CJQ655376 BZU655376 BPY655376 BGC655376 AWG655376 AMK655376 ACO655376 SS655376 IW655376 A655376 WVI589840 WLM589840 WBQ589840 VRU589840 VHY589840 UYC589840 UOG589840 UEK589840 TUO589840 TKS589840 TAW589840 SRA589840 SHE589840 RXI589840 RNM589840 RDQ589840 QTU589840 QJY589840 QAC589840 PQG589840 PGK589840 OWO589840 OMS589840 OCW589840 NTA589840 NJE589840 MZI589840 MPM589840 MFQ589840 LVU589840 LLY589840 LCC589840 KSG589840 KIK589840 JYO589840 JOS589840 JEW589840 IVA589840 ILE589840 IBI589840 HRM589840 HHQ589840 GXU589840 GNY589840 GEC589840 FUG589840 FKK589840 FAO589840 EQS589840 EGW589840 DXA589840 DNE589840 DDI589840 CTM589840 CJQ589840 BZU589840 BPY589840 BGC589840 AWG589840 AMK589840 ACO589840 SS589840 IW589840 A589840 WVI524304 WLM524304 WBQ524304 VRU524304 VHY524304 UYC524304 UOG524304 UEK524304 TUO524304 TKS524304 TAW524304 SRA524304 SHE524304 RXI524304 RNM524304 RDQ524304 QTU524304 QJY524304 QAC524304 PQG524304 PGK524304 OWO524304 OMS524304 OCW524304 NTA524304 NJE524304 MZI524304 MPM524304 MFQ524304 LVU524304 LLY524304 LCC524304 KSG524304 KIK524304 JYO524304 JOS524304 JEW524304 IVA524304 ILE524304 IBI524304 HRM524304 HHQ524304 GXU524304 GNY524304 GEC524304 FUG524304 FKK524304 FAO524304 EQS524304 EGW524304 DXA524304 DNE524304 DDI524304 CTM524304 CJQ524304 BZU524304 BPY524304 BGC524304 AWG524304 AMK524304 ACO524304 SS524304 IW524304 A524304 WVI458768 WLM458768 WBQ458768 VRU458768 VHY458768 UYC458768 UOG458768 UEK458768 TUO458768 TKS458768 TAW458768 SRA458768 SHE458768 RXI458768 RNM458768 RDQ458768 QTU458768 QJY458768 QAC458768 PQG458768 PGK458768 OWO458768 OMS458768 OCW458768 NTA458768 NJE458768 MZI458768 MPM458768 MFQ458768 LVU458768 LLY458768 LCC458768 KSG458768 KIK458768 JYO458768 JOS458768 JEW458768 IVA458768 ILE458768 IBI458768 HRM458768 HHQ458768 GXU458768 GNY458768 GEC458768 FUG458768 FKK458768 FAO458768 EQS458768 EGW458768 DXA458768 DNE458768 DDI458768 CTM458768 CJQ458768 BZU458768 BPY458768 BGC458768 AWG458768 AMK458768 ACO458768 SS458768 IW458768 A458768 WVI393232 WLM393232 WBQ393232 VRU393232 VHY393232 UYC393232 UOG393232 UEK393232 TUO393232 TKS393232 TAW393232 SRA393232 SHE393232 RXI393232 RNM393232 RDQ393232 QTU393232 QJY393232 QAC393232 PQG393232 PGK393232 OWO393232 OMS393232 OCW393232 NTA393232 NJE393232 MZI393232 MPM393232 MFQ393232 LVU393232 LLY393232 LCC393232 KSG393232 KIK393232 JYO393232 JOS393232 JEW393232 IVA393232 ILE393232 IBI393232 HRM393232 HHQ393232 GXU393232 GNY393232 GEC393232 FUG393232 FKK393232 FAO393232 EQS393232 EGW393232 DXA393232 DNE393232 DDI393232 CTM393232 CJQ393232 BZU393232 BPY393232 BGC393232 AWG393232 AMK393232 ACO393232 SS393232 IW393232 A393232 WVI327696 WLM327696 WBQ327696 VRU327696 VHY327696 UYC327696 UOG327696 UEK327696 TUO327696 TKS327696 TAW327696 SRA327696 SHE327696 RXI327696 RNM327696 RDQ327696 QTU327696 QJY327696 QAC327696 PQG327696 PGK327696 OWO327696 OMS327696 OCW327696 NTA327696 NJE327696 MZI327696 MPM327696 MFQ327696 LVU327696 LLY327696 LCC327696 KSG327696 KIK327696 JYO327696 JOS327696 JEW327696 IVA327696 ILE327696 IBI327696 HRM327696 HHQ327696 GXU327696 GNY327696 GEC327696 FUG327696 FKK327696 FAO327696 EQS327696 EGW327696 DXA327696 DNE327696 DDI327696 CTM327696 CJQ327696 BZU327696 BPY327696 BGC327696 AWG327696 AMK327696 ACO327696 SS327696 IW327696 A327696 WVI262160 WLM262160 WBQ262160 VRU262160 VHY262160 UYC262160 UOG262160 UEK262160 TUO262160 TKS262160 TAW262160 SRA262160 SHE262160 RXI262160 RNM262160 RDQ262160 QTU262160 QJY262160 QAC262160 PQG262160 PGK262160 OWO262160 OMS262160 OCW262160 NTA262160 NJE262160 MZI262160 MPM262160 MFQ262160 LVU262160 LLY262160 LCC262160 KSG262160 KIK262160 JYO262160 JOS262160 JEW262160 IVA262160 ILE262160 IBI262160 HRM262160 HHQ262160 GXU262160 GNY262160 GEC262160 FUG262160 FKK262160 FAO262160 EQS262160 EGW262160 DXA262160 DNE262160 DDI262160 CTM262160 CJQ262160 BZU262160 BPY262160 BGC262160 AWG262160 AMK262160 ACO262160 SS262160 IW262160 A262160 WVI196624 WLM196624 WBQ196624 VRU196624 VHY196624 UYC196624 UOG196624 UEK196624 TUO196624 TKS196624 TAW196624 SRA196624 SHE196624 RXI196624 RNM196624 RDQ196624 QTU196624 QJY196624 QAC196624 PQG196624 PGK196624 OWO196624 OMS196624 OCW196624 NTA196624 NJE196624 MZI196624 MPM196624 MFQ196624 LVU196624 LLY196624 LCC196624 KSG196624 KIK196624 JYO196624 JOS196624 JEW196624 IVA196624 ILE196624 IBI196624 HRM196624 HHQ196624 GXU196624 GNY196624 GEC196624 FUG196624 FKK196624 FAO196624 EQS196624 EGW196624 DXA196624 DNE196624 DDI196624 CTM196624 CJQ196624 BZU196624 BPY196624 BGC196624 AWG196624 AMK196624 ACO196624 SS196624 IW196624 A196624 WVI131088 WLM131088 WBQ131088 VRU131088 VHY131088 UYC131088 UOG131088 UEK131088 TUO131088 TKS131088 TAW131088 SRA131088 SHE131088 RXI131088 RNM131088 RDQ131088 QTU131088 QJY131088 QAC131088 PQG131088 PGK131088 OWO131088 OMS131088 OCW131088 NTA131088 NJE131088 MZI131088 MPM131088 MFQ131088 LVU131088 LLY131088 LCC131088 KSG131088 KIK131088 JYO131088 JOS131088 JEW131088 IVA131088 ILE131088 IBI131088 HRM131088 HHQ131088 GXU131088 GNY131088 GEC131088 FUG131088 FKK131088 FAO131088 EQS131088 EGW131088 DXA131088 DNE131088 DDI131088 CTM131088 CJQ131088 BZU131088 BPY131088 BGC131088 AWG131088 AMK131088 ACO131088 SS131088 IW131088 A131088 WVI65552 WLM65552 WBQ65552 VRU65552 VHY65552 UYC65552 UOG65552 UEK65552 TUO65552 TKS65552 TAW65552 SRA65552 SHE65552 RXI65552 RNM65552 RDQ65552 QTU65552 QJY65552 QAC65552 PQG65552 PGK65552 OWO65552 OMS65552 OCW65552 NTA65552 NJE65552 MZI65552 MPM65552 MFQ65552 LVU65552 LLY65552 LCC65552 KSG65552 KIK65552 JYO65552 JOS65552 JEW65552 IVA65552 ILE65552 IBI65552 HRM65552 HHQ65552 GXU65552 GNY65552 GEC65552 FUG65552 FKK65552 FAO65552 EQS65552 EGW65552 DXA65552 DNE65552 DDI65552 CTM65552 CJQ65552 BZU65552 BPY65552 BGC65552 AWG65552 AMK65552 ACO65552 SS65552 IW65552 A65552 WVI16 WLM16 WBQ16 VRU16 VHY16 UYC16 UOG16 UEK16 TUO16 TKS16 TAW16 SRA16 SHE16 RXI16 RNM16 RDQ16 QTU16 QJY16 QAC16 PQG16 PGK16 OWO16 OMS16 OCW16 NTA16 NJE16 MZI16 MPM16 MFQ16 LVU16 LLY16 LCC16 KSG16 KIK16 JYO16 JOS16 JEW16 IVA16 ILE16 IBI16 HRM16 HHQ16 GXU16 GNY16 GEC16 FUG16 FKK16 FAO16 EQS16 EGW16 DXA16 DNE16 DDI16 CTM16 CJQ16 BZU16 BPY16 BGC16 AWG16 AMK16 ACO16 SS16 IW16 A16 WVI983066 WLM983066 WBQ983066 VRU983066 VHY983066 UYC983066 UOG983066 UEK983066 TUO983066 TKS983066 TAW983066 SRA983066 SHE983066 RXI983066 RNM983066 RDQ983066 QTU983066 QJY983066 QAC983066 PQG983066 PGK983066 OWO983066 OMS983066 OCW983066 NTA983066 NJE983066 MZI983066 MPM983066 MFQ983066 LVU983066 LLY983066 LCC983066 KSG983066 KIK983066 JYO983066 JOS983066 JEW983066 IVA983066 ILE983066 IBI983066 HRM983066 HHQ983066 GXU983066 GNY983066 GEC983066 FUG983066 FKK983066 FAO983066 EQS983066 EGW983066 DXA983066 DNE983066 DDI983066 CTM983066 CJQ983066 BZU983066 BPY983066 BGC983066 AWG983066 AMK983066 ACO983066 SS983066 IW983066 A983066 WVI917530 WLM917530 WBQ917530 VRU917530 VHY917530 UYC917530 UOG917530 UEK917530 TUO917530 TKS917530 TAW917530 SRA917530 SHE917530 RXI917530 RNM917530 RDQ917530 QTU917530 QJY917530 QAC917530 PQG917530 PGK917530 OWO917530 OMS917530 OCW917530 NTA917530 NJE917530 MZI917530 MPM917530 MFQ917530 LVU917530 LLY917530 LCC917530 KSG917530 KIK917530 JYO917530 JOS917530 JEW917530 IVA917530 ILE917530 IBI917530 HRM917530 HHQ917530 GXU917530 GNY917530 GEC917530 FUG917530 FKK917530 FAO917530 EQS917530 EGW917530 DXA917530 DNE917530 DDI917530 CTM917530 CJQ917530 BZU917530 BPY917530 BGC917530 AWG917530 AMK917530 ACO917530 SS917530 IW917530 A917530 WVI851994 WLM851994 WBQ851994 VRU851994 VHY851994 UYC851994 UOG851994 UEK851994 TUO851994 TKS851994 TAW851994 SRA851994 SHE851994 RXI851994 RNM851994 RDQ851994 QTU851994 QJY851994 QAC851994 PQG851994 PGK851994 OWO851994 OMS851994 OCW851994 NTA851994 NJE851994 MZI851994 MPM851994 MFQ851994 LVU851994 LLY851994 LCC851994 KSG851994 KIK851994 JYO851994 JOS851994 JEW851994 IVA851994 ILE851994 IBI851994 HRM851994 HHQ851994 GXU851994 GNY851994 GEC851994 FUG851994 FKK851994 FAO851994 EQS851994 EGW851994 DXA851994 DNE851994 DDI851994 CTM851994 CJQ851994 BZU851994 BPY851994 BGC851994 AWG851994 AMK851994 ACO851994 SS851994 IW851994 A851994 WVI786458 WLM786458 WBQ786458 VRU786458 VHY786458 UYC786458 UOG786458 UEK786458 TUO786458 TKS786458 TAW786458 SRA786458 SHE786458 RXI786458 RNM786458 RDQ786458 QTU786458 QJY786458 QAC786458 PQG786458 PGK786458 OWO786458 OMS786458 OCW786458 NTA786458 NJE786458 MZI786458 MPM786458 MFQ786458 LVU786458 LLY786458 LCC786458 KSG786458 KIK786458 JYO786458 JOS786458 JEW786458 IVA786458 ILE786458 IBI786458 HRM786458 HHQ786458 GXU786458 GNY786458 GEC786458 FUG786458 FKK786458 FAO786458 EQS786458 EGW786458 DXA786458 DNE786458 DDI786458 CTM786458 CJQ786458 BZU786458 BPY786458 BGC786458 AWG786458 AMK786458 ACO786458 SS786458 IW786458 A786458 WVI720922 WLM720922 WBQ720922 VRU720922 VHY720922 UYC720922 UOG720922 UEK720922 TUO720922 TKS720922 TAW720922 SRA720922 SHE720922 RXI720922 RNM720922 RDQ720922 QTU720922 QJY720922 QAC720922 PQG720922 PGK720922 OWO720922 OMS720922 OCW720922 NTA720922 NJE720922 MZI720922 MPM720922 MFQ720922 LVU720922 LLY720922 LCC720922 KSG720922 KIK720922 JYO720922 JOS720922 JEW720922 IVA720922 ILE720922 IBI720922 HRM720922 HHQ720922 GXU720922 GNY720922 GEC720922 FUG720922 FKK720922 FAO720922 EQS720922 EGW720922 DXA720922 DNE720922 DDI720922 CTM720922 CJQ720922 BZU720922 BPY720922 BGC720922 AWG720922 AMK720922 ACO720922 SS720922 IW720922 A720922 WVI655386 WLM655386 WBQ655386 VRU655386 VHY655386 UYC655386 UOG655386 UEK655386 TUO655386 TKS655386 TAW655386 SRA655386 SHE655386 RXI655386 RNM655386 RDQ655386 QTU655386 QJY655386 QAC655386 PQG655386 PGK655386 OWO655386 OMS655386 OCW655386 NTA655386 NJE655386 MZI655386 MPM655386 MFQ655386 LVU655386 LLY655386 LCC655386 KSG655386 KIK655386 JYO655386 JOS655386 JEW655386 IVA655386 ILE655386 IBI655386 HRM655386 HHQ655386 GXU655386 GNY655386 GEC655386 FUG655386 FKK655386 FAO655386 EQS655386 EGW655386 DXA655386 DNE655386 DDI655386 CTM655386 CJQ655386 BZU655386 BPY655386 BGC655386 AWG655386 AMK655386 ACO655386 SS655386 IW655386 A655386 WVI589850 WLM589850 WBQ589850 VRU589850 VHY589850 UYC589850 UOG589850 UEK589850 TUO589850 TKS589850 TAW589850 SRA589850 SHE589850 RXI589850 RNM589850 RDQ589850 QTU589850 QJY589850 QAC589850 PQG589850 PGK589850 OWO589850 OMS589850 OCW589850 NTA589850 NJE589850 MZI589850 MPM589850 MFQ589850 LVU589850 LLY589850 LCC589850 KSG589850 KIK589850 JYO589850 JOS589850 JEW589850 IVA589850 ILE589850 IBI589850 HRM589850 HHQ589850 GXU589850 GNY589850 GEC589850 FUG589850 FKK589850 FAO589850 EQS589850 EGW589850 DXA589850 DNE589850 DDI589850 CTM589850 CJQ589850 BZU589850 BPY589850 BGC589850 AWG589850 AMK589850 ACO589850 SS589850 IW589850 A589850 WVI524314 WLM524314 WBQ524314 VRU524314 VHY524314 UYC524314 UOG524314 UEK524314 TUO524314 TKS524314 TAW524314 SRA524314 SHE524314 RXI524314 RNM524314 RDQ524314 QTU524314 QJY524314 QAC524314 PQG524314 PGK524314 OWO524314 OMS524314 OCW524314 NTA524314 NJE524314 MZI524314 MPM524314 MFQ524314 LVU524314 LLY524314 LCC524314 KSG524314 KIK524314 JYO524314 JOS524314 JEW524314 IVA524314 ILE524314 IBI524314 HRM524314 HHQ524314 GXU524314 GNY524314 GEC524314 FUG524314 FKK524314 FAO524314 EQS524314 EGW524314 DXA524314 DNE524314 DDI524314 CTM524314 CJQ524314 BZU524314 BPY524314 BGC524314 AWG524314 AMK524314 ACO524314 SS524314 IW524314 A524314 WVI458778 WLM458778 WBQ458778 VRU458778 VHY458778 UYC458778 UOG458778 UEK458778 TUO458778 TKS458778 TAW458778 SRA458778 SHE458778 RXI458778 RNM458778 RDQ458778 QTU458778 QJY458778 QAC458778 PQG458778 PGK458778 OWO458778 OMS458778 OCW458778 NTA458778 NJE458778 MZI458778 MPM458778 MFQ458778 LVU458778 LLY458778 LCC458778 KSG458778 KIK458778 JYO458778 JOS458778 JEW458778 IVA458778 ILE458778 IBI458778 HRM458778 HHQ458778 GXU458778 GNY458778 GEC458778 FUG458778 FKK458778 FAO458778 EQS458778 EGW458778 DXA458778 DNE458778 DDI458778 CTM458778 CJQ458778 BZU458778 BPY458778 BGC458778 AWG458778 AMK458778 ACO458778 SS458778 IW458778 A458778 WVI393242 WLM393242 WBQ393242 VRU393242 VHY393242 UYC393242 UOG393242 UEK393242 TUO393242 TKS393242 TAW393242 SRA393242 SHE393242 RXI393242 RNM393242 RDQ393242 QTU393242 QJY393242 QAC393242 PQG393242 PGK393242 OWO393242 OMS393242 OCW393242 NTA393242 NJE393242 MZI393242 MPM393242 MFQ393242 LVU393242 LLY393242 LCC393242 KSG393242 KIK393242 JYO393242 JOS393242 JEW393242 IVA393242 ILE393242 IBI393242 HRM393242 HHQ393242 GXU393242 GNY393242 GEC393242 FUG393242 FKK393242 FAO393242 EQS393242 EGW393242 DXA393242 DNE393242 DDI393242 CTM393242 CJQ393242 BZU393242 BPY393242 BGC393242 AWG393242 AMK393242 ACO393242 SS393242 IW393242 A393242 WVI327706 WLM327706 WBQ327706 VRU327706 VHY327706 UYC327706 UOG327706 UEK327706 TUO327706 TKS327706 TAW327706 SRA327706 SHE327706 RXI327706 RNM327706 RDQ327706 QTU327706 QJY327706 QAC327706 PQG327706 PGK327706 OWO327706 OMS327706 OCW327706 NTA327706 NJE327706 MZI327706 MPM327706 MFQ327706 LVU327706 LLY327706 LCC327706 KSG327706 KIK327706 JYO327706 JOS327706 JEW327706 IVA327706 ILE327706 IBI327706 HRM327706 HHQ327706 GXU327706 GNY327706 GEC327706 FUG327706 FKK327706 FAO327706 EQS327706 EGW327706 DXA327706 DNE327706 DDI327706 CTM327706 CJQ327706 BZU327706 BPY327706 BGC327706 AWG327706 AMK327706 ACO327706 SS327706 IW327706 A327706 WVI262170 WLM262170 WBQ262170 VRU262170 VHY262170 UYC262170 UOG262170 UEK262170 TUO262170 TKS262170 TAW262170 SRA262170 SHE262170 RXI262170 RNM262170 RDQ262170 QTU262170 QJY262170 QAC262170 PQG262170 PGK262170 OWO262170 OMS262170 OCW262170 NTA262170 NJE262170 MZI262170 MPM262170 MFQ262170 LVU262170 LLY262170 LCC262170 KSG262170 KIK262170 JYO262170 JOS262170 JEW262170 IVA262170 ILE262170 IBI262170 HRM262170 HHQ262170 GXU262170 GNY262170 GEC262170 FUG262170 FKK262170 FAO262170 EQS262170 EGW262170 DXA262170 DNE262170 DDI262170 CTM262170 CJQ262170 BZU262170 BPY262170 BGC262170 AWG262170 AMK262170 ACO262170 SS262170 IW262170 A262170 WVI196634 WLM196634 WBQ196634 VRU196634 VHY196634 UYC196634 UOG196634 UEK196634 TUO196634 TKS196634 TAW196634 SRA196634 SHE196634 RXI196634 RNM196634 RDQ196634 QTU196634 QJY196634 QAC196634 PQG196634 PGK196634 OWO196634 OMS196634 OCW196634 NTA196634 NJE196634 MZI196634 MPM196634 MFQ196634 LVU196634 LLY196634 LCC196634 KSG196634 KIK196634 JYO196634 JOS196634 JEW196634 IVA196634 ILE196634 IBI196634 HRM196634 HHQ196634 GXU196634 GNY196634 GEC196634 FUG196634 FKK196634 FAO196634 EQS196634 EGW196634 DXA196634 DNE196634 DDI196634 CTM196634 CJQ196634 BZU196634 BPY196634 BGC196634 AWG196634 AMK196634 ACO196634 SS196634 IW196634 A196634 WVI131098 WLM131098 WBQ131098 VRU131098 VHY131098 UYC131098 UOG131098 UEK131098 TUO131098 TKS131098 TAW131098 SRA131098 SHE131098 RXI131098 RNM131098 RDQ131098 QTU131098 QJY131098 QAC131098 PQG131098 PGK131098 OWO131098 OMS131098 OCW131098 NTA131098 NJE131098 MZI131098 MPM131098 MFQ131098 LVU131098 LLY131098 LCC131098 KSG131098 KIK131098 JYO131098 JOS131098 JEW131098 IVA131098 ILE131098 IBI131098 HRM131098 HHQ131098 GXU131098 GNY131098 GEC131098 FUG131098 FKK131098 FAO131098 EQS131098 EGW131098 DXA131098 DNE131098 DDI131098 CTM131098 CJQ131098 BZU131098 BPY131098 BGC131098 AWG131098 AMK131098 ACO131098 SS131098 IW131098 A131098 WVI65562 WLM65562 WBQ65562 VRU65562 VHY65562 UYC65562 UOG65562 UEK65562 TUO65562 TKS65562 TAW65562 SRA65562 SHE65562 RXI65562 RNM65562 RDQ65562 QTU65562 QJY65562 QAC65562 PQG65562 PGK65562 OWO65562 OMS65562 OCW65562 NTA65562 NJE65562 MZI65562 MPM65562 MFQ65562 LVU65562 LLY65562 LCC65562 KSG65562 KIK65562 JYO65562 JOS65562 JEW65562 IVA65562 ILE65562 IBI65562 HRM65562 HHQ65562 GXU65562 GNY65562 GEC65562 FUG65562 FKK65562 FAO65562 EQS65562 EGW65562 DXA65562 DNE65562 DDI65562 CTM65562 CJQ65562 BZU65562 BPY65562 BGC65562 AWG65562 AMK65562 ACO65562 SS65562 IW65562 A65562 WVI26 WLM26 WBQ26 VRU26 VHY26 UYC26 UOG26 UEK26 TUO26 TKS26 TAW26 SRA26 SHE26 RXI26 RNM26 RDQ26 QTU26 QJY26 QAC26 PQG26 PGK26 OWO26 OMS26 OCW26 NTA26 NJE26 MZI26 MPM26 MFQ26 LVU26 LLY26 LCC26 KSG26 KIK26 JYO26 JOS26 JEW26 IVA26 ILE26 IBI26 HRM26 HHQ26 GXU26 GNY26 GEC26 FUG26 FKK26 FAO26 EQS26 EGW26 DXA26 DNE26 DDI26 CTM26 CJQ26 BZU26 BPY26 BGC26 AWG26 AMK26 ACO26 SS26 IW26 A26 WVI983082 WLM983082 WBQ983082 VRU983082 VHY983082 UYC983082 UOG983082 UEK983082 TUO983082 TKS983082 TAW983082 SRA983082 SHE983082 RXI983082 RNM983082 RDQ983082 QTU983082 QJY983082 QAC983082 PQG983082 PGK983082 OWO983082 OMS983082 OCW983082 NTA983082 NJE983082 MZI983082 MPM983082 MFQ983082 LVU983082 LLY983082 LCC983082 KSG983082 KIK983082 JYO983082 JOS983082 JEW983082 IVA983082 ILE983082 IBI983082 HRM983082 HHQ983082 GXU983082 GNY983082 GEC983082 FUG983082 FKK983082 FAO983082 EQS983082 EGW983082 DXA983082 DNE983082 DDI983082 CTM983082 CJQ983082 BZU983082 BPY983082 BGC983082 AWG983082 AMK983082 ACO983082 SS983082 IW983082 A983082 WVI917546 WLM917546 WBQ917546 VRU917546 VHY917546 UYC917546 UOG917546 UEK917546 TUO917546 TKS917546 TAW917546 SRA917546 SHE917546 RXI917546 RNM917546 RDQ917546 QTU917546 QJY917546 QAC917546 PQG917546 PGK917546 OWO917546 OMS917546 OCW917546 NTA917546 NJE917546 MZI917546 MPM917546 MFQ917546 LVU917546 LLY917546 LCC917546 KSG917546 KIK917546 JYO917546 JOS917546 JEW917546 IVA917546 ILE917546 IBI917546 HRM917546 HHQ917546 GXU917546 GNY917546 GEC917546 FUG917546 FKK917546 FAO917546 EQS917546 EGW917546 DXA917546 DNE917546 DDI917546 CTM917546 CJQ917546 BZU917546 BPY917546 BGC917546 AWG917546 AMK917546 ACO917546 SS917546 IW917546 A917546 WVI852010 WLM852010 WBQ852010 VRU852010 VHY852010 UYC852010 UOG852010 UEK852010 TUO852010 TKS852010 TAW852010 SRA852010 SHE852010 RXI852010 RNM852010 RDQ852010 QTU852010 QJY852010 QAC852010 PQG852010 PGK852010 OWO852010 OMS852010 OCW852010 NTA852010 NJE852010 MZI852010 MPM852010 MFQ852010 LVU852010 LLY852010 LCC852010 KSG852010 KIK852010 JYO852010 JOS852010 JEW852010 IVA852010 ILE852010 IBI852010 HRM852010 HHQ852010 GXU852010 GNY852010 GEC852010 FUG852010 FKK852010 FAO852010 EQS852010 EGW852010 DXA852010 DNE852010 DDI852010 CTM852010 CJQ852010 BZU852010 BPY852010 BGC852010 AWG852010 AMK852010 ACO852010 SS852010 IW852010 A852010 WVI786474 WLM786474 WBQ786474 VRU786474 VHY786474 UYC786474 UOG786474 UEK786474 TUO786474 TKS786474 TAW786474 SRA786474 SHE786474 RXI786474 RNM786474 RDQ786474 QTU786474 QJY786474 QAC786474 PQG786474 PGK786474 OWO786474 OMS786474 OCW786474 NTA786474 NJE786474 MZI786474 MPM786474 MFQ786474 LVU786474 LLY786474 LCC786474 KSG786474 KIK786474 JYO786474 JOS786474 JEW786474 IVA786474 ILE786474 IBI786474 HRM786474 HHQ786474 GXU786474 GNY786474 GEC786474 FUG786474 FKK786474 FAO786474 EQS786474 EGW786474 DXA786474 DNE786474 DDI786474 CTM786474 CJQ786474 BZU786474 BPY786474 BGC786474 AWG786474 AMK786474 ACO786474 SS786474 IW786474 A786474 WVI720938 WLM720938 WBQ720938 VRU720938 VHY720938 UYC720938 UOG720938 UEK720938 TUO720938 TKS720938 TAW720938 SRA720938 SHE720938 RXI720938 RNM720938 RDQ720938 QTU720938 QJY720938 QAC720938 PQG720938 PGK720938 OWO720938 OMS720938 OCW720938 NTA720938 NJE720938 MZI720938 MPM720938 MFQ720938 LVU720938 LLY720938 LCC720938 KSG720938 KIK720938 JYO720938 JOS720938 JEW720938 IVA720938 ILE720938 IBI720938 HRM720938 HHQ720938 GXU720938 GNY720938 GEC720938 FUG720938 FKK720938 FAO720938 EQS720938 EGW720938 DXA720938 DNE720938 DDI720938 CTM720938 CJQ720938 BZU720938 BPY720938 BGC720938 AWG720938 AMK720938 ACO720938 SS720938 IW720938 A720938 WVI655402 WLM655402 WBQ655402 VRU655402 VHY655402 UYC655402 UOG655402 UEK655402 TUO655402 TKS655402 TAW655402 SRA655402 SHE655402 RXI655402 RNM655402 RDQ655402 QTU655402 QJY655402 QAC655402 PQG655402 PGK655402 OWO655402 OMS655402 OCW655402 NTA655402 NJE655402 MZI655402 MPM655402 MFQ655402 LVU655402 LLY655402 LCC655402 KSG655402 KIK655402 JYO655402 JOS655402 JEW655402 IVA655402 ILE655402 IBI655402 HRM655402 HHQ655402 GXU655402 GNY655402 GEC655402 FUG655402 FKK655402 FAO655402 EQS655402 EGW655402 DXA655402 DNE655402 DDI655402 CTM655402 CJQ655402 BZU655402 BPY655402 BGC655402 AWG655402 AMK655402 ACO655402 SS655402 IW655402 A655402 WVI589866 WLM589866 WBQ589866 VRU589866 VHY589866 UYC589866 UOG589866 UEK589866 TUO589866 TKS589866 TAW589866 SRA589866 SHE589866 RXI589866 RNM589866 RDQ589866 QTU589866 QJY589866 QAC589866 PQG589866 PGK589866 OWO589866 OMS589866 OCW589866 NTA589866 NJE589866 MZI589866 MPM589866 MFQ589866 LVU589866 LLY589866 LCC589866 KSG589866 KIK589866 JYO589866 JOS589866 JEW589866 IVA589866 ILE589866 IBI589866 HRM589866 HHQ589866 GXU589866 GNY589866 GEC589866 FUG589866 FKK589866 FAO589866 EQS589866 EGW589866 DXA589866 DNE589866 DDI589866 CTM589866 CJQ589866 BZU589866 BPY589866 BGC589866 AWG589866 AMK589866 ACO589866 SS589866 IW589866 A589866 WVI524330 WLM524330 WBQ524330 VRU524330 VHY524330 UYC524330 UOG524330 UEK524330 TUO524330 TKS524330 TAW524330 SRA524330 SHE524330 RXI524330 RNM524330 RDQ524330 QTU524330 QJY524330 QAC524330 PQG524330 PGK524330 OWO524330 OMS524330 OCW524330 NTA524330 NJE524330 MZI524330 MPM524330 MFQ524330 LVU524330 LLY524330 LCC524330 KSG524330 KIK524330 JYO524330 JOS524330 JEW524330 IVA524330 ILE524330 IBI524330 HRM524330 HHQ524330 GXU524330 GNY524330 GEC524330 FUG524330 FKK524330 FAO524330 EQS524330 EGW524330 DXA524330 DNE524330 DDI524330 CTM524330 CJQ524330 BZU524330 BPY524330 BGC524330 AWG524330 AMK524330 ACO524330 SS524330 IW524330 A524330 WVI458794 WLM458794 WBQ458794 VRU458794 VHY458794 UYC458794 UOG458794 UEK458794 TUO458794 TKS458794 TAW458794 SRA458794 SHE458794 RXI458794 RNM458794 RDQ458794 QTU458794 QJY458794 QAC458794 PQG458794 PGK458794 OWO458794 OMS458794 OCW458794 NTA458794 NJE458794 MZI458794 MPM458794 MFQ458794 LVU458794 LLY458794 LCC458794 KSG458794 KIK458794 JYO458794 JOS458794 JEW458794 IVA458794 ILE458794 IBI458794 HRM458794 HHQ458794 GXU458794 GNY458794 GEC458794 FUG458794 FKK458794 FAO458794 EQS458794 EGW458794 DXA458794 DNE458794 DDI458794 CTM458794 CJQ458794 BZU458794 BPY458794 BGC458794 AWG458794 AMK458794 ACO458794 SS458794 IW458794 A458794 WVI393258 WLM393258 WBQ393258 VRU393258 VHY393258 UYC393258 UOG393258 UEK393258 TUO393258 TKS393258 TAW393258 SRA393258 SHE393258 RXI393258 RNM393258 RDQ393258 QTU393258 QJY393258 QAC393258 PQG393258 PGK393258 OWO393258 OMS393258 OCW393258 NTA393258 NJE393258 MZI393258 MPM393258 MFQ393258 LVU393258 LLY393258 LCC393258 KSG393258 KIK393258 JYO393258 JOS393258 JEW393258 IVA393258 ILE393258 IBI393258 HRM393258 HHQ393258 GXU393258 GNY393258 GEC393258 FUG393258 FKK393258 FAO393258 EQS393258 EGW393258 DXA393258 DNE393258 DDI393258 CTM393258 CJQ393258 BZU393258 BPY393258 BGC393258 AWG393258 AMK393258 ACO393258 SS393258 IW393258 A393258 WVI327722 WLM327722 WBQ327722 VRU327722 VHY327722 UYC327722 UOG327722 UEK327722 TUO327722 TKS327722 TAW327722 SRA327722 SHE327722 RXI327722 RNM327722 RDQ327722 QTU327722 QJY327722 QAC327722 PQG327722 PGK327722 OWO327722 OMS327722 OCW327722 NTA327722 NJE327722 MZI327722 MPM327722 MFQ327722 LVU327722 LLY327722 LCC327722 KSG327722 KIK327722 JYO327722 JOS327722 JEW327722 IVA327722 ILE327722 IBI327722 HRM327722 HHQ327722 GXU327722 GNY327722 GEC327722 FUG327722 FKK327722 FAO327722 EQS327722 EGW327722 DXA327722 DNE327722 DDI327722 CTM327722 CJQ327722 BZU327722 BPY327722 BGC327722 AWG327722 AMK327722 ACO327722 SS327722 IW327722 A327722 WVI262186 WLM262186 WBQ262186 VRU262186 VHY262186 UYC262186 UOG262186 UEK262186 TUO262186 TKS262186 TAW262186 SRA262186 SHE262186 RXI262186 RNM262186 RDQ262186 QTU262186 QJY262186 QAC262186 PQG262186 PGK262186 OWO262186 OMS262186 OCW262186 NTA262186 NJE262186 MZI262186 MPM262186 MFQ262186 LVU262186 LLY262186 LCC262186 KSG262186 KIK262186 JYO262186 JOS262186 JEW262186 IVA262186 ILE262186 IBI262186 HRM262186 HHQ262186 GXU262186 GNY262186 GEC262186 FUG262186 FKK262186 FAO262186 EQS262186 EGW262186 DXA262186 DNE262186 DDI262186 CTM262186 CJQ262186 BZU262186 BPY262186 BGC262186 AWG262186 AMK262186 ACO262186 SS262186 IW262186 A262186 WVI196650 WLM196650 WBQ196650 VRU196650 VHY196650 UYC196650 UOG196650 UEK196650 TUO196650 TKS196650 TAW196650 SRA196650 SHE196650 RXI196650 RNM196650 RDQ196650 QTU196650 QJY196650 QAC196650 PQG196650 PGK196650 OWO196650 OMS196650 OCW196650 NTA196650 NJE196650 MZI196650 MPM196650 MFQ196650 LVU196650 LLY196650 LCC196650 KSG196650 KIK196650 JYO196650 JOS196650 JEW196650 IVA196650 ILE196650 IBI196650 HRM196650 HHQ196650 GXU196650 GNY196650 GEC196650 FUG196650 FKK196650 FAO196650 EQS196650 EGW196650 DXA196650 DNE196650 DDI196650 CTM196650 CJQ196650 BZU196650 BPY196650 BGC196650 AWG196650 AMK196650 ACO196650 SS196650 IW196650 A196650 WVI131114 WLM131114 WBQ131114 VRU131114 VHY131114 UYC131114 UOG131114 UEK131114 TUO131114 TKS131114 TAW131114 SRA131114 SHE131114 RXI131114 RNM131114 RDQ131114 QTU131114 QJY131114 QAC131114 PQG131114 PGK131114 OWO131114 OMS131114 OCW131114 NTA131114 NJE131114 MZI131114 MPM131114 MFQ131114 LVU131114 LLY131114 LCC131114 KSG131114 KIK131114 JYO131114 JOS131114 JEW131114 IVA131114 ILE131114 IBI131114 HRM131114 HHQ131114 GXU131114 GNY131114 GEC131114 FUG131114 FKK131114 FAO131114 EQS131114 EGW131114 DXA131114 DNE131114 DDI131114 CTM131114 CJQ131114 BZU131114 BPY131114 BGC131114 AWG131114 AMK131114 ACO131114 SS131114 IW131114 A131114 WVI65578 WLM65578 WBQ65578 VRU65578 VHY65578 UYC65578 UOG65578 UEK65578 TUO65578 TKS65578 TAW65578 SRA65578 SHE65578 RXI65578 RNM65578 RDQ65578 QTU65578 QJY65578 QAC65578 PQG65578 PGK65578 OWO65578 OMS65578 OCW65578 NTA65578 NJE65578 MZI65578 MPM65578 MFQ65578 LVU65578 LLY65578 LCC65578 KSG65578 KIK65578 JYO65578 JOS65578 JEW65578 IVA65578 ILE65578 IBI65578 HRM65578 HHQ65578 GXU65578 GNY65578 GEC65578 FUG65578 FKK65578 FAO65578 EQS65578 EGW65578 DXA65578 DNE65578 DDI65578 CTM65578 CJQ65578 BZU65578 BPY65578 BGC65578 AWG65578 AMK65578 ACO65578 SS65578 IW65578 A65578 WVI42 WLM42 WBQ42 VRU42 VHY42 UYC42 UOG42 UEK42 TUO42 TKS42 TAW42 SRA42 SHE42 RXI42 RNM42 RDQ42 QTU42 QJY42 QAC42 PQG42 PGK42 OWO42 OMS42 OCW42 NTA42 NJE42 MZI42 MPM42 MFQ42 LVU42 LLY42 LCC42 KSG42 KIK42 JYO42 JOS42 JEW42 IVA42 ILE42 IBI42 HRM42 HHQ42 GXU42 GNY42 GEC42 FUG42 FKK42 FAO42 EQS42 EGW42 DXA42 DNE42 DDI42 CTM42 CJQ42 BZU42 BPY42 BGC42 AWG42 AMK42 ACO42 SS42 IW42 A42 WVI983078 WLM983078 WBQ983078 VRU983078 VHY983078 UYC983078 UOG983078 UEK983078 TUO983078 TKS983078 TAW983078 SRA983078 SHE983078 RXI983078 RNM983078 RDQ983078 QTU983078 QJY983078 QAC983078 PQG983078 PGK983078 OWO983078 OMS983078 OCW983078 NTA983078 NJE983078 MZI983078 MPM983078 MFQ983078 LVU983078 LLY983078 LCC983078 KSG983078 KIK983078 JYO983078 JOS983078 JEW983078 IVA983078 ILE983078 IBI983078 HRM983078 HHQ983078 GXU983078 GNY983078 GEC983078 FUG983078 FKK983078 FAO983078 EQS983078 EGW983078 DXA983078 DNE983078 DDI983078 CTM983078 CJQ983078 BZU983078 BPY983078 BGC983078 AWG983078 AMK983078 ACO983078 SS983078 IW983078 A983078 WVI917542 WLM917542 WBQ917542 VRU917542 VHY917542 UYC917542 UOG917542 UEK917542 TUO917542 TKS917542 TAW917542 SRA917542 SHE917542 RXI917542 RNM917542 RDQ917542 QTU917542 QJY917542 QAC917542 PQG917542 PGK917542 OWO917542 OMS917542 OCW917542 NTA917542 NJE917542 MZI917542 MPM917542 MFQ917542 LVU917542 LLY917542 LCC917542 KSG917542 KIK917542 JYO917542 JOS917542 JEW917542 IVA917542 ILE917542 IBI917542 HRM917542 HHQ917542 GXU917542 GNY917542 GEC917542 FUG917542 FKK917542 FAO917542 EQS917542 EGW917542 DXA917542 DNE917542 DDI917542 CTM917542 CJQ917542 BZU917542 BPY917542 BGC917542 AWG917542 AMK917542 ACO917542 SS917542 IW917542 A917542 WVI852006 WLM852006 WBQ852006 VRU852006 VHY852006 UYC852006 UOG852006 UEK852006 TUO852006 TKS852006 TAW852006 SRA852006 SHE852006 RXI852006 RNM852006 RDQ852006 QTU852006 QJY852006 QAC852006 PQG852006 PGK852006 OWO852006 OMS852006 OCW852006 NTA852006 NJE852006 MZI852006 MPM852006 MFQ852006 LVU852006 LLY852006 LCC852006 KSG852006 KIK852006 JYO852006 JOS852006 JEW852006 IVA852006 ILE852006 IBI852006 HRM852006 HHQ852006 GXU852006 GNY852006 GEC852006 FUG852006 FKK852006 FAO852006 EQS852006 EGW852006 DXA852006 DNE852006 DDI852006 CTM852006 CJQ852006 BZU852006 BPY852006 BGC852006 AWG852006 AMK852006 ACO852006 SS852006 IW852006 A852006 WVI786470 WLM786470 WBQ786470 VRU786470 VHY786470 UYC786470 UOG786470 UEK786470 TUO786470 TKS786470 TAW786470 SRA786470 SHE786470 RXI786470 RNM786470 RDQ786470 QTU786470 QJY786470 QAC786470 PQG786470 PGK786470 OWO786470 OMS786470 OCW786470 NTA786470 NJE786470 MZI786470 MPM786470 MFQ786470 LVU786470 LLY786470 LCC786470 KSG786470 KIK786470 JYO786470 JOS786470 JEW786470 IVA786470 ILE786470 IBI786470 HRM786470 HHQ786470 GXU786470 GNY786470 GEC786470 FUG786470 FKK786470 FAO786470 EQS786470 EGW786470 DXA786470 DNE786470 DDI786470 CTM786470 CJQ786470 BZU786470 BPY786470 BGC786470 AWG786470 AMK786470 ACO786470 SS786470 IW786470 A786470 WVI720934 WLM720934 WBQ720934 VRU720934 VHY720934 UYC720934 UOG720934 UEK720934 TUO720934 TKS720934 TAW720934 SRA720934 SHE720934 RXI720934 RNM720934 RDQ720934 QTU720934 QJY720934 QAC720934 PQG720934 PGK720934 OWO720934 OMS720934 OCW720934 NTA720934 NJE720934 MZI720934 MPM720934 MFQ720934 LVU720934 LLY720934 LCC720934 KSG720934 KIK720934 JYO720934 JOS720934 JEW720934 IVA720934 ILE720934 IBI720934 HRM720934 HHQ720934 GXU720934 GNY720934 GEC720934 FUG720934 FKK720934 FAO720934 EQS720934 EGW720934 DXA720934 DNE720934 DDI720934 CTM720934 CJQ720934 BZU720934 BPY720934 BGC720934 AWG720934 AMK720934 ACO720934 SS720934 IW720934 A720934 WVI655398 WLM655398 WBQ655398 VRU655398 VHY655398 UYC655398 UOG655398 UEK655398 TUO655398 TKS655398 TAW655398 SRA655398 SHE655398 RXI655398 RNM655398 RDQ655398 QTU655398 QJY655398 QAC655398 PQG655398 PGK655398 OWO655398 OMS655398 OCW655398 NTA655398 NJE655398 MZI655398 MPM655398 MFQ655398 LVU655398 LLY655398 LCC655398 KSG655398 KIK655398 JYO655398 JOS655398 JEW655398 IVA655398 ILE655398 IBI655398 HRM655398 HHQ655398 GXU655398 GNY655398 GEC655398 FUG655398 FKK655398 FAO655398 EQS655398 EGW655398 DXA655398 DNE655398 DDI655398 CTM655398 CJQ655398 BZU655398 BPY655398 BGC655398 AWG655398 AMK655398 ACO655398 SS655398 IW655398 A655398 WVI589862 WLM589862 WBQ589862 VRU589862 VHY589862 UYC589862 UOG589862 UEK589862 TUO589862 TKS589862 TAW589862 SRA589862 SHE589862 RXI589862 RNM589862 RDQ589862 QTU589862 QJY589862 QAC589862 PQG589862 PGK589862 OWO589862 OMS589862 OCW589862 NTA589862 NJE589862 MZI589862 MPM589862 MFQ589862 LVU589862 LLY589862 LCC589862 KSG589862 KIK589862 JYO589862 JOS589862 JEW589862 IVA589862 ILE589862 IBI589862 HRM589862 HHQ589862 GXU589862 GNY589862 GEC589862 FUG589862 FKK589862 FAO589862 EQS589862 EGW589862 DXA589862 DNE589862 DDI589862 CTM589862 CJQ589862 BZU589862 BPY589862 BGC589862 AWG589862 AMK589862 ACO589862 SS589862 IW589862 A589862 WVI524326 WLM524326 WBQ524326 VRU524326 VHY524326 UYC524326 UOG524326 UEK524326 TUO524326 TKS524326 TAW524326 SRA524326 SHE524326 RXI524326 RNM524326 RDQ524326 QTU524326 QJY524326 QAC524326 PQG524326 PGK524326 OWO524326 OMS524326 OCW524326 NTA524326 NJE524326 MZI524326 MPM524326 MFQ524326 LVU524326 LLY524326 LCC524326 KSG524326 KIK524326 JYO524326 JOS524326 JEW524326 IVA524326 ILE524326 IBI524326 HRM524326 HHQ524326 GXU524326 GNY524326 GEC524326 FUG524326 FKK524326 FAO524326 EQS524326 EGW524326 DXA524326 DNE524326 DDI524326 CTM524326 CJQ524326 BZU524326 BPY524326 BGC524326 AWG524326 AMK524326 ACO524326 SS524326 IW524326 A524326 WVI458790 WLM458790 WBQ458790 VRU458790 VHY458790 UYC458790 UOG458790 UEK458790 TUO458790 TKS458790 TAW458790 SRA458790 SHE458790 RXI458790 RNM458790 RDQ458790 QTU458790 QJY458790 QAC458790 PQG458790 PGK458790 OWO458790 OMS458790 OCW458790 NTA458790 NJE458790 MZI458790 MPM458790 MFQ458790 LVU458790 LLY458790 LCC458790 KSG458790 KIK458790 JYO458790 JOS458790 JEW458790 IVA458790 ILE458790 IBI458790 HRM458790 HHQ458790 GXU458790 GNY458790 GEC458790 FUG458790 FKK458790 FAO458790 EQS458790 EGW458790 DXA458790 DNE458790 DDI458790 CTM458790 CJQ458790 BZU458790 BPY458790 BGC458790 AWG458790 AMK458790 ACO458790 SS458790 IW458790 A458790 WVI393254 WLM393254 WBQ393254 VRU393254 VHY393254 UYC393254 UOG393254 UEK393254 TUO393254 TKS393254 TAW393254 SRA393254 SHE393254 RXI393254 RNM393254 RDQ393254 QTU393254 QJY393254 QAC393254 PQG393254 PGK393254 OWO393254 OMS393254 OCW393254 NTA393254 NJE393254 MZI393254 MPM393254 MFQ393254 LVU393254 LLY393254 LCC393254 KSG393254 KIK393254 JYO393254 JOS393254 JEW393254 IVA393254 ILE393254 IBI393254 HRM393254 HHQ393254 GXU393254 GNY393254 GEC393254 FUG393254 FKK393254 FAO393254 EQS393254 EGW393254 DXA393254 DNE393254 DDI393254 CTM393254 CJQ393254 BZU393254 BPY393254 BGC393254 AWG393254 AMK393254 ACO393254 SS393254 IW393254 A393254 WVI327718 WLM327718 WBQ327718 VRU327718 VHY327718 UYC327718 UOG327718 UEK327718 TUO327718 TKS327718 TAW327718 SRA327718 SHE327718 RXI327718 RNM327718 RDQ327718 QTU327718 QJY327718 QAC327718 PQG327718 PGK327718 OWO327718 OMS327718 OCW327718 NTA327718 NJE327718 MZI327718 MPM327718 MFQ327718 LVU327718 LLY327718 LCC327718 KSG327718 KIK327718 JYO327718 JOS327718 JEW327718 IVA327718 ILE327718 IBI327718 HRM327718 HHQ327718 GXU327718 GNY327718 GEC327718 FUG327718 FKK327718 FAO327718 EQS327718 EGW327718 DXA327718 DNE327718 DDI327718 CTM327718 CJQ327718 BZU327718 BPY327718 BGC327718 AWG327718 AMK327718 ACO327718 SS327718 IW327718 A327718 WVI262182 WLM262182 WBQ262182 VRU262182 VHY262182 UYC262182 UOG262182 UEK262182 TUO262182 TKS262182 TAW262182 SRA262182 SHE262182 RXI262182 RNM262182 RDQ262182 QTU262182 QJY262182 QAC262182 PQG262182 PGK262182 OWO262182 OMS262182 OCW262182 NTA262182 NJE262182 MZI262182 MPM262182 MFQ262182 LVU262182 LLY262182 LCC262182 KSG262182 KIK262182 JYO262182 JOS262182 JEW262182 IVA262182 ILE262182 IBI262182 HRM262182 HHQ262182 GXU262182 GNY262182 GEC262182 FUG262182 FKK262182 FAO262182 EQS262182 EGW262182 DXA262182 DNE262182 DDI262182 CTM262182 CJQ262182 BZU262182 BPY262182 BGC262182 AWG262182 AMK262182 ACO262182 SS262182 IW262182 A262182 WVI196646 WLM196646 WBQ196646 VRU196646 VHY196646 UYC196646 UOG196646 UEK196646 TUO196646 TKS196646 TAW196646 SRA196646 SHE196646 RXI196646 RNM196646 RDQ196646 QTU196646 QJY196646 QAC196646 PQG196646 PGK196646 OWO196646 OMS196646 OCW196646 NTA196646 NJE196646 MZI196646 MPM196646 MFQ196646 LVU196646 LLY196646 LCC196646 KSG196646 KIK196646 JYO196646 JOS196646 JEW196646 IVA196646 ILE196646 IBI196646 HRM196646 HHQ196646 GXU196646 GNY196646 GEC196646 FUG196646 FKK196646 FAO196646 EQS196646 EGW196646 DXA196646 DNE196646 DDI196646 CTM196646 CJQ196646 BZU196646 BPY196646 BGC196646 AWG196646 AMK196646 ACO196646 SS196646 IW196646 A196646 WVI131110 WLM131110 WBQ131110 VRU131110 VHY131110 UYC131110 UOG131110 UEK131110 TUO131110 TKS131110 TAW131110 SRA131110 SHE131110 RXI131110 RNM131110 RDQ131110 QTU131110 QJY131110 QAC131110 PQG131110 PGK131110 OWO131110 OMS131110 OCW131110 NTA131110 NJE131110 MZI131110 MPM131110 MFQ131110 LVU131110 LLY131110 LCC131110 KSG131110 KIK131110 JYO131110 JOS131110 JEW131110 IVA131110 ILE131110 IBI131110 HRM131110 HHQ131110 GXU131110 GNY131110 GEC131110 FUG131110 FKK131110 FAO131110 EQS131110 EGW131110 DXA131110 DNE131110 DDI131110 CTM131110 CJQ131110 BZU131110 BPY131110 BGC131110 AWG131110 AMK131110 ACO131110 SS131110 IW131110 A131110 WVI65574 WLM65574 WBQ65574 VRU65574 VHY65574 UYC65574 UOG65574 UEK65574 TUO65574 TKS65574 TAW65574 SRA65574 SHE65574 RXI65574 RNM65574 RDQ65574 QTU65574 QJY65574 QAC65574 PQG65574 PGK65574 OWO65574 OMS65574 OCW65574 NTA65574 NJE65574 MZI65574 MPM65574 MFQ65574 LVU65574 LLY65574 LCC65574 KSG65574 KIK65574 JYO65574 JOS65574 JEW65574 IVA65574 ILE65574 IBI65574 HRM65574 HHQ65574 GXU65574 GNY65574 GEC65574 FUG65574 FKK65574 FAO65574 EQS65574 EGW65574 DXA65574 DNE65574 DDI65574 CTM65574 CJQ65574 BZU65574 BPY65574 BGC65574 AWG65574 AMK65574 ACO65574 SS65574 IW65574 A65574 WVI38 WLM38 WBQ38 VRU38 VHY38 UYC38 UOG38 UEK38 TUO38 TKS38 TAW38 SRA38 SHE38 RXI38 RNM38 RDQ38 QTU38 QJY38 QAC38 PQG38 PGK38 OWO38 OMS38 OCW38 NTA38 NJE38 MZI38 MPM38 MFQ38 LVU38 LLY38 LCC38 KSG38 KIK38 JYO38 JOS38 JEW38 IVA38 ILE38 IBI38 HRM38 HHQ38 GXU38 GNY38 GEC38 FUG38 FKK38 FAO38 EQS38 EGW38 DXA38 DNE38 DDI38 CTM38 CJQ38 BZU38 BPY38 BGC38 AWG38 AMK38 ACO38 SS38 IW38 A38 WVI983076 WLM983076 WBQ983076 VRU983076 VHY983076 UYC983076 UOG983076 UEK983076 TUO983076 TKS983076 TAW983076 SRA983076 SHE983076 RXI983076 RNM983076 RDQ983076 QTU983076 QJY983076 QAC983076 PQG983076 PGK983076 OWO983076 OMS983076 OCW983076 NTA983076 NJE983076 MZI983076 MPM983076 MFQ983076 LVU983076 LLY983076 LCC983076 KSG983076 KIK983076 JYO983076 JOS983076 JEW983076 IVA983076 ILE983076 IBI983076 HRM983076 HHQ983076 GXU983076 GNY983076 GEC983076 FUG983076 FKK983076 FAO983076 EQS983076 EGW983076 DXA983076 DNE983076 DDI983076 CTM983076 CJQ983076 BZU983076 BPY983076 BGC983076 AWG983076 AMK983076 ACO983076 SS983076 IW983076 A983076 WVI917540 WLM917540 WBQ917540 VRU917540 VHY917540 UYC917540 UOG917540 UEK917540 TUO917540 TKS917540 TAW917540 SRA917540 SHE917540 RXI917540 RNM917540 RDQ917540 QTU917540 QJY917540 QAC917540 PQG917540 PGK917540 OWO917540 OMS917540 OCW917540 NTA917540 NJE917540 MZI917540 MPM917540 MFQ917540 LVU917540 LLY917540 LCC917540 KSG917540 KIK917540 JYO917540 JOS917540 JEW917540 IVA917540 ILE917540 IBI917540 HRM917540 HHQ917540 GXU917540 GNY917540 GEC917540 FUG917540 FKK917540 FAO917540 EQS917540 EGW917540 DXA917540 DNE917540 DDI917540 CTM917540 CJQ917540 BZU917540 BPY917540 BGC917540 AWG917540 AMK917540 ACO917540 SS917540 IW917540 A917540 WVI852004 WLM852004 WBQ852004 VRU852004 VHY852004 UYC852004 UOG852004 UEK852004 TUO852004 TKS852004 TAW852004 SRA852004 SHE852004 RXI852004 RNM852004 RDQ852004 QTU852004 QJY852004 QAC852004 PQG852004 PGK852004 OWO852004 OMS852004 OCW852004 NTA852004 NJE852004 MZI852004 MPM852004 MFQ852004 LVU852004 LLY852004 LCC852004 KSG852004 KIK852004 JYO852004 JOS852004 JEW852004 IVA852004 ILE852004 IBI852004 HRM852004 HHQ852004 GXU852004 GNY852004 GEC852004 FUG852004 FKK852004 FAO852004 EQS852004 EGW852004 DXA852004 DNE852004 DDI852004 CTM852004 CJQ852004 BZU852004 BPY852004 BGC852004 AWG852004 AMK852004 ACO852004 SS852004 IW852004 A852004 WVI786468 WLM786468 WBQ786468 VRU786468 VHY786468 UYC786468 UOG786468 UEK786468 TUO786468 TKS786468 TAW786468 SRA786468 SHE786468 RXI786468 RNM786468 RDQ786468 QTU786468 QJY786468 QAC786468 PQG786468 PGK786468 OWO786468 OMS786468 OCW786468 NTA786468 NJE786468 MZI786468 MPM786468 MFQ786468 LVU786468 LLY786468 LCC786468 KSG786468 KIK786468 JYO786468 JOS786468 JEW786468 IVA786468 ILE786468 IBI786468 HRM786468 HHQ786468 GXU786468 GNY786468 GEC786468 FUG786468 FKK786468 FAO786468 EQS786468 EGW786468 DXA786468 DNE786468 DDI786468 CTM786468 CJQ786468 BZU786468 BPY786468 BGC786468 AWG786468 AMK786468 ACO786468 SS786468 IW786468 A786468 WVI720932 WLM720932 WBQ720932 VRU720932 VHY720932 UYC720932 UOG720932 UEK720932 TUO720932 TKS720932 TAW720932 SRA720932 SHE720932 RXI720932 RNM720932 RDQ720932 QTU720932 QJY720932 QAC720932 PQG720932 PGK720932 OWO720932 OMS720932 OCW720932 NTA720932 NJE720932 MZI720932 MPM720932 MFQ720932 LVU720932 LLY720932 LCC720932 KSG720932 KIK720932 JYO720932 JOS720932 JEW720932 IVA720932 ILE720932 IBI720932 HRM720932 HHQ720932 GXU720932 GNY720932 GEC720932 FUG720932 FKK720932 FAO720932 EQS720932 EGW720932 DXA720932 DNE720932 DDI720932 CTM720932 CJQ720932 BZU720932 BPY720932 BGC720932 AWG720932 AMK720932 ACO720932 SS720932 IW720932 A720932 WVI655396 WLM655396 WBQ655396 VRU655396 VHY655396 UYC655396 UOG655396 UEK655396 TUO655396 TKS655396 TAW655396 SRA655396 SHE655396 RXI655396 RNM655396 RDQ655396 QTU655396 QJY655396 QAC655396 PQG655396 PGK655396 OWO655396 OMS655396 OCW655396 NTA655396 NJE655396 MZI655396 MPM655396 MFQ655396 LVU655396 LLY655396 LCC655396 KSG655396 KIK655396 JYO655396 JOS655396 JEW655396 IVA655396 ILE655396 IBI655396 HRM655396 HHQ655396 GXU655396 GNY655396 GEC655396 FUG655396 FKK655396 FAO655396 EQS655396 EGW655396 DXA655396 DNE655396 DDI655396 CTM655396 CJQ655396 BZU655396 BPY655396 BGC655396 AWG655396 AMK655396 ACO655396 SS655396 IW655396 A655396 WVI589860 WLM589860 WBQ589860 VRU589860 VHY589860 UYC589860 UOG589860 UEK589860 TUO589860 TKS589860 TAW589860 SRA589860 SHE589860 RXI589860 RNM589860 RDQ589860 QTU589860 QJY589860 QAC589860 PQG589860 PGK589860 OWO589860 OMS589860 OCW589860 NTA589860 NJE589860 MZI589860 MPM589860 MFQ589860 LVU589860 LLY589860 LCC589860 KSG589860 KIK589860 JYO589860 JOS589860 JEW589860 IVA589860 ILE589860 IBI589860 HRM589860 HHQ589860 GXU589860 GNY589860 GEC589860 FUG589860 FKK589860 FAO589860 EQS589860 EGW589860 DXA589860 DNE589860 DDI589860 CTM589860 CJQ589860 BZU589860 BPY589860 BGC589860 AWG589860 AMK589860 ACO589860 SS589860 IW589860 A589860 WVI524324 WLM524324 WBQ524324 VRU524324 VHY524324 UYC524324 UOG524324 UEK524324 TUO524324 TKS524324 TAW524324 SRA524324 SHE524324 RXI524324 RNM524324 RDQ524324 QTU524324 QJY524324 QAC524324 PQG524324 PGK524324 OWO524324 OMS524324 OCW524324 NTA524324 NJE524324 MZI524324 MPM524324 MFQ524324 LVU524324 LLY524324 LCC524324 KSG524324 KIK524324 JYO524324 JOS524324 JEW524324 IVA524324 ILE524324 IBI524324 HRM524324 HHQ524324 GXU524324 GNY524324 GEC524324 FUG524324 FKK524324 FAO524324 EQS524324 EGW524324 DXA524324 DNE524324 DDI524324 CTM524324 CJQ524324 BZU524324 BPY524324 BGC524324 AWG524324 AMK524324 ACO524324 SS524324 IW524324 A524324 WVI458788 WLM458788 WBQ458788 VRU458788 VHY458788 UYC458788 UOG458788 UEK458788 TUO458788 TKS458788 TAW458788 SRA458788 SHE458788 RXI458788 RNM458788 RDQ458788 QTU458788 QJY458788 QAC458788 PQG458788 PGK458788 OWO458788 OMS458788 OCW458788 NTA458788 NJE458788 MZI458788 MPM458788 MFQ458788 LVU458788 LLY458788 LCC458788 KSG458788 KIK458788 JYO458788 JOS458788 JEW458788 IVA458788 ILE458788 IBI458788 HRM458788 HHQ458788 GXU458788 GNY458788 GEC458788 FUG458788 FKK458788 FAO458788 EQS458788 EGW458788 DXA458788 DNE458788 DDI458788 CTM458788 CJQ458788 BZU458788 BPY458788 BGC458788 AWG458788 AMK458788 ACO458788 SS458788 IW458788 A458788 WVI393252 WLM393252 WBQ393252 VRU393252 VHY393252 UYC393252 UOG393252 UEK393252 TUO393252 TKS393252 TAW393252 SRA393252 SHE393252 RXI393252 RNM393252 RDQ393252 QTU393252 QJY393252 QAC393252 PQG393252 PGK393252 OWO393252 OMS393252 OCW393252 NTA393252 NJE393252 MZI393252 MPM393252 MFQ393252 LVU393252 LLY393252 LCC393252 KSG393252 KIK393252 JYO393252 JOS393252 JEW393252 IVA393252 ILE393252 IBI393252 HRM393252 HHQ393252 GXU393252 GNY393252 GEC393252 FUG393252 FKK393252 FAO393252 EQS393252 EGW393252 DXA393252 DNE393252 DDI393252 CTM393252 CJQ393252 BZU393252 BPY393252 BGC393252 AWG393252 AMK393252 ACO393252 SS393252 IW393252 A393252 WVI327716 WLM327716 WBQ327716 VRU327716 VHY327716 UYC327716 UOG327716 UEK327716 TUO327716 TKS327716 TAW327716 SRA327716 SHE327716 RXI327716 RNM327716 RDQ327716 QTU327716 QJY327716 QAC327716 PQG327716 PGK327716 OWO327716 OMS327716 OCW327716 NTA327716 NJE327716 MZI327716 MPM327716 MFQ327716 LVU327716 LLY327716 LCC327716 KSG327716 KIK327716 JYO327716 JOS327716 JEW327716 IVA327716 ILE327716 IBI327716 HRM327716 HHQ327716 GXU327716 GNY327716 GEC327716 FUG327716 FKK327716 FAO327716 EQS327716 EGW327716 DXA327716 DNE327716 DDI327716 CTM327716 CJQ327716 BZU327716 BPY327716 BGC327716 AWG327716 AMK327716 ACO327716 SS327716 IW327716 A327716 WVI262180 WLM262180 WBQ262180 VRU262180 VHY262180 UYC262180 UOG262180 UEK262180 TUO262180 TKS262180 TAW262180 SRA262180 SHE262180 RXI262180 RNM262180 RDQ262180 QTU262180 QJY262180 QAC262180 PQG262180 PGK262180 OWO262180 OMS262180 OCW262180 NTA262180 NJE262180 MZI262180 MPM262180 MFQ262180 LVU262180 LLY262180 LCC262180 KSG262180 KIK262180 JYO262180 JOS262180 JEW262180 IVA262180 ILE262180 IBI262180 HRM262180 HHQ262180 GXU262180 GNY262180 GEC262180 FUG262180 FKK262180 FAO262180 EQS262180 EGW262180 DXA262180 DNE262180 DDI262180 CTM262180 CJQ262180 BZU262180 BPY262180 BGC262180 AWG262180 AMK262180 ACO262180 SS262180 IW262180 A262180 WVI196644 WLM196644 WBQ196644 VRU196644 VHY196644 UYC196644 UOG196644 UEK196644 TUO196644 TKS196644 TAW196644 SRA196644 SHE196644 RXI196644 RNM196644 RDQ196644 QTU196644 QJY196644 QAC196644 PQG196644 PGK196644 OWO196644 OMS196644 OCW196644 NTA196644 NJE196644 MZI196644 MPM196644 MFQ196644 LVU196644 LLY196644 LCC196644 KSG196644 KIK196644 JYO196644 JOS196644 JEW196644 IVA196644 ILE196644 IBI196644 HRM196644 HHQ196644 GXU196644 GNY196644 GEC196644 FUG196644 FKK196644 FAO196644 EQS196644 EGW196644 DXA196644 DNE196644 DDI196644 CTM196644 CJQ196644 BZU196644 BPY196644 BGC196644 AWG196644 AMK196644 ACO196644 SS196644 IW196644 A196644 WVI131108 WLM131108 WBQ131108 VRU131108 VHY131108 UYC131108 UOG131108 UEK131108 TUO131108 TKS131108 TAW131108 SRA131108 SHE131108 RXI131108 RNM131108 RDQ131108 QTU131108 QJY131108 QAC131108 PQG131108 PGK131108 OWO131108 OMS131108 OCW131108 NTA131108 NJE131108 MZI131108 MPM131108 MFQ131108 LVU131108 LLY131108 LCC131108 KSG131108 KIK131108 JYO131108 JOS131108 JEW131108 IVA131108 ILE131108 IBI131108 HRM131108 HHQ131108 GXU131108 GNY131108 GEC131108 FUG131108 FKK131108 FAO131108 EQS131108 EGW131108 DXA131108 DNE131108 DDI131108 CTM131108 CJQ131108 BZU131108 BPY131108 BGC131108 AWG131108 AMK131108 ACO131108 SS131108 IW131108 A131108 WVI65572 WLM65572 WBQ65572 VRU65572 VHY65572 UYC65572 UOG65572 UEK65572 TUO65572 TKS65572 TAW65572 SRA65572 SHE65572 RXI65572 RNM65572 RDQ65572 QTU65572 QJY65572 QAC65572 PQG65572 PGK65572 OWO65572 OMS65572 OCW65572 NTA65572 NJE65572 MZI65572 MPM65572 MFQ65572 LVU65572 LLY65572 LCC65572 KSG65572 KIK65572 JYO65572 JOS65572 JEW65572 IVA65572 ILE65572 IBI65572 HRM65572 HHQ65572 GXU65572 GNY65572 GEC65572 FUG65572 FKK65572 FAO65572 EQS65572 EGW65572 DXA65572 DNE65572 DDI65572 CTM65572 CJQ65572 BZU65572 BPY65572 BGC65572 AWG65572 AMK65572 ACO65572 SS65572 IW65572 A65572 WVI36 WLM36 WBQ36 VRU36 VHY36 UYC36 UOG36 UEK36 TUO36 TKS36 TAW36 SRA36 SHE36 RXI36 RNM36 RDQ36 QTU36 QJY36 QAC36 PQG36 PGK36 OWO36 OMS36 OCW36 NTA36 NJE36 MZI36 MPM36 MFQ36 LVU36 LLY36 LCC36 KSG36 KIK36 JYO36 JOS36 JEW36 IVA36 ILE36 IBI36 HRM36 HHQ36 GXU36 GNY36 GEC36 FUG36 FKK36 FAO36 EQS36 EGW36 DXA36 DNE36 DDI36 CTM36 CJQ36 BZU36 BPY36 BGC36 AWG36 AMK36 ACO36 SS36 IW36 A36 WVI983074 WLM983074 WBQ983074 VRU983074 VHY983074 UYC983074 UOG983074 UEK983074 TUO983074 TKS983074 TAW983074 SRA983074 SHE983074 RXI983074 RNM983074 RDQ983074 QTU983074 QJY983074 QAC983074 PQG983074 PGK983074 OWO983074 OMS983074 OCW983074 NTA983074 NJE983074 MZI983074 MPM983074 MFQ983074 LVU983074 LLY983074 LCC983074 KSG983074 KIK983074 JYO983074 JOS983074 JEW983074 IVA983074 ILE983074 IBI983074 HRM983074 HHQ983074 GXU983074 GNY983074 GEC983074 FUG983074 FKK983074 FAO983074 EQS983074 EGW983074 DXA983074 DNE983074 DDI983074 CTM983074 CJQ983074 BZU983074 BPY983074 BGC983074 AWG983074 AMK983074 ACO983074 SS983074 IW983074 A983074 WVI917538 WLM917538 WBQ917538 VRU917538 VHY917538 UYC917538 UOG917538 UEK917538 TUO917538 TKS917538 TAW917538 SRA917538 SHE917538 RXI917538 RNM917538 RDQ917538 QTU917538 QJY917538 QAC917538 PQG917538 PGK917538 OWO917538 OMS917538 OCW917538 NTA917538 NJE917538 MZI917538 MPM917538 MFQ917538 LVU917538 LLY917538 LCC917538 KSG917538 KIK917538 JYO917538 JOS917538 JEW917538 IVA917538 ILE917538 IBI917538 HRM917538 HHQ917538 GXU917538 GNY917538 GEC917538 FUG917538 FKK917538 FAO917538 EQS917538 EGW917538 DXA917538 DNE917538 DDI917538 CTM917538 CJQ917538 BZU917538 BPY917538 BGC917538 AWG917538 AMK917538 ACO917538 SS917538 IW917538 A917538 WVI852002 WLM852002 WBQ852002 VRU852002 VHY852002 UYC852002 UOG852002 UEK852002 TUO852002 TKS852002 TAW852002 SRA852002 SHE852002 RXI852002 RNM852002 RDQ852002 QTU852002 QJY852002 QAC852002 PQG852002 PGK852002 OWO852002 OMS852002 OCW852002 NTA852002 NJE852002 MZI852002 MPM852002 MFQ852002 LVU852002 LLY852002 LCC852002 KSG852002 KIK852002 JYO852002 JOS852002 JEW852002 IVA852002 ILE852002 IBI852002 HRM852002 HHQ852002 GXU852002 GNY852002 GEC852002 FUG852002 FKK852002 FAO852002 EQS852002 EGW852002 DXA852002 DNE852002 DDI852002 CTM852002 CJQ852002 BZU852002 BPY852002 BGC852002 AWG852002 AMK852002 ACO852002 SS852002 IW852002 A852002 WVI786466 WLM786466 WBQ786466 VRU786466 VHY786466 UYC786466 UOG786466 UEK786466 TUO786466 TKS786466 TAW786466 SRA786466 SHE786466 RXI786466 RNM786466 RDQ786466 QTU786466 QJY786466 QAC786466 PQG786466 PGK786466 OWO786466 OMS786466 OCW786466 NTA786466 NJE786466 MZI786466 MPM786466 MFQ786466 LVU786466 LLY786466 LCC786466 KSG786466 KIK786466 JYO786466 JOS786466 JEW786466 IVA786466 ILE786466 IBI786466 HRM786466 HHQ786466 GXU786466 GNY786466 GEC786466 FUG786466 FKK786466 FAO786466 EQS786466 EGW786466 DXA786466 DNE786466 DDI786466 CTM786466 CJQ786466 BZU786466 BPY786466 BGC786466 AWG786466 AMK786466 ACO786466 SS786466 IW786466 A786466 WVI720930 WLM720930 WBQ720930 VRU720930 VHY720930 UYC720930 UOG720930 UEK720930 TUO720930 TKS720930 TAW720930 SRA720930 SHE720930 RXI720930 RNM720930 RDQ720930 QTU720930 QJY720930 QAC720930 PQG720930 PGK720930 OWO720930 OMS720930 OCW720930 NTA720930 NJE720930 MZI720930 MPM720930 MFQ720930 LVU720930 LLY720930 LCC720930 KSG720930 KIK720930 JYO720930 JOS720930 JEW720930 IVA720930 ILE720930 IBI720930 HRM720930 HHQ720930 GXU720930 GNY720930 GEC720930 FUG720930 FKK720930 FAO720930 EQS720930 EGW720930 DXA720930 DNE720930 DDI720930 CTM720930 CJQ720930 BZU720930 BPY720930 BGC720930 AWG720930 AMK720930 ACO720930 SS720930 IW720930 A720930 WVI655394 WLM655394 WBQ655394 VRU655394 VHY655394 UYC655394 UOG655394 UEK655394 TUO655394 TKS655394 TAW655394 SRA655394 SHE655394 RXI655394 RNM655394 RDQ655394 QTU655394 QJY655394 QAC655394 PQG655394 PGK655394 OWO655394 OMS655394 OCW655394 NTA655394 NJE655394 MZI655394 MPM655394 MFQ655394 LVU655394 LLY655394 LCC655394 KSG655394 KIK655394 JYO655394 JOS655394 JEW655394 IVA655394 ILE655394 IBI655394 HRM655394 HHQ655394 GXU655394 GNY655394 GEC655394 FUG655394 FKK655394 FAO655394 EQS655394 EGW655394 DXA655394 DNE655394 DDI655394 CTM655394 CJQ655394 BZU655394 BPY655394 BGC655394 AWG655394 AMK655394 ACO655394 SS655394 IW655394 A655394 WVI589858 WLM589858 WBQ589858 VRU589858 VHY589858 UYC589858 UOG589858 UEK589858 TUO589858 TKS589858 TAW589858 SRA589858 SHE589858 RXI589858 RNM589858 RDQ589858 QTU589858 QJY589858 QAC589858 PQG589858 PGK589858 OWO589858 OMS589858 OCW589858 NTA589858 NJE589858 MZI589858 MPM589858 MFQ589858 LVU589858 LLY589858 LCC589858 KSG589858 KIK589858 JYO589858 JOS589858 JEW589858 IVA589858 ILE589858 IBI589858 HRM589858 HHQ589858 GXU589858 GNY589858 GEC589858 FUG589858 FKK589858 FAO589858 EQS589858 EGW589858 DXA589858 DNE589858 DDI589858 CTM589858 CJQ589858 BZU589858 BPY589858 BGC589858 AWG589858 AMK589858 ACO589858 SS589858 IW589858 A589858 WVI524322 WLM524322 WBQ524322 VRU524322 VHY524322 UYC524322 UOG524322 UEK524322 TUO524322 TKS524322 TAW524322 SRA524322 SHE524322 RXI524322 RNM524322 RDQ524322 QTU524322 QJY524322 QAC524322 PQG524322 PGK524322 OWO524322 OMS524322 OCW524322 NTA524322 NJE524322 MZI524322 MPM524322 MFQ524322 LVU524322 LLY524322 LCC524322 KSG524322 KIK524322 JYO524322 JOS524322 JEW524322 IVA524322 ILE524322 IBI524322 HRM524322 HHQ524322 GXU524322 GNY524322 GEC524322 FUG524322 FKK524322 FAO524322 EQS524322 EGW524322 DXA524322 DNE524322 DDI524322 CTM524322 CJQ524322 BZU524322 BPY524322 BGC524322 AWG524322 AMK524322 ACO524322 SS524322 IW524322 A524322 WVI458786 WLM458786 WBQ458786 VRU458786 VHY458786 UYC458786 UOG458786 UEK458786 TUO458786 TKS458786 TAW458786 SRA458786 SHE458786 RXI458786 RNM458786 RDQ458786 QTU458786 QJY458786 QAC458786 PQG458786 PGK458786 OWO458786 OMS458786 OCW458786 NTA458786 NJE458786 MZI458786 MPM458786 MFQ458786 LVU458786 LLY458786 LCC458786 KSG458786 KIK458786 JYO458786 JOS458786 JEW458786 IVA458786 ILE458786 IBI458786 HRM458786 HHQ458786 GXU458786 GNY458786 GEC458786 FUG458786 FKK458786 FAO458786 EQS458786 EGW458786 DXA458786 DNE458786 DDI458786 CTM458786 CJQ458786 BZU458786 BPY458786 BGC458786 AWG458786 AMK458786 ACO458786 SS458786 IW458786 A458786 WVI393250 WLM393250 WBQ393250 VRU393250 VHY393250 UYC393250 UOG393250 UEK393250 TUO393250 TKS393250 TAW393250 SRA393250 SHE393250 RXI393250 RNM393250 RDQ393250 QTU393250 QJY393250 QAC393250 PQG393250 PGK393250 OWO393250 OMS393250 OCW393250 NTA393250 NJE393250 MZI393250 MPM393250 MFQ393250 LVU393250 LLY393250 LCC393250 KSG393250 KIK393250 JYO393250 JOS393250 JEW393250 IVA393250 ILE393250 IBI393250 HRM393250 HHQ393250 GXU393250 GNY393250 GEC393250 FUG393250 FKK393250 FAO393250 EQS393250 EGW393250 DXA393250 DNE393250 DDI393250 CTM393250 CJQ393250 BZU393250 BPY393250 BGC393250 AWG393250 AMK393250 ACO393250 SS393250 IW393250 A393250 WVI327714 WLM327714 WBQ327714 VRU327714 VHY327714 UYC327714 UOG327714 UEK327714 TUO327714 TKS327714 TAW327714 SRA327714 SHE327714 RXI327714 RNM327714 RDQ327714 QTU327714 QJY327714 QAC327714 PQG327714 PGK327714 OWO327714 OMS327714 OCW327714 NTA327714 NJE327714 MZI327714 MPM327714 MFQ327714 LVU327714 LLY327714 LCC327714 KSG327714 KIK327714 JYO327714 JOS327714 JEW327714 IVA327714 ILE327714 IBI327714 HRM327714 HHQ327714 GXU327714 GNY327714 GEC327714 FUG327714 FKK327714 FAO327714 EQS327714 EGW327714 DXA327714 DNE327714 DDI327714 CTM327714 CJQ327714 BZU327714 BPY327714 BGC327714 AWG327714 AMK327714 ACO327714 SS327714 IW327714 A327714 WVI262178 WLM262178 WBQ262178 VRU262178 VHY262178 UYC262178 UOG262178 UEK262178 TUO262178 TKS262178 TAW262178 SRA262178 SHE262178 RXI262178 RNM262178 RDQ262178 QTU262178 QJY262178 QAC262178 PQG262178 PGK262178 OWO262178 OMS262178 OCW262178 NTA262178 NJE262178 MZI262178 MPM262178 MFQ262178 LVU262178 LLY262178 LCC262178 KSG262178 KIK262178 JYO262178 JOS262178 JEW262178 IVA262178 ILE262178 IBI262178 HRM262178 HHQ262178 GXU262178 GNY262178 GEC262178 FUG262178 FKK262178 FAO262178 EQS262178 EGW262178 DXA262178 DNE262178 DDI262178 CTM262178 CJQ262178 BZU262178 BPY262178 BGC262178 AWG262178 AMK262178 ACO262178 SS262178 IW262178 A262178 WVI196642 WLM196642 WBQ196642 VRU196642 VHY196642 UYC196642 UOG196642 UEK196642 TUO196642 TKS196642 TAW196642 SRA196642 SHE196642 RXI196642 RNM196642 RDQ196642 QTU196642 QJY196642 QAC196642 PQG196642 PGK196642 OWO196642 OMS196642 OCW196642 NTA196642 NJE196642 MZI196642 MPM196642 MFQ196642 LVU196642 LLY196642 LCC196642 KSG196642 KIK196642 JYO196642 JOS196642 JEW196642 IVA196642 ILE196642 IBI196642 HRM196642 HHQ196642 GXU196642 GNY196642 GEC196642 FUG196642 FKK196642 FAO196642 EQS196642 EGW196642 DXA196642 DNE196642 DDI196642 CTM196642 CJQ196642 BZU196642 BPY196642 BGC196642 AWG196642 AMK196642 ACO196642 SS196642 IW196642 A196642 WVI131106 WLM131106 WBQ131106 VRU131106 VHY131106 UYC131106 UOG131106 UEK131106 TUO131106 TKS131106 TAW131106 SRA131106 SHE131106 RXI131106 RNM131106 RDQ131106 QTU131106 QJY131106 QAC131106 PQG131106 PGK131106 OWO131106 OMS131106 OCW131106 NTA131106 NJE131106 MZI131106 MPM131106 MFQ131106 LVU131106 LLY131106 LCC131106 KSG131106 KIK131106 JYO131106 JOS131106 JEW131106 IVA131106 ILE131106 IBI131106 HRM131106 HHQ131106 GXU131106 GNY131106 GEC131106 FUG131106 FKK131106 FAO131106 EQS131106 EGW131106 DXA131106 DNE131106 DDI131106 CTM131106 CJQ131106 BZU131106 BPY131106 BGC131106 AWG131106 AMK131106 ACO131106 SS131106 IW131106 A131106 WVI65570 WLM65570 WBQ65570 VRU65570 VHY65570 UYC65570 UOG65570 UEK65570 TUO65570 TKS65570 TAW65570 SRA65570 SHE65570 RXI65570 RNM65570 RDQ65570 QTU65570 QJY65570 QAC65570 PQG65570 PGK65570 OWO65570 OMS65570 OCW65570 NTA65570 NJE65570 MZI65570 MPM65570 MFQ65570 LVU65570 LLY65570 LCC65570 KSG65570 KIK65570 JYO65570 JOS65570 JEW65570 IVA65570 ILE65570 IBI65570 HRM65570 HHQ65570 GXU65570 GNY65570 GEC65570 FUG65570 FKK65570 FAO65570 EQS65570 EGW65570 DXA65570 DNE65570 DDI65570 CTM65570 CJQ65570 BZU65570 BPY65570 BGC65570 AWG65570 AMK65570 ACO65570 SS65570 IW65570 A65570 WVI34 WLM34 WBQ34 VRU34 VHY34 UYC34 UOG34 UEK34 TUO34 TKS34 TAW34 SRA34 SHE34 RXI34 RNM34 RDQ34 QTU34 QJY34 QAC34 PQG34 PGK34 OWO34 OMS34 OCW34 NTA34 NJE34 MZI34 MPM34 MFQ34 LVU34 LLY34 LCC34 KSG34 KIK34 JYO34 JOS34 JEW34 IVA34 ILE34 IBI34 HRM34 HHQ34 GXU34 GNY34 GEC34 FUG34 FKK34 FAO34 EQS34 EGW34 DXA34 DNE34 DDI34 CTM34 CJQ34 BZU34 BPY34 BGC34 AWG34 AMK34 ACO34 SS34 IW34 A34 WVI983072 WLM983072 WBQ983072 VRU983072 VHY983072 UYC983072 UOG983072 UEK983072 TUO983072 TKS983072 TAW983072 SRA983072 SHE983072 RXI983072 RNM983072 RDQ983072 QTU983072 QJY983072 QAC983072 PQG983072 PGK983072 OWO983072 OMS983072 OCW983072 NTA983072 NJE983072 MZI983072 MPM983072 MFQ983072 LVU983072 LLY983072 LCC983072 KSG983072 KIK983072 JYO983072 JOS983072 JEW983072 IVA983072 ILE983072 IBI983072 HRM983072 HHQ983072 GXU983072 GNY983072 GEC983072 FUG983072 FKK983072 FAO983072 EQS983072 EGW983072 DXA983072 DNE983072 DDI983072 CTM983072 CJQ983072 BZU983072 BPY983072 BGC983072 AWG983072 AMK983072 ACO983072 SS983072 IW983072 A983072 WVI917536 WLM917536 WBQ917536 VRU917536 VHY917536 UYC917536 UOG917536 UEK917536 TUO917536 TKS917536 TAW917536 SRA917536 SHE917536 RXI917536 RNM917536 RDQ917536 QTU917536 QJY917536 QAC917536 PQG917536 PGK917536 OWO917536 OMS917536 OCW917536 NTA917536 NJE917536 MZI917536 MPM917536 MFQ917536 LVU917536 LLY917536 LCC917536 KSG917536 KIK917536 JYO917536 JOS917536 JEW917536 IVA917536 ILE917536 IBI917536 HRM917536 HHQ917536 GXU917536 GNY917536 GEC917536 FUG917536 FKK917536 FAO917536 EQS917536 EGW917536 DXA917536 DNE917536 DDI917536 CTM917536 CJQ917536 BZU917536 BPY917536 BGC917536 AWG917536 AMK917536 ACO917536 SS917536 IW917536 A917536 WVI852000 WLM852000 WBQ852000 VRU852000 VHY852000 UYC852000 UOG852000 UEK852000 TUO852000 TKS852000 TAW852000 SRA852000 SHE852000 RXI852000 RNM852000 RDQ852000 QTU852000 QJY852000 QAC852000 PQG852000 PGK852000 OWO852000 OMS852000 OCW852000 NTA852000 NJE852000 MZI852000 MPM852000 MFQ852000 LVU852000 LLY852000 LCC852000 KSG852000 KIK852000 JYO852000 JOS852000 JEW852000 IVA852000 ILE852000 IBI852000 HRM852000 HHQ852000 GXU852000 GNY852000 GEC852000 FUG852000 FKK852000 FAO852000 EQS852000 EGW852000 DXA852000 DNE852000 DDI852000 CTM852000 CJQ852000 BZU852000 BPY852000 BGC852000 AWG852000 AMK852000 ACO852000 SS852000 IW852000 A852000 WVI786464 WLM786464 WBQ786464 VRU786464 VHY786464 UYC786464 UOG786464 UEK786464 TUO786464 TKS786464 TAW786464 SRA786464 SHE786464 RXI786464 RNM786464 RDQ786464 QTU786464 QJY786464 QAC786464 PQG786464 PGK786464 OWO786464 OMS786464 OCW786464 NTA786464 NJE786464 MZI786464 MPM786464 MFQ786464 LVU786464 LLY786464 LCC786464 KSG786464 KIK786464 JYO786464 JOS786464 JEW786464 IVA786464 ILE786464 IBI786464 HRM786464 HHQ786464 GXU786464 GNY786464 GEC786464 FUG786464 FKK786464 FAO786464 EQS786464 EGW786464 DXA786464 DNE786464 DDI786464 CTM786464 CJQ786464 BZU786464 BPY786464 BGC786464 AWG786464 AMK786464 ACO786464 SS786464 IW786464 A786464 WVI720928 WLM720928 WBQ720928 VRU720928 VHY720928 UYC720928 UOG720928 UEK720928 TUO720928 TKS720928 TAW720928 SRA720928 SHE720928 RXI720928 RNM720928 RDQ720928 QTU720928 QJY720928 QAC720928 PQG720928 PGK720928 OWO720928 OMS720928 OCW720928 NTA720928 NJE720928 MZI720928 MPM720928 MFQ720928 LVU720928 LLY720928 LCC720928 KSG720928 KIK720928 JYO720928 JOS720928 JEW720928 IVA720928 ILE720928 IBI720928 HRM720928 HHQ720928 GXU720928 GNY720928 GEC720928 FUG720928 FKK720928 FAO720928 EQS720928 EGW720928 DXA720928 DNE720928 DDI720928 CTM720928 CJQ720928 BZU720928 BPY720928 BGC720928 AWG720928 AMK720928 ACO720928 SS720928 IW720928 A720928 WVI655392 WLM655392 WBQ655392 VRU655392 VHY655392 UYC655392 UOG655392 UEK655392 TUO655392 TKS655392 TAW655392 SRA655392 SHE655392 RXI655392 RNM655392 RDQ655392 QTU655392 QJY655392 QAC655392 PQG655392 PGK655392 OWO655392 OMS655392 OCW655392 NTA655392 NJE655392 MZI655392 MPM655392 MFQ655392 LVU655392 LLY655392 LCC655392 KSG655392 KIK655392 JYO655392 JOS655392 JEW655392 IVA655392 ILE655392 IBI655392 HRM655392 HHQ655392 GXU655392 GNY655392 GEC655392 FUG655392 FKK655392 FAO655392 EQS655392 EGW655392 DXA655392 DNE655392 DDI655392 CTM655392 CJQ655392 BZU655392 BPY655392 BGC655392 AWG655392 AMK655392 ACO655392 SS655392 IW655392 A655392 WVI589856 WLM589856 WBQ589856 VRU589856 VHY589856 UYC589856 UOG589856 UEK589856 TUO589856 TKS589856 TAW589856 SRA589856 SHE589856 RXI589856 RNM589856 RDQ589856 QTU589856 QJY589856 QAC589856 PQG589856 PGK589856 OWO589856 OMS589856 OCW589856 NTA589856 NJE589856 MZI589856 MPM589856 MFQ589856 LVU589856 LLY589856 LCC589856 KSG589856 KIK589856 JYO589856 JOS589856 JEW589856 IVA589856 ILE589856 IBI589856 HRM589856 HHQ589856 GXU589856 GNY589856 GEC589856 FUG589856 FKK589856 FAO589856 EQS589856 EGW589856 DXA589856 DNE589856 DDI589856 CTM589856 CJQ589856 BZU589856 BPY589856 BGC589856 AWG589856 AMK589856 ACO589856 SS589856 IW589856 A589856 WVI524320 WLM524320 WBQ524320 VRU524320 VHY524320 UYC524320 UOG524320 UEK524320 TUO524320 TKS524320 TAW524320 SRA524320 SHE524320 RXI524320 RNM524320 RDQ524320 QTU524320 QJY524320 QAC524320 PQG524320 PGK524320 OWO524320 OMS524320 OCW524320 NTA524320 NJE524320 MZI524320 MPM524320 MFQ524320 LVU524320 LLY524320 LCC524320 KSG524320 KIK524320 JYO524320 JOS524320 JEW524320 IVA524320 ILE524320 IBI524320 HRM524320 HHQ524320 GXU524320 GNY524320 GEC524320 FUG524320 FKK524320 FAO524320 EQS524320 EGW524320 DXA524320 DNE524320 DDI524320 CTM524320 CJQ524320 BZU524320 BPY524320 BGC524320 AWG524320 AMK524320 ACO524320 SS524320 IW524320 A524320 WVI458784 WLM458784 WBQ458784 VRU458784 VHY458784 UYC458784 UOG458784 UEK458784 TUO458784 TKS458784 TAW458784 SRA458784 SHE458784 RXI458784 RNM458784 RDQ458784 QTU458784 QJY458784 QAC458784 PQG458784 PGK458784 OWO458784 OMS458784 OCW458784 NTA458784 NJE458784 MZI458784 MPM458784 MFQ458784 LVU458784 LLY458784 LCC458784 KSG458784 KIK458784 JYO458784 JOS458784 JEW458784 IVA458784 ILE458784 IBI458784 HRM458784 HHQ458784 GXU458784 GNY458784 GEC458784 FUG458784 FKK458784 FAO458784 EQS458784 EGW458784 DXA458784 DNE458784 DDI458784 CTM458784 CJQ458784 BZU458784 BPY458784 BGC458784 AWG458784 AMK458784 ACO458784 SS458784 IW458784 A458784 WVI393248 WLM393248 WBQ393248 VRU393248 VHY393248 UYC393248 UOG393248 UEK393248 TUO393248 TKS393248 TAW393248 SRA393248 SHE393248 RXI393248 RNM393248 RDQ393248 QTU393248 QJY393248 QAC393248 PQG393248 PGK393248 OWO393248 OMS393248 OCW393248 NTA393248 NJE393248 MZI393248 MPM393248 MFQ393248 LVU393248 LLY393248 LCC393248 KSG393248 KIK393248 JYO393248 JOS393248 JEW393248 IVA393248 ILE393248 IBI393248 HRM393248 HHQ393248 GXU393248 GNY393248 GEC393248 FUG393248 FKK393248 FAO393248 EQS393248 EGW393248 DXA393248 DNE393248 DDI393248 CTM393248 CJQ393248 BZU393248 BPY393248 BGC393248 AWG393248 AMK393248 ACO393248 SS393248 IW393248 A393248 WVI327712 WLM327712 WBQ327712 VRU327712 VHY327712 UYC327712 UOG327712 UEK327712 TUO327712 TKS327712 TAW327712 SRA327712 SHE327712 RXI327712 RNM327712 RDQ327712 QTU327712 QJY327712 QAC327712 PQG327712 PGK327712 OWO327712 OMS327712 OCW327712 NTA327712 NJE327712 MZI327712 MPM327712 MFQ327712 LVU327712 LLY327712 LCC327712 KSG327712 KIK327712 JYO327712 JOS327712 JEW327712 IVA327712 ILE327712 IBI327712 HRM327712 HHQ327712 GXU327712 GNY327712 GEC327712 FUG327712 FKK327712 FAO327712 EQS327712 EGW327712 DXA327712 DNE327712 DDI327712 CTM327712 CJQ327712 BZU327712 BPY327712 BGC327712 AWG327712 AMK327712 ACO327712 SS327712 IW327712 A327712 WVI262176 WLM262176 WBQ262176 VRU262176 VHY262176 UYC262176 UOG262176 UEK262176 TUO262176 TKS262176 TAW262176 SRA262176 SHE262176 RXI262176 RNM262176 RDQ262176 QTU262176 QJY262176 QAC262176 PQG262176 PGK262176 OWO262176 OMS262176 OCW262176 NTA262176 NJE262176 MZI262176 MPM262176 MFQ262176 LVU262176 LLY262176 LCC262176 KSG262176 KIK262176 JYO262176 JOS262176 JEW262176 IVA262176 ILE262176 IBI262176 HRM262176 HHQ262176 GXU262176 GNY262176 GEC262176 FUG262176 FKK262176 FAO262176 EQS262176 EGW262176 DXA262176 DNE262176 DDI262176 CTM262176 CJQ262176 BZU262176 BPY262176 BGC262176 AWG262176 AMK262176 ACO262176 SS262176 IW262176 A262176 WVI196640 WLM196640 WBQ196640 VRU196640 VHY196640 UYC196640 UOG196640 UEK196640 TUO196640 TKS196640 TAW196640 SRA196640 SHE196640 RXI196640 RNM196640 RDQ196640 QTU196640 QJY196640 QAC196640 PQG196640 PGK196640 OWO196640 OMS196640 OCW196640 NTA196640 NJE196640 MZI196640 MPM196640 MFQ196640 LVU196640 LLY196640 LCC196640 KSG196640 KIK196640 JYO196640 JOS196640 JEW196640 IVA196640 ILE196640 IBI196640 HRM196640 HHQ196640 GXU196640 GNY196640 GEC196640 FUG196640 FKK196640 FAO196640 EQS196640 EGW196640 DXA196640 DNE196640 DDI196640 CTM196640 CJQ196640 BZU196640 BPY196640 BGC196640 AWG196640 AMK196640 ACO196640 SS196640 IW196640 A196640 WVI131104 WLM131104 WBQ131104 VRU131104 VHY131104 UYC131104 UOG131104 UEK131104 TUO131104 TKS131104 TAW131104 SRA131104 SHE131104 RXI131104 RNM131104 RDQ131104 QTU131104 QJY131104 QAC131104 PQG131104 PGK131104 OWO131104 OMS131104 OCW131104 NTA131104 NJE131104 MZI131104 MPM131104 MFQ131104 LVU131104 LLY131104 LCC131104 KSG131104 KIK131104 JYO131104 JOS131104 JEW131104 IVA131104 ILE131104 IBI131104 HRM131104 HHQ131104 GXU131104 GNY131104 GEC131104 FUG131104 FKK131104 FAO131104 EQS131104 EGW131104 DXA131104 DNE131104 DDI131104 CTM131104 CJQ131104 BZU131104 BPY131104 BGC131104 AWG131104 AMK131104 ACO131104 SS131104 IW131104 A131104 WVI65568 WLM65568 WBQ65568 VRU65568 VHY65568 UYC65568 UOG65568 UEK65568 TUO65568 TKS65568 TAW65568 SRA65568 SHE65568 RXI65568 RNM65568 RDQ65568 QTU65568 QJY65568 QAC65568 PQG65568 PGK65568 OWO65568 OMS65568 OCW65568 NTA65568 NJE65568 MZI65568 MPM65568 MFQ65568 LVU65568 LLY65568 LCC65568 KSG65568 KIK65568 JYO65568 JOS65568 JEW65568 IVA65568 ILE65568 IBI65568 HRM65568 HHQ65568 GXU65568 GNY65568 GEC65568 FUG65568 FKK65568 FAO65568 EQS65568 EGW65568 DXA65568 DNE65568 DDI65568 CTM65568 CJQ65568 BZU65568 BPY65568 BGC65568 AWG65568 AMK65568 ACO65568 SS65568 IW65568 A65568 WVI32 WLM32 WBQ32 VRU32 VHY32 UYC32 UOG32 UEK32 TUO32 TKS32 TAW32 SRA32 SHE32 RXI32 RNM32 RDQ32 QTU32 QJY32 QAC32 PQG32 PGK32 OWO32 OMS32 OCW32 NTA32 NJE32 MZI32 MPM32 MFQ32 LVU32 LLY32 LCC32 KSG32 KIK32 JYO32 JOS32 JEW32 IVA32 ILE32 IBI32 HRM32 HHQ32 GXU32 GNY32 GEC32 FUG32 FKK32 FAO32 EQS32 EGW32 DXA32 DNE32 DDI32 CTM32 CJQ32 BZU32 BPY32 BGC32 AWG32 AMK32 ACO32 SS32 IW32 A32 WVI983070 WLM983070 WBQ983070 VRU983070 VHY983070 UYC983070 UOG983070 UEK983070 TUO983070 TKS983070 TAW983070 SRA983070 SHE983070 RXI983070 RNM983070 RDQ983070 QTU983070 QJY983070 QAC983070 PQG983070 PGK983070 OWO983070 OMS983070 OCW983070 NTA983070 NJE983070 MZI983070 MPM983070 MFQ983070 LVU983070 LLY983070 LCC983070 KSG983070 KIK983070 JYO983070 JOS983070 JEW983070 IVA983070 ILE983070 IBI983070 HRM983070 HHQ983070 GXU983070 GNY983070 GEC983070 FUG983070 FKK983070 FAO983070 EQS983070 EGW983070 DXA983070 DNE983070 DDI983070 CTM983070 CJQ983070 BZU983070 BPY983070 BGC983070 AWG983070 AMK983070 ACO983070 SS983070 IW983070 A983070 WVI917534 WLM917534 WBQ917534 VRU917534 VHY917534 UYC917534 UOG917534 UEK917534 TUO917534 TKS917534 TAW917534 SRA917534 SHE917534 RXI917534 RNM917534 RDQ917534 QTU917534 QJY917534 QAC917534 PQG917534 PGK917534 OWO917534 OMS917534 OCW917534 NTA917534 NJE917534 MZI917534 MPM917534 MFQ917534 LVU917534 LLY917534 LCC917534 KSG917534 KIK917534 JYO917534 JOS917534 JEW917534 IVA917534 ILE917534 IBI917534 HRM917534 HHQ917534 GXU917534 GNY917534 GEC917534 FUG917534 FKK917534 FAO917534 EQS917534 EGW917534 DXA917534 DNE917534 DDI917534 CTM917534 CJQ917534 BZU917534 BPY917534 BGC917534 AWG917534 AMK917534 ACO917534 SS917534 IW917534 A917534 WVI851998 WLM851998 WBQ851998 VRU851998 VHY851998 UYC851998 UOG851998 UEK851998 TUO851998 TKS851998 TAW851998 SRA851998 SHE851998 RXI851998 RNM851998 RDQ851998 QTU851998 QJY851998 QAC851998 PQG851998 PGK851998 OWO851998 OMS851998 OCW851998 NTA851998 NJE851998 MZI851998 MPM851998 MFQ851998 LVU851998 LLY851998 LCC851998 KSG851998 KIK851998 JYO851998 JOS851998 JEW851998 IVA851998 ILE851998 IBI851998 HRM851998 HHQ851998 GXU851998 GNY851998 GEC851998 FUG851998 FKK851998 FAO851998 EQS851998 EGW851998 DXA851998 DNE851998 DDI851998 CTM851998 CJQ851998 BZU851998 BPY851998 BGC851998 AWG851998 AMK851998 ACO851998 SS851998 IW851998 A851998 WVI786462 WLM786462 WBQ786462 VRU786462 VHY786462 UYC786462 UOG786462 UEK786462 TUO786462 TKS786462 TAW786462 SRA786462 SHE786462 RXI786462 RNM786462 RDQ786462 QTU786462 QJY786462 QAC786462 PQG786462 PGK786462 OWO786462 OMS786462 OCW786462 NTA786462 NJE786462 MZI786462 MPM786462 MFQ786462 LVU786462 LLY786462 LCC786462 KSG786462 KIK786462 JYO786462 JOS786462 JEW786462 IVA786462 ILE786462 IBI786462 HRM786462 HHQ786462 GXU786462 GNY786462 GEC786462 FUG786462 FKK786462 FAO786462 EQS786462 EGW786462 DXA786462 DNE786462 DDI786462 CTM786462 CJQ786462 BZU786462 BPY786462 BGC786462 AWG786462 AMK786462 ACO786462 SS786462 IW786462 A786462 WVI720926 WLM720926 WBQ720926 VRU720926 VHY720926 UYC720926 UOG720926 UEK720926 TUO720926 TKS720926 TAW720926 SRA720926 SHE720926 RXI720926 RNM720926 RDQ720926 QTU720926 QJY720926 QAC720926 PQG720926 PGK720926 OWO720926 OMS720926 OCW720926 NTA720926 NJE720926 MZI720926 MPM720926 MFQ720926 LVU720926 LLY720926 LCC720926 KSG720926 KIK720926 JYO720926 JOS720926 JEW720926 IVA720926 ILE720926 IBI720926 HRM720926 HHQ720926 GXU720926 GNY720926 GEC720926 FUG720926 FKK720926 FAO720926 EQS720926 EGW720926 DXA720926 DNE720926 DDI720926 CTM720926 CJQ720926 BZU720926 BPY720926 BGC720926 AWG720926 AMK720926 ACO720926 SS720926 IW720926 A720926 WVI655390 WLM655390 WBQ655390 VRU655390 VHY655390 UYC655390 UOG655390 UEK655390 TUO655390 TKS655390 TAW655390 SRA655390 SHE655390 RXI655390 RNM655390 RDQ655390 QTU655390 QJY655390 QAC655390 PQG655390 PGK655390 OWO655390 OMS655390 OCW655390 NTA655390 NJE655390 MZI655390 MPM655390 MFQ655390 LVU655390 LLY655390 LCC655390 KSG655390 KIK655390 JYO655390 JOS655390 JEW655390 IVA655390 ILE655390 IBI655390 HRM655390 HHQ655390 GXU655390 GNY655390 GEC655390 FUG655390 FKK655390 FAO655390 EQS655390 EGW655390 DXA655390 DNE655390 DDI655390 CTM655390 CJQ655390 BZU655390 BPY655390 BGC655390 AWG655390 AMK655390 ACO655390 SS655390 IW655390 A655390 WVI589854 WLM589854 WBQ589854 VRU589854 VHY589854 UYC589854 UOG589854 UEK589854 TUO589854 TKS589854 TAW589854 SRA589854 SHE589854 RXI589854 RNM589854 RDQ589854 QTU589854 QJY589854 QAC589854 PQG589854 PGK589854 OWO589854 OMS589854 OCW589854 NTA589854 NJE589854 MZI589854 MPM589854 MFQ589854 LVU589854 LLY589854 LCC589854 KSG589854 KIK589854 JYO589854 JOS589854 JEW589854 IVA589854 ILE589854 IBI589854 HRM589854 HHQ589854 GXU589854 GNY589854 GEC589854 FUG589854 FKK589854 FAO589854 EQS589854 EGW589854 DXA589854 DNE589854 DDI589854 CTM589854 CJQ589854 BZU589854 BPY589854 BGC589854 AWG589854 AMK589854 ACO589854 SS589854 IW589854 A589854 WVI524318 WLM524318 WBQ524318 VRU524318 VHY524318 UYC524318 UOG524318 UEK524318 TUO524318 TKS524318 TAW524318 SRA524318 SHE524318 RXI524318 RNM524318 RDQ524318 QTU524318 QJY524318 QAC524318 PQG524318 PGK524318 OWO524318 OMS524318 OCW524318 NTA524318 NJE524318 MZI524318 MPM524318 MFQ524318 LVU524318 LLY524318 LCC524318 KSG524318 KIK524318 JYO524318 JOS524318 JEW524318 IVA524318 ILE524318 IBI524318 HRM524318 HHQ524318 GXU524318 GNY524318 GEC524318 FUG524318 FKK524318 FAO524318 EQS524318 EGW524318 DXA524318 DNE524318 DDI524318 CTM524318 CJQ524318 BZU524318 BPY524318 BGC524318 AWG524318 AMK524318 ACO524318 SS524318 IW524318 A524318 WVI458782 WLM458782 WBQ458782 VRU458782 VHY458782 UYC458782 UOG458782 UEK458782 TUO458782 TKS458782 TAW458782 SRA458782 SHE458782 RXI458782 RNM458782 RDQ458782 QTU458782 QJY458782 QAC458782 PQG458782 PGK458782 OWO458782 OMS458782 OCW458782 NTA458782 NJE458782 MZI458782 MPM458782 MFQ458782 LVU458782 LLY458782 LCC458782 KSG458782 KIK458782 JYO458782 JOS458782 JEW458782 IVA458782 ILE458782 IBI458782 HRM458782 HHQ458782 GXU458782 GNY458782 GEC458782 FUG458782 FKK458782 FAO458782 EQS458782 EGW458782 DXA458782 DNE458782 DDI458782 CTM458782 CJQ458782 BZU458782 BPY458782 BGC458782 AWG458782 AMK458782 ACO458782 SS458782 IW458782 A458782 WVI393246 WLM393246 WBQ393246 VRU393246 VHY393246 UYC393246 UOG393246 UEK393246 TUO393246 TKS393246 TAW393246 SRA393246 SHE393246 RXI393246 RNM393246 RDQ393246 QTU393246 QJY393246 QAC393246 PQG393246 PGK393246 OWO393246 OMS393246 OCW393246 NTA393246 NJE393246 MZI393246 MPM393246 MFQ393246 LVU393246 LLY393246 LCC393246 KSG393246 KIK393246 JYO393246 JOS393246 JEW393246 IVA393246 ILE393246 IBI393246 HRM393246 HHQ393246 GXU393246 GNY393246 GEC393246 FUG393246 FKK393246 FAO393246 EQS393246 EGW393246 DXA393246 DNE393246 DDI393246 CTM393246 CJQ393246 BZU393246 BPY393246 BGC393246 AWG393246 AMK393246 ACO393246 SS393246 IW393246 A393246 WVI327710 WLM327710 WBQ327710 VRU327710 VHY327710 UYC327710 UOG327710 UEK327710 TUO327710 TKS327710 TAW327710 SRA327710 SHE327710 RXI327710 RNM327710 RDQ327710 QTU327710 QJY327710 QAC327710 PQG327710 PGK327710 OWO327710 OMS327710 OCW327710 NTA327710 NJE327710 MZI327710 MPM327710 MFQ327710 LVU327710 LLY327710 LCC327710 KSG327710 KIK327710 JYO327710 JOS327710 JEW327710 IVA327710 ILE327710 IBI327710 HRM327710 HHQ327710 GXU327710 GNY327710 GEC327710 FUG327710 FKK327710 FAO327710 EQS327710 EGW327710 DXA327710 DNE327710 DDI327710 CTM327710 CJQ327710 BZU327710 BPY327710 BGC327710 AWG327710 AMK327710 ACO327710 SS327710 IW327710 A327710 WVI262174 WLM262174 WBQ262174 VRU262174 VHY262174 UYC262174 UOG262174 UEK262174 TUO262174 TKS262174 TAW262174 SRA262174 SHE262174 RXI262174 RNM262174 RDQ262174 QTU262174 QJY262174 QAC262174 PQG262174 PGK262174 OWO262174 OMS262174 OCW262174 NTA262174 NJE262174 MZI262174 MPM262174 MFQ262174 LVU262174 LLY262174 LCC262174 KSG262174 KIK262174 JYO262174 JOS262174 JEW262174 IVA262174 ILE262174 IBI262174 HRM262174 HHQ262174 GXU262174 GNY262174 GEC262174 FUG262174 FKK262174 FAO262174 EQS262174 EGW262174 DXA262174 DNE262174 DDI262174 CTM262174 CJQ262174 BZU262174 BPY262174 BGC262174 AWG262174 AMK262174 ACO262174 SS262174 IW262174 A262174 WVI196638 WLM196638 WBQ196638 VRU196638 VHY196638 UYC196638 UOG196638 UEK196638 TUO196638 TKS196638 TAW196638 SRA196638 SHE196638 RXI196638 RNM196638 RDQ196638 QTU196638 QJY196638 QAC196638 PQG196638 PGK196638 OWO196638 OMS196638 OCW196638 NTA196638 NJE196638 MZI196638 MPM196638 MFQ196638 LVU196638 LLY196638 LCC196638 KSG196638 KIK196638 JYO196638 JOS196638 JEW196638 IVA196638 ILE196638 IBI196638 HRM196638 HHQ196638 GXU196638 GNY196638 GEC196638 FUG196638 FKK196638 FAO196638 EQS196638 EGW196638 DXA196638 DNE196638 DDI196638 CTM196638 CJQ196638 BZU196638 BPY196638 BGC196638 AWG196638 AMK196638 ACO196638 SS196638 IW196638 A196638 WVI131102 WLM131102 WBQ131102 VRU131102 VHY131102 UYC131102 UOG131102 UEK131102 TUO131102 TKS131102 TAW131102 SRA131102 SHE131102 RXI131102 RNM131102 RDQ131102 QTU131102 QJY131102 QAC131102 PQG131102 PGK131102 OWO131102 OMS131102 OCW131102 NTA131102 NJE131102 MZI131102 MPM131102 MFQ131102 LVU131102 LLY131102 LCC131102 KSG131102 KIK131102 JYO131102 JOS131102 JEW131102 IVA131102 ILE131102 IBI131102 HRM131102 HHQ131102 GXU131102 GNY131102 GEC131102 FUG131102 FKK131102 FAO131102 EQS131102 EGW131102 DXA131102 DNE131102 DDI131102 CTM131102 CJQ131102 BZU131102 BPY131102 BGC131102 AWG131102 AMK131102 ACO131102 SS131102 IW131102 A131102 WVI65566 WLM65566 WBQ65566 VRU65566 VHY65566 UYC65566 UOG65566 UEK65566 TUO65566 TKS65566 TAW65566 SRA65566 SHE65566 RXI65566 RNM65566 RDQ65566 QTU65566 QJY65566 QAC65566 PQG65566 PGK65566 OWO65566 OMS65566 OCW65566 NTA65566 NJE65566 MZI65566 MPM65566 MFQ65566 LVU65566 LLY65566 LCC65566 KSG65566 KIK65566 JYO65566 JOS65566 JEW65566 IVA65566 ILE65566 IBI65566 HRM65566 HHQ65566 GXU65566 GNY65566 GEC65566 FUG65566 FKK65566 FAO65566 EQS65566 EGW65566 DXA65566 DNE65566 DDI65566 CTM65566 CJQ65566 BZU65566 BPY65566 BGC65566 AWG65566 AMK65566 ACO65566 SS65566 IW65566 A65566 WVI30 WLM30 WBQ30 VRU30 VHY30 UYC30 UOG30 UEK30 TUO30 TKS30 TAW30 SRA30 SHE30 RXI30 RNM30 RDQ30 QTU30 QJY30 QAC30 PQG30 PGK30 OWO30 OMS30 OCW30 NTA30 NJE30 MZI30 MPM30 MFQ30 LVU30 LLY30 LCC30 KSG30 KIK30 JYO30 JOS30 JEW30 IVA30 ILE30 IBI30 HRM30 HHQ30 GXU30 GNY30 GEC30 FUG30 FKK30 FAO30 EQS30 EGW30 DXA30 DNE30 DDI30 CTM30 CJQ30 BZU30 BPY30 BGC30 AWG30 AMK30 ACO30 SS30 IW30 A30 WVI983054 WLM983054 WBQ983054 VRU983054 VHY983054 UYC983054 UOG983054 UEK983054 TUO983054 TKS983054 TAW983054 SRA983054 SHE983054 RXI983054 RNM983054 RDQ983054 QTU983054 QJY983054 QAC983054 PQG983054 PGK983054 OWO983054 OMS983054 OCW983054 NTA983054 NJE983054 MZI983054 MPM983054 MFQ983054 LVU983054 LLY983054 LCC983054 KSG983054 KIK983054 JYO983054 JOS983054 JEW983054 IVA983054 ILE983054 IBI983054 HRM983054 HHQ983054 GXU983054 GNY983054 GEC983054 FUG983054 FKK983054 FAO983054 EQS983054 EGW983054 DXA983054 DNE983054 DDI983054 CTM983054 CJQ983054 BZU983054 BPY983054 BGC983054 AWG983054 AMK983054 ACO983054 SS983054 IW983054 A983054 WVI917518 WLM917518 WBQ917518 VRU917518 VHY917518 UYC917518 UOG917518 UEK917518 TUO917518 TKS917518 TAW917518 SRA917518 SHE917518 RXI917518 RNM917518 RDQ917518 QTU917518 QJY917518 QAC917518 PQG917518 PGK917518 OWO917518 OMS917518 OCW917518 NTA917518 NJE917518 MZI917518 MPM917518 MFQ917518 LVU917518 LLY917518 LCC917518 KSG917518 KIK917518 JYO917518 JOS917518 JEW917518 IVA917518 ILE917518 IBI917518 HRM917518 HHQ917518 GXU917518 GNY917518 GEC917518 FUG917518 FKK917518 FAO917518 EQS917518 EGW917518 DXA917518 DNE917518 DDI917518 CTM917518 CJQ917518 BZU917518 BPY917518 BGC917518 AWG917518 AMK917518 ACO917518 SS917518 IW917518 A917518 WVI851982 WLM851982 WBQ851982 VRU851982 VHY851982 UYC851982 UOG851982 UEK851982 TUO851982 TKS851982 TAW851982 SRA851982 SHE851982 RXI851982 RNM851982 RDQ851982 QTU851982 QJY851982 QAC851982 PQG851982 PGK851982 OWO851982 OMS851982 OCW851982 NTA851982 NJE851982 MZI851982 MPM851982 MFQ851982 LVU851982 LLY851982 LCC851982 KSG851982 KIK851982 JYO851982 JOS851982 JEW851982 IVA851982 ILE851982 IBI851982 HRM851982 HHQ851982 GXU851982 GNY851982 GEC851982 FUG851982 FKK851982 FAO851982 EQS851982 EGW851982 DXA851982 DNE851982 DDI851982 CTM851982 CJQ851982 BZU851982 BPY851982 BGC851982 AWG851982 AMK851982 ACO851982 SS851982 IW851982 A851982 WVI786446 WLM786446 WBQ786446 VRU786446 VHY786446 UYC786446 UOG786446 UEK786446 TUO786446 TKS786446 TAW786446 SRA786446 SHE786446 RXI786446 RNM786446 RDQ786446 QTU786446 QJY786446 QAC786446 PQG786446 PGK786446 OWO786446 OMS786446 OCW786446 NTA786446 NJE786446 MZI786446 MPM786446 MFQ786446 LVU786446 LLY786446 LCC786446 KSG786446 KIK786446 JYO786446 JOS786446 JEW786446 IVA786446 ILE786446 IBI786446 HRM786446 HHQ786446 GXU786446 GNY786446 GEC786446 FUG786446 FKK786446 FAO786446 EQS786446 EGW786446 DXA786446 DNE786446 DDI786446 CTM786446 CJQ786446 BZU786446 BPY786446 BGC786446 AWG786446 AMK786446 ACO786446 SS786446 IW786446 A786446 WVI720910 WLM720910 WBQ720910 VRU720910 VHY720910 UYC720910 UOG720910 UEK720910 TUO720910 TKS720910 TAW720910 SRA720910 SHE720910 RXI720910 RNM720910 RDQ720910 QTU720910 QJY720910 QAC720910 PQG720910 PGK720910 OWO720910 OMS720910 OCW720910 NTA720910 NJE720910 MZI720910 MPM720910 MFQ720910 LVU720910 LLY720910 LCC720910 KSG720910 KIK720910 JYO720910 JOS720910 JEW720910 IVA720910 ILE720910 IBI720910 HRM720910 HHQ720910 GXU720910 GNY720910 GEC720910 FUG720910 FKK720910 FAO720910 EQS720910 EGW720910 DXA720910 DNE720910 DDI720910 CTM720910 CJQ720910 BZU720910 BPY720910 BGC720910 AWG720910 AMK720910 ACO720910 SS720910 IW720910 A720910 WVI655374 WLM655374 WBQ655374 VRU655374 VHY655374 UYC655374 UOG655374 UEK655374 TUO655374 TKS655374 TAW655374 SRA655374 SHE655374 RXI655374 RNM655374 RDQ655374 QTU655374 QJY655374 QAC655374 PQG655374 PGK655374 OWO655374 OMS655374 OCW655374 NTA655374 NJE655374 MZI655374 MPM655374 MFQ655374 LVU655374 LLY655374 LCC655374 KSG655374 KIK655374 JYO655374 JOS655374 JEW655374 IVA655374 ILE655374 IBI655374 HRM655374 HHQ655374 GXU655374 GNY655374 GEC655374 FUG655374 FKK655374 FAO655374 EQS655374 EGW655374 DXA655374 DNE655374 DDI655374 CTM655374 CJQ655374 BZU655374 BPY655374 BGC655374 AWG655374 AMK655374 ACO655374 SS655374 IW655374 A655374 WVI589838 WLM589838 WBQ589838 VRU589838 VHY589838 UYC589838 UOG589838 UEK589838 TUO589838 TKS589838 TAW589838 SRA589838 SHE589838 RXI589838 RNM589838 RDQ589838 QTU589838 QJY589838 QAC589838 PQG589838 PGK589838 OWO589838 OMS589838 OCW589838 NTA589838 NJE589838 MZI589838 MPM589838 MFQ589838 LVU589838 LLY589838 LCC589838 KSG589838 KIK589838 JYO589838 JOS589838 JEW589838 IVA589838 ILE589838 IBI589838 HRM589838 HHQ589838 GXU589838 GNY589838 GEC589838 FUG589838 FKK589838 FAO589838 EQS589838 EGW589838 DXA589838 DNE589838 DDI589838 CTM589838 CJQ589838 BZU589838 BPY589838 BGC589838 AWG589838 AMK589838 ACO589838 SS589838 IW589838 A589838 WVI524302 WLM524302 WBQ524302 VRU524302 VHY524302 UYC524302 UOG524302 UEK524302 TUO524302 TKS524302 TAW524302 SRA524302 SHE524302 RXI524302 RNM524302 RDQ524302 QTU524302 QJY524302 QAC524302 PQG524302 PGK524302 OWO524302 OMS524302 OCW524302 NTA524302 NJE524302 MZI524302 MPM524302 MFQ524302 LVU524302 LLY524302 LCC524302 KSG524302 KIK524302 JYO524302 JOS524302 JEW524302 IVA524302 ILE524302 IBI524302 HRM524302 HHQ524302 GXU524302 GNY524302 GEC524302 FUG524302 FKK524302 FAO524302 EQS524302 EGW524302 DXA524302 DNE524302 DDI524302 CTM524302 CJQ524302 BZU524302 BPY524302 BGC524302 AWG524302 AMK524302 ACO524302 SS524302 IW524302 A524302 WVI458766 WLM458766 WBQ458766 VRU458766 VHY458766 UYC458766 UOG458766 UEK458766 TUO458766 TKS458766 TAW458766 SRA458766 SHE458766 RXI458766 RNM458766 RDQ458766 QTU458766 QJY458766 QAC458766 PQG458766 PGK458766 OWO458766 OMS458766 OCW458766 NTA458766 NJE458766 MZI458766 MPM458766 MFQ458766 LVU458766 LLY458766 LCC458766 KSG458766 KIK458766 JYO458766 JOS458766 JEW458766 IVA458766 ILE458766 IBI458766 HRM458766 HHQ458766 GXU458766 GNY458766 GEC458766 FUG458766 FKK458766 FAO458766 EQS458766 EGW458766 DXA458766 DNE458766 DDI458766 CTM458766 CJQ458766 BZU458766 BPY458766 BGC458766 AWG458766 AMK458766 ACO458766 SS458766 IW458766 A458766 WVI393230 WLM393230 WBQ393230 VRU393230 VHY393230 UYC393230 UOG393230 UEK393230 TUO393230 TKS393230 TAW393230 SRA393230 SHE393230 RXI393230 RNM393230 RDQ393230 QTU393230 QJY393230 QAC393230 PQG393230 PGK393230 OWO393230 OMS393230 OCW393230 NTA393230 NJE393230 MZI393230 MPM393230 MFQ393230 LVU393230 LLY393230 LCC393230 KSG393230 KIK393230 JYO393230 JOS393230 JEW393230 IVA393230 ILE393230 IBI393230 HRM393230 HHQ393230 GXU393230 GNY393230 GEC393230 FUG393230 FKK393230 FAO393230 EQS393230 EGW393230 DXA393230 DNE393230 DDI393230 CTM393230 CJQ393230 BZU393230 BPY393230 BGC393230 AWG393230 AMK393230 ACO393230 SS393230 IW393230 A393230 WVI327694 WLM327694 WBQ327694 VRU327694 VHY327694 UYC327694 UOG327694 UEK327694 TUO327694 TKS327694 TAW327694 SRA327694 SHE327694 RXI327694 RNM327694 RDQ327694 QTU327694 QJY327694 QAC327694 PQG327694 PGK327694 OWO327694 OMS327694 OCW327694 NTA327694 NJE327694 MZI327694 MPM327694 MFQ327694 LVU327694 LLY327694 LCC327694 KSG327694 KIK327694 JYO327694 JOS327694 JEW327694 IVA327694 ILE327694 IBI327694 HRM327694 HHQ327694 GXU327694 GNY327694 GEC327694 FUG327694 FKK327694 FAO327694 EQS327694 EGW327694 DXA327694 DNE327694 DDI327694 CTM327694 CJQ327694 BZU327694 BPY327694 BGC327694 AWG327694 AMK327694 ACO327694 SS327694 IW327694 A327694 WVI262158 WLM262158 WBQ262158 VRU262158 VHY262158 UYC262158 UOG262158 UEK262158 TUO262158 TKS262158 TAW262158 SRA262158 SHE262158 RXI262158 RNM262158 RDQ262158 QTU262158 QJY262158 QAC262158 PQG262158 PGK262158 OWO262158 OMS262158 OCW262158 NTA262158 NJE262158 MZI262158 MPM262158 MFQ262158 LVU262158 LLY262158 LCC262158 KSG262158 KIK262158 JYO262158 JOS262158 JEW262158 IVA262158 ILE262158 IBI262158 HRM262158 HHQ262158 GXU262158 GNY262158 GEC262158 FUG262158 FKK262158 FAO262158 EQS262158 EGW262158 DXA262158 DNE262158 DDI262158 CTM262158 CJQ262158 BZU262158 BPY262158 BGC262158 AWG262158 AMK262158 ACO262158 SS262158 IW262158 A262158 WVI196622 WLM196622 WBQ196622 VRU196622 VHY196622 UYC196622 UOG196622 UEK196622 TUO196622 TKS196622 TAW196622 SRA196622 SHE196622 RXI196622 RNM196622 RDQ196622 QTU196622 QJY196622 QAC196622 PQG196622 PGK196622 OWO196622 OMS196622 OCW196622 NTA196622 NJE196622 MZI196622 MPM196622 MFQ196622 LVU196622 LLY196622 LCC196622 KSG196622 KIK196622 JYO196622 JOS196622 JEW196622 IVA196622 ILE196622 IBI196622 HRM196622 HHQ196622 GXU196622 GNY196622 GEC196622 FUG196622 FKK196622 FAO196622 EQS196622 EGW196622 DXA196622 DNE196622 DDI196622 CTM196622 CJQ196622 BZU196622 BPY196622 BGC196622 AWG196622 AMK196622 ACO196622 SS196622 IW196622 A196622 WVI131086 WLM131086 WBQ131086 VRU131086 VHY131086 UYC131086 UOG131086 UEK131086 TUO131086 TKS131086 TAW131086 SRA131086 SHE131086 RXI131086 RNM131086 RDQ131086 QTU131086 QJY131086 QAC131086 PQG131086 PGK131086 OWO131086 OMS131086 OCW131086 NTA131086 NJE131086 MZI131086 MPM131086 MFQ131086 LVU131086 LLY131086 LCC131086 KSG131086 KIK131086 JYO131086 JOS131086 JEW131086 IVA131086 ILE131086 IBI131086 HRM131086 HHQ131086 GXU131086 GNY131086 GEC131086 FUG131086 FKK131086 FAO131086 EQS131086 EGW131086 DXA131086 DNE131086 DDI131086 CTM131086 CJQ131086 BZU131086 BPY131086 BGC131086 AWG131086 AMK131086 ACO131086 SS131086 IW131086 A131086 WVI65550 WLM65550 WBQ65550 VRU65550 VHY65550 UYC65550 UOG65550 UEK65550 TUO65550 TKS65550 TAW65550 SRA65550 SHE65550 RXI65550 RNM65550 RDQ65550 QTU65550 QJY65550 QAC65550 PQG65550 PGK65550 OWO65550 OMS65550 OCW65550 NTA65550 NJE65550 MZI65550 MPM65550 MFQ65550 LVU65550 LLY65550 LCC65550 KSG65550 KIK65550 JYO65550 JOS65550 JEW65550 IVA65550 ILE65550 IBI65550 HRM65550 HHQ65550 GXU65550 GNY65550 GEC65550 FUG65550 FKK65550 FAO65550 EQS65550 EGW65550 DXA65550 DNE65550 DDI65550 CTM65550 CJQ65550 BZU65550 BPY65550 BGC65550 AWG65550 AMK65550 ACO65550 SS65550 IW65550 A65550 WVI14 WLM14 WBQ14 VRU14 VHY14 UYC14 UOG14 UEK14 TUO14 TKS14 TAW14 SRA14 SHE14 RXI14 RNM14 RDQ14 QTU14 QJY14 QAC14 PQG14 PGK14 OWO14 OMS14 OCW14 NTA14 NJE14 MZI14 MPM14 MFQ14 LVU14 LLY14 LCC14 KSG14 KIK14 JYO14 JOS14 JEW14 IVA14 ILE14 IBI14 HRM14 HHQ14 GXU14 GNY14 GEC14 FUG14 FKK14 FAO14 EQS14 EGW14 DXA14 DNE14 DDI14 CTM14 CJQ14 BZU14 BPY14 BGC14 AWG14 AMK14 ACO14 SS14 IW14 A14 WVI983052 WLM983052 WBQ983052 VRU983052 VHY983052 UYC983052 UOG983052 UEK983052 TUO983052 TKS983052 TAW983052 SRA983052 SHE983052 RXI983052 RNM983052 RDQ983052 QTU983052 QJY983052 QAC983052 PQG983052 PGK983052 OWO983052 OMS983052 OCW983052 NTA983052 NJE983052 MZI983052 MPM983052 MFQ983052 LVU983052 LLY983052 LCC983052 KSG983052 KIK983052 JYO983052 JOS983052 JEW983052 IVA983052 ILE983052 IBI983052 HRM983052 HHQ983052 GXU983052 GNY983052 GEC983052 FUG983052 FKK983052 FAO983052 EQS983052 EGW983052 DXA983052 DNE983052 DDI983052 CTM983052 CJQ983052 BZU983052 BPY983052 BGC983052 AWG983052 AMK983052 ACO983052 SS983052 IW983052 A983052 WVI917516 WLM917516 WBQ917516 VRU917516 VHY917516 UYC917516 UOG917516 UEK917516 TUO917516 TKS917516 TAW917516 SRA917516 SHE917516 RXI917516 RNM917516 RDQ917516 QTU917516 QJY917516 QAC917516 PQG917516 PGK917516 OWO917516 OMS917516 OCW917516 NTA917516 NJE917516 MZI917516 MPM917516 MFQ917516 LVU917516 LLY917516 LCC917516 KSG917516 KIK917516 JYO917516 JOS917516 JEW917516 IVA917516 ILE917516 IBI917516 HRM917516 HHQ917516 GXU917516 GNY917516 GEC917516 FUG917516 FKK917516 FAO917516 EQS917516 EGW917516 DXA917516 DNE917516 DDI917516 CTM917516 CJQ917516 BZU917516 BPY917516 BGC917516 AWG917516 AMK917516 ACO917516 SS917516 IW917516 A917516 WVI851980 WLM851980 WBQ851980 VRU851980 VHY851980 UYC851980 UOG851980 UEK851980 TUO851980 TKS851980 TAW851980 SRA851980 SHE851980 RXI851980 RNM851980 RDQ851980 QTU851980 QJY851980 QAC851980 PQG851980 PGK851980 OWO851980 OMS851980 OCW851980 NTA851980 NJE851980 MZI851980 MPM851980 MFQ851980 LVU851980 LLY851980 LCC851980 KSG851980 KIK851980 JYO851980 JOS851980 JEW851980 IVA851980 ILE851980 IBI851980 HRM851980 HHQ851980 GXU851980 GNY851980 GEC851980 FUG851980 FKK851980 FAO851980 EQS851980 EGW851980 DXA851980 DNE851980 DDI851980 CTM851980 CJQ851980 BZU851980 BPY851980 BGC851980 AWG851980 AMK851980 ACO851980 SS851980 IW851980 A851980 WVI786444 WLM786444 WBQ786444 VRU786444 VHY786444 UYC786444 UOG786444 UEK786444 TUO786444 TKS786444 TAW786444 SRA786444 SHE786444 RXI786444 RNM786444 RDQ786444 QTU786444 QJY786444 QAC786444 PQG786444 PGK786444 OWO786444 OMS786444 OCW786444 NTA786444 NJE786444 MZI786444 MPM786444 MFQ786444 LVU786444 LLY786444 LCC786444 KSG786444 KIK786444 JYO786444 JOS786444 JEW786444 IVA786444 ILE786444 IBI786444 HRM786444 HHQ786444 GXU786444 GNY786444 GEC786444 FUG786444 FKK786444 FAO786444 EQS786444 EGW786444 DXA786444 DNE786444 DDI786444 CTM786444 CJQ786444 BZU786444 BPY786444 BGC786444 AWG786444 AMK786444 ACO786444 SS786444 IW786444 A786444 WVI720908 WLM720908 WBQ720908 VRU720908 VHY720908 UYC720908 UOG720908 UEK720908 TUO720908 TKS720908 TAW720908 SRA720908 SHE720908 RXI720908 RNM720908 RDQ720908 QTU720908 QJY720908 QAC720908 PQG720908 PGK720908 OWO720908 OMS720908 OCW720908 NTA720908 NJE720908 MZI720908 MPM720908 MFQ720908 LVU720908 LLY720908 LCC720908 KSG720908 KIK720908 JYO720908 JOS720908 JEW720908 IVA720908 ILE720908 IBI720908 HRM720908 HHQ720908 GXU720908 GNY720908 GEC720908 FUG720908 FKK720908 FAO720908 EQS720908 EGW720908 DXA720908 DNE720908 DDI720908 CTM720908 CJQ720908 BZU720908 BPY720908 BGC720908 AWG720908 AMK720908 ACO720908 SS720908 IW720908 A720908 WVI655372 WLM655372 WBQ655372 VRU655372 VHY655372 UYC655372 UOG655372 UEK655372 TUO655372 TKS655372 TAW655372 SRA655372 SHE655372 RXI655372 RNM655372 RDQ655372 QTU655372 QJY655372 QAC655372 PQG655372 PGK655372 OWO655372 OMS655372 OCW655372 NTA655372 NJE655372 MZI655372 MPM655372 MFQ655372 LVU655372 LLY655372 LCC655372 KSG655372 KIK655372 JYO655372 JOS655372 JEW655372 IVA655372 ILE655372 IBI655372 HRM655372 HHQ655372 GXU655372 GNY655372 GEC655372 FUG655372 FKK655372 FAO655372 EQS655372 EGW655372 DXA655372 DNE655372 DDI655372 CTM655372 CJQ655372 BZU655372 BPY655372 BGC655372 AWG655372 AMK655372 ACO655372 SS655372 IW655372 A655372 WVI589836 WLM589836 WBQ589836 VRU589836 VHY589836 UYC589836 UOG589836 UEK589836 TUO589836 TKS589836 TAW589836 SRA589836 SHE589836 RXI589836 RNM589836 RDQ589836 QTU589836 QJY589836 QAC589836 PQG589836 PGK589836 OWO589836 OMS589836 OCW589836 NTA589836 NJE589836 MZI589836 MPM589836 MFQ589836 LVU589836 LLY589836 LCC589836 KSG589836 KIK589836 JYO589836 JOS589836 JEW589836 IVA589836 ILE589836 IBI589836 HRM589836 HHQ589836 GXU589836 GNY589836 GEC589836 FUG589836 FKK589836 FAO589836 EQS589836 EGW589836 DXA589836 DNE589836 DDI589836 CTM589836 CJQ589836 BZU589836 BPY589836 BGC589836 AWG589836 AMK589836 ACO589836 SS589836 IW589836 A589836 WVI524300 WLM524300 WBQ524300 VRU524300 VHY524300 UYC524300 UOG524300 UEK524300 TUO524300 TKS524300 TAW524300 SRA524300 SHE524300 RXI524300 RNM524300 RDQ524300 QTU524300 QJY524300 QAC524300 PQG524300 PGK524300 OWO524300 OMS524300 OCW524300 NTA524300 NJE524300 MZI524300 MPM524300 MFQ524300 LVU524300 LLY524300 LCC524300 KSG524300 KIK524300 JYO524300 JOS524300 JEW524300 IVA524300 ILE524300 IBI524300 HRM524300 HHQ524300 GXU524300 GNY524300 GEC524300 FUG524300 FKK524300 FAO524300 EQS524300 EGW524300 DXA524300 DNE524300 DDI524300 CTM524300 CJQ524300 BZU524300 BPY524300 BGC524300 AWG524300 AMK524300 ACO524300 SS524300 IW524300 A524300 WVI458764 WLM458764 WBQ458764 VRU458764 VHY458764 UYC458764 UOG458764 UEK458764 TUO458764 TKS458764 TAW458764 SRA458764 SHE458764 RXI458764 RNM458764 RDQ458764 QTU458764 QJY458764 QAC458764 PQG458764 PGK458764 OWO458764 OMS458764 OCW458764 NTA458764 NJE458764 MZI458764 MPM458764 MFQ458764 LVU458764 LLY458764 LCC458764 KSG458764 KIK458764 JYO458764 JOS458764 JEW458764 IVA458764 ILE458764 IBI458764 HRM458764 HHQ458764 GXU458764 GNY458764 GEC458764 FUG458764 FKK458764 FAO458764 EQS458764 EGW458764 DXA458764 DNE458764 DDI458764 CTM458764 CJQ458764 BZU458764 BPY458764 BGC458764 AWG458764 AMK458764 ACO458764 SS458764 IW458764 A458764 WVI393228 WLM393228 WBQ393228 VRU393228 VHY393228 UYC393228 UOG393228 UEK393228 TUO393228 TKS393228 TAW393228 SRA393228 SHE393228 RXI393228 RNM393228 RDQ393228 QTU393228 QJY393228 QAC393228 PQG393228 PGK393228 OWO393228 OMS393228 OCW393228 NTA393228 NJE393228 MZI393228 MPM393228 MFQ393228 LVU393228 LLY393228 LCC393228 KSG393228 KIK393228 JYO393228 JOS393228 JEW393228 IVA393228 ILE393228 IBI393228 HRM393228 HHQ393228 GXU393228 GNY393228 GEC393228 FUG393228 FKK393228 FAO393228 EQS393228 EGW393228 DXA393228 DNE393228 DDI393228 CTM393228 CJQ393228 BZU393228 BPY393228 BGC393228 AWG393228 AMK393228 ACO393228 SS393228 IW393228 A393228 WVI327692 WLM327692 WBQ327692 VRU327692 VHY327692 UYC327692 UOG327692 UEK327692 TUO327692 TKS327692 TAW327692 SRA327692 SHE327692 RXI327692 RNM327692 RDQ327692 QTU327692 QJY327692 QAC327692 PQG327692 PGK327692 OWO327692 OMS327692 OCW327692 NTA327692 NJE327692 MZI327692 MPM327692 MFQ327692 LVU327692 LLY327692 LCC327692 KSG327692 KIK327692 JYO327692 JOS327692 JEW327692 IVA327692 ILE327692 IBI327692 HRM327692 HHQ327692 GXU327692 GNY327692 GEC327692 FUG327692 FKK327692 FAO327692 EQS327692 EGW327692 DXA327692 DNE327692 DDI327692 CTM327692 CJQ327692 BZU327692 BPY327692 BGC327692 AWG327692 AMK327692 ACO327692 SS327692 IW327692 A327692 WVI262156 WLM262156 WBQ262156 VRU262156 VHY262156 UYC262156 UOG262156 UEK262156 TUO262156 TKS262156 TAW262156 SRA262156 SHE262156 RXI262156 RNM262156 RDQ262156 QTU262156 QJY262156 QAC262156 PQG262156 PGK262156 OWO262156 OMS262156 OCW262156 NTA262156 NJE262156 MZI262156 MPM262156 MFQ262156 LVU262156 LLY262156 LCC262156 KSG262156 KIK262156 JYO262156 JOS262156 JEW262156 IVA262156 ILE262156 IBI262156 HRM262156 HHQ262156 GXU262156 GNY262156 GEC262156 FUG262156 FKK262156 FAO262156 EQS262156 EGW262156 DXA262156 DNE262156 DDI262156 CTM262156 CJQ262156 BZU262156 BPY262156 BGC262156 AWG262156 AMK262156 ACO262156 SS262156 IW262156 A262156 WVI196620 WLM196620 WBQ196620 VRU196620 VHY196620 UYC196620 UOG196620 UEK196620 TUO196620 TKS196620 TAW196620 SRA196620 SHE196620 RXI196620 RNM196620 RDQ196620 QTU196620 QJY196620 QAC196620 PQG196620 PGK196620 OWO196620 OMS196620 OCW196620 NTA196620 NJE196620 MZI196620 MPM196620 MFQ196620 LVU196620 LLY196620 LCC196620 KSG196620 KIK196620 JYO196620 JOS196620 JEW196620 IVA196620 ILE196620 IBI196620 HRM196620 HHQ196620 GXU196620 GNY196620 GEC196620 FUG196620 FKK196620 FAO196620 EQS196620 EGW196620 DXA196620 DNE196620 DDI196620 CTM196620 CJQ196620 BZU196620 BPY196620 BGC196620 AWG196620 AMK196620 ACO196620 SS196620 IW196620 A196620 WVI131084 WLM131084 WBQ131084 VRU131084 VHY131084 UYC131084 UOG131084 UEK131084 TUO131084 TKS131084 TAW131084 SRA131084 SHE131084 RXI131084 RNM131084 RDQ131084 QTU131084 QJY131084 QAC131084 PQG131084 PGK131084 OWO131084 OMS131084 OCW131084 NTA131084 NJE131084 MZI131084 MPM131084 MFQ131084 LVU131084 LLY131084 LCC131084 KSG131084 KIK131084 JYO131084 JOS131084 JEW131084 IVA131084 ILE131084 IBI131084 HRM131084 HHQ131084 GXU131084 GNY131084 GEC131084 FUG131084 FKK131084 FAO131084 EQS131084 EGW131084 DXA131084 DNE131084 DDI131084 CTM131084 CJQ131084 BZU131084 BPY131084 BGC131084 AWG131084 AMK131084 ACO131084 SS131084 IW131084 A131084 WVI65548 WLM65548 WBQ65548 VRU65548 VHY65548 UYC65548 UOG65548 UEK65548 TUO65548 TKS65548 TAW65548 SRA65548 SHE65548 RXI65548 RNM65548 RDQ65548 QTU65548 QJY65548 QAC65548 PQG65548 PGK65548 OWO65548 OMS65548 OCW65548 NTA65548 NJE65548 MZI65548 MPM65548 MFQ65548 LVU65548 LLY65548 LCC65548 KSG65548 KIK65548 JYO65548 JOS65548 JEW65548 IVA65548 ILE65548 IBI65548 HRM65548 HHQ65548 GXU65548 GNY65548 GEC65548 FUG65548 FKK65548 FAO65548 EQS65548 EGW65548 DXA65548 DNE65548 DDI65548 CTM65548 CJQ65548 BZU65548 BPY65548 BGC65548 AWG65548 AMK65548 ACO65548 SS65548 IW65548 A65548 WVI12 WLM12 WBQ12 VRU12 VHY12 UYC12 UOG12 UEK12 TUO12 TKS12 TAW12 SRA12 SHE12 RXI12 RNM12 RDQ12 QTU12 QJY12 QAC12 PQG12 PGK12 OWO12 OMS12 OCW12 NTA12 NJE12 MZI12 MPM12 MFQ12 LVU12 LLY12 LCC12 KSG12 KIK12 JYO12 JOS12 JEW12 IVA12 ILE12 IBI12 HRM12 HHQ12 GXU12 GNY12 GEC12 FUG12 FKK12 FAO12 EQS12 EGW12 DXA12 DNE12 DDI12 CTM12 CJQ12 BZU12 BPY12 BGC12 AWG12 AMK12 ACO12 SS12 IW12 A12 WVI983050 WLM983050 WBQ983050 VRU983050 VHY983050 UYC983050 UOG983050 UEK983050 TUO983050 TKS983050 TAW983050 SRA983050 SHE983050 RXI983050 RNM983050 RDQ983050 QTU983050 QJY983050 QAC983050 PQG983050 PGK983050 OWO983050 OMS983050 OCW983050 NTA983050 NJE983050 MZI983050 MPM983050 MFQ983050 LVU983050 LLY983050 LCC983050 KSG983050 KIK983050 JYO983050 JOS983050 JEW983050 IVA983050 ILE983050 IBI983050 HRM983050 HHQ983050 GXU983050 GNY983050 GEC983050 FUG983050 FKK983050 FAO983050 EQS983050 EGW983050 DXA983050 DNE983050 DDI983050 CTM983050 CJQ983050 BZU983050 BPY983050 BGC983050 AWG983050 AMK983050 ACO983050 SS983050 IW983050 A983050 WVI917514 WLM917514 WBQ917514 VRU917514 VHY917514 UYC917514 UOG917514 UEK917514 TUO917514 TKS917514 TAW917514 SRA917514 SHE917514 RXI917514 RNM917514 RDQ917514 QTU917514 QJY917514 QAC917514 PQG917514 PGK917514 OWO917514 OMS917514 OCW917514 NTA917514 NJE917514 MZI917514 MPM917514 MFQ917514 LVU917514 LLY917514 LCC917514 KSG917514 KIK917514 JYO917514 JOS917514 JEW917514 IVA917514 ILE917514 IBI917514 HRM917514 HHQ917514 GXU917514 GNY917514 GEC917514 FUG917514 FKK917514 FAO917514 EQS917514 EGW917514 DXA917514 DNE917514 DDI917514 CTM917514 CJQ917514 BZU917514 BPY917514 BGC917514 AWG917514 AMK917514 ACO917514 SS917514 IW917514 A917514 WVI851978 WLM851978 WBQ851978 VRU851978 VHY851978 UYC851978 UOG851978 UEK851978 TUO851978 TKS851978 TAW851978 SRA851978 SHE851978 RXI851978 RNM851978 RDQ851978 QTU851978 QJY851978 QAC851978 PQG851978 PGK851978 OWO851978 OMS851978 OCW851978 NTA851978 NJE851978 MZI851978 MPM851978 MFQ851978 LVU851978 LLY851978 LCC851978 KSG851978 KIK851978 JYO851978 JOS851978 JEW851978 IVA851978 ILE851978 IBI851978 HRM851978 HHQ851978 GXU851978 GNY851978 GEC851978 FUG851978 FKK851978 FAO851978 EQS851978 EGW851978 DXA851978 DNE851978 DDI851978 CTM851978 CJQ851978 BZU851978 BPY851978 BGC851978 AWG851978 AMK851978 ACO851978 SS851978 IW851978 A851978 WVI786442 WLM786442 WBQ786442 VRU786442 VHY786442 UYC786442 UOG786442 UEK786442 TUO786442 TKS786442 TAW786442 SRA786442 SHE786442 RXI786442 RNM786442 RDQ786442 QTU786442 QJY786442 QAC786442 PQG786442 PGK786442 OWO786442 OMS786442 OCW786442 NTA786442 NJE786442 MZI786442 MPM786442 MFQ786442 LVU786442 LLY786442 LCC786442 KSG786442 KIK786442 JYO786442 JOS786442 JEW786442 IVA786442 ILE786442 IBI786442 HRM786442 HHQ786442 GXU786442 GNY786442 GEC786442 FUG786442 FKK786442 FAO786442 EQS786442 EGW786442 DXA786442 DNE786442 DDI786442 CTM786442 CJQ786442 BZU786442 BPY786442 BGC786442 AWG786442 AMK786442 ACO786442 SS786442 IW786442 A786442 WVI720906 WLM720906 WBQ720906 VRU720906 VHY720906 UYC720906 UOG720906 UEK720906 TUO720906 TKS720906 TAW720906 SRA720906 SHE720906 RXI720906 RNM720906 RDQ720906 QTU720906 QJY720906 QAC720906 PQG720906 PGK720906 OWO720906 OMS720906 OCW720906 NTA720906 NJE720906 MZI720906 MPM720906 MFQ720906 LVU720906 LLY720906 LCC720906 KSG720906 KIK720906 JYO720906 JOS720906 JEW720906 IVA720906 ILE720906 IBI720906 HRM720906 HHQ720906 GXU720906 GNY720906 GEC720906 FUG720906 FKK720906 FAO720906 EQS720906 EGW720906 DXA720906 DNE720906 DDI720906 CTM720906 CJQ720906 BZU720906 BPY720906 BGC720906 AWG720906 AMK720906 ACO720906 SS720906 IW720906 A720906 WVI655370 WLM655370 WBQ655370 VRU655370 VHY655370 UYC655370 UOG655370 UEK655370 TUO655370 TKS655370 TAW655370 SRA655370 SHE655370 RXI655370 RNM655370 RDQ655370 QTU655370 QJY655370 QAC655370 PQG655370 PGK655370 OWO655370 OMS655370 OCW655370 NTA655370 NJE655370 MZI655370 MPM655370 MFQ655370 LVU655370 LLY655370 LCC655370 KSG655370 KIK655370 JYO655370 JOS655370 JEW655370 IVA655370 ILE655370 IBI655370 HRM655370 HHQ655370 GXU655370 GNY655370 GEC655370 FUG655370 FKK655370 FAO655370 EQS655370 EGW655370 DXA655370 DNE655370 DDI655370 CTM655370 CJQ655370 BZU655370 BPY655370 BGC655370 AWG655370 AMK655370 ACO655370 SS655370 IW655370 A655370 WVI589834 WLM589834 WBQ589834 VRU589834 VHY589834 UYC589834 UOG589834 UEK589834 TUO589834 TKS589834 TAW589834 SRA589834 SHE589834 RXI589834 RNM589834 RDQ589834 QTU589834 QJY589834 QAC589834 PQG589834 PGK589834 OWO589834 OMS589834 OCW589834 NTA589834 NJE589834 MZI589834 MPM589834 MFQ589834 LVU589834 LLY589834 LCC589834 KSG589834 KIK589834 JYO589834 JOS589834 JEW589834 IVA589834 ILE589834 IBI589834 HRM589834 HHQ589834 GXU589834 GNY589834 GEC589834 FUG589834 FKK589834 FAO589834 EQS589834 EGW589834 DXA589834 DNE589834 DDI589834 CTM589834 CJQ589834 BZU589834 BPY589834 BGC589834 AWG589834 AMK589834 ACO589834 SS589834 IW589834 A589834 WVI524298 WLM524298 WBQ524298 VRU524298 VHY524298 UYC524298 UOG524298 UEK524298 TUO524298 TKS524298 TAW524298 SRA524298 SHE524298 RXI524298 RNM524298 RDQ524298 QTU524298 QJY524298 QAC524298 PQG524298 PGK524298 OWO524298 OMS524298 OCW524298 NTA524298 NJE524298 MZI524298 MPM524298 MFQ524298 LVU524298 LLY524298 LCC524298 KSG524298 KIK524298 JYO524298 JOS524298 JEW524298 IVA524298 ILE524298 IBI524298 HRM524298 HHQ524298 GXU524298 GNY524298 GEC524298 FUG524298 FKK524298 FAO524298 EQS524298 EGW524298 DXA524298 DNE524298 DDI524298 CTM524298 CJQ524298 BZU524298 BPY524298 BGC524298 AWG524298 AMK524298 ACO524298 SS524298 IW524298 A524298 WVI458762 WLM458762 WBQ458762 VRU458762 VHY458762 UYC458762 UOG458762 UEK458762 TUO458762 TKS458762 TAW458762 SRA458762 SHE458762 RXI458762 RNM458762 RDQ458762 QTU458762 QJY458762 QAC458762 PQG458762 PGK458762 OWO458762 OMS458762 OCW458762 NTA458762 NJE458762 MZI458762 MPM458762 MFQ458762 LVU458762 LLY458762 LCC458762 KSG458762 KIK458762 JYO458762 JOS458762 JEW458762 IVA458762 ILE458762 IBI458762 HRM458762 HHQ458762 GXU458762 GNY458762 GEC458762 FUG458762 FKK458762 FAO458762 EQS458762 EGW458762 DXA458762 DNE458762 DDI458762 CTM458762 CJQ458762 BZU458762 BPY458762 BGC458762 AWG458762 AMK458762 ACO458762 SS458762 IW458762 A458762 WVI393226 WLM393226 WBQ393226 VRU393226 VHY393226 UYC393226 UOG393226 UEK393226 TUO393226 TKS393226 TAW393226 SRA393226 SHE393226 RXI393226 RNM393226 RDQ393226 QTU393226 QJY393226 QAC393226 PQG393226 PGK393226 OWO393226 OMS393226 OCW393226 NTA393226 NJE393226 MZI393226 MPM393226 MFQ393226 LVU393226 LLY393226 LCC393226 KSG393226 KIK393226 JYO393226 JOS393226 JEW393226 IVA393226 ILE393226 IBI393226 HRM393226 HHQ393226 GXU393226 GNY393226 GEC393226 FUG393226 FKK393226 FAO393226 EQS393226 EGW393226 DXA393226 DNE393226 DDI393226 CTM393226 CJQ393226 BZU393226 BPY393226 BGC393226 AWG393226 AMK393226 ACO393226 SS393226 IW393226 A393226 WVI327690 WLM327690 WBQ327690 VRU327690 VHY327690 UYC327690 UOG327690 UEK327690 TUO327690 TKS327690 TAW327690 SRA327690 SHE327690 RXI327690 RNM327690 RDQ327690 QTU327690 QJY327690 QAC327690 PQG327690 PGK327690 OWO327690 OMS327690 OCW327690 NTA327690 NJE327690 MZI327690 MPM327690 MFQ327690 LVU327690 LLY327690 LCC327690 KSG327690 KIK327690 JYO327690 JOS327690 JEW327690 IVA327690 ILE327690 IBI327690 HRM327690 HHQ327690 GXU327690 GNY327690 GEC327690 FUG327690 FKK327690 FAO327690 EQS327690 EGW327690 DXA327690 DNE327690 DDI327690 CTM327690 CJQ327690 BZU327690 BPY327690 BGC327690 AWG327690 AMK327690 ACO327690 SS327690 IW327690 A327690 WVI262154 WLM262154 WBQ262154 VRU262154 VHY262154 UYC262154 UOG262154 UEK262154 TUO262154 TKS262154 TAW262154 SRA262154 SHE262154 RXI262154 RNM262154 RDQ262154 QTU262154 QJY262154 QAC262154 PQG262154 PGK262154 OWO262154 OMS262154 OCW262154 NTA262154 NJE262154 MZI262154 MPM262154 MFQ262154 LVU262154 LLY262154 LCC262154 KSG262154 KIK262154 JYO262154 JOS262154 JEW262154 IVA262154 ILE262154 IBI262154 HRM262154 HHQ262154 GXU262154 GNY262154 GEC262154 FUG262154 FKK262154 FAO262154 EQS262154 EGW262154 DXA262154 DNE262154 DDI262154 CTM262154 CJQ262154 BZU262154 BPY262154 BGC262154 AWG262154 AMK262154 ACO262154 SS262154 IW262154 A262154 WVI196618 WLM196618 WBQ196618 VRU196618 VHY196618 UYC196618 UOG196618 UEK196618 TUO196618 TKS196618 TAW196618 SRA196618 SHE196618 RXI196618 RNM196618 RDQ196618 QTU196618 QJY196618 QAC196618 PQG196618 PGK196618 OWO196618 OMS196618 OCW196618 NTA196618 NJE196618 MZI196618 MPM196618 MFQ196618 LVU196618 LLY196618 LCC196618 KSG196618 KIK196618 JYO196618 JOS196618 JEW196618 IVA196618 ILE196618 IBI196618 HRM196618 HHQ196618 GXU196618 GNY196618 GEC196618 FUG196618 FKK196618 FAO196618 EQS196618 EGW196618 DXA196618 DNE196618 DDI196618 CTM196618 CJQ196618 BZU196618 BPY196618 BGC196618 AWG196618 AMK196618 ACO196618 SS196618 IW196618 A196618 WVI131082 WLM131082 WBQ131082 VRU131082 VHY131082 UYC131082 UOG131082 UEK131082 TUO131082 TKS131082 TAW131082 SRA131082 SHE131082 RXI131082 RNM131082 RDQ131082 QTU131082 QJY131082 QAC131082 PQG131082 PGK131082 OWO131082 OMS131082 OCW131082 NTA131082 NJE131082 MZI131082 MPM131082 MFQ131082 LVU131082 LLY131082 LCC131082 KSG131082 KIK131082 JYO131082 JOS131082 JEW131082 IVA131082 ILE131082 IBI131082 HRM131082 HHQ131082 GXU131082 GNY131082 GEC131082 FUG131082 FKK131082 FAO131082 EQS131082 EGW131082 DXA131082 DNE131082 DDI131082 CTM131082 CJQ131082 BZU131082 BPY131082 BGC131082 AWG131082 AMK131082 ACO131082 SS131082 IW131082 A131082 WVI65546 WLM65546 WBQ65546 VRU65546 VHY65546 UYC65546 UOG65546 UEK65546 TUO65546 TKS65546 TAW65546 SRA65546 SHE65546 RXI65546 RNM65546 RDQ65546 QTU65546 QJY65546 QAC65546 PQG65546 PGK65546 OWO65546 OMS65546 OCW65546 NTA65546 NJE65546 MZI65546 MPM65546 MFQ65546 LVU65546 LLY65546 LCC65546 KSG65546 KIK65546 JYO65546 JOS65546 JEW65546 IVA65546 ILE65546 IBI65546 HRM65546 HHQ65546 GXU65546 GNY65546 GEC65546 FUG65546 FKK65546 FAO65546 EQS65546 EGW65546 DXA65546 DNE65546 DDI65546 CTM65546 CJQ65546 BZU65546 BPY65546 BGC65546 AWG65546 AMK65546 ACO65546 SS65546 IW65546 A65546 WVI10 WLM10 WBQ10 VRU10 VHY10 UYC10 UOG10 UEK10 TUO10 TKS10 TAW10 SRA10 SHE10 RXI10 RNM10 RDQ10 QTU10 QJY10 QAC10 PQG10 PGK10 OWO10 OMS10 OCW10 NTA10 NJE10 MZI10 MPM10 MFQ10 LVU10 LLY10 LCC10 KSG10 KIK10 JYO10 JOS10 JEW10 IVA10 ILE10 IBI10 HRM10 HHQ10 GXU10 GNY10 GEC10 FUG10 FKK10 FAO10 EQS10 EGW10 DXA10 DNE10 DDI10 CTM10 CJQ10 BZU10 BPY10 BGC10 AWG10 AMK10 ACO10 SS10 IW10 A10 WVI983048 WLM983048 WBQ983048 VRU983048 VHY983048 UYC983048 UOG983048 UEK983048 TUO983048 TKS983048 TAW983048 SRA983048 SHE983048 RXI983048 RNM983048 RDQ983048 QTU983048 QJY983048 QAC983048 PQG983048 PGK983048 OWO983048 OMS983048 OCW983048 NTA983048 NJE983048 MZI983048 MPM983048 MFQ983048 LVU983048 LLY983048 LCC983048 KSG983048 KIK983048 JYO983048 JOS983048 JEW983048 IVA983048 ILE983048 IBI983048 HRM983048 HHQ983048 GXU983048 GNY983048 GEC983048 FUG983048 FKK983048 FAO983048 EQS983048 EGW983048 DXA983048 DNE983048 DDI983048 CTM983048 CJQ983048 BZU983048 BPY983048 BGC983048 AWG983048 AMK983048 ACO983048 SS983048 IW983048 A983048 WVI917512 WLM917512 WBQ917512 VRU917512 VHY917512 UYC917512 UOG917512 UEK917512 TUO917512 TKS917512 TAW917512 SRA917512 SHE917512 RXI917512 RNM917512 RDQ917512 QTU917512 QJY917512 QAC917512 PQG917512 PGK917512 OWO917512 OMS917512 OCW917512 NTA917512 NJE917512 MZI917512 MPM917512 MFQ917512 LVU917512 LLY917512 LCC917512 KSG917512 KIK917512 JYO917512 JOS917512 JEW917512 IVA917512 ILE917512 IBI917512 HRM917512 HHQ917512 GXU917512 GNY917512 GEC917512 FUG917512 FKK917512 FAO917512 EQS917512 EGW917512 DXA917512 DNE917512 DDI917512 CTM917512 CJQ917512 BZU917512 BPY917512 BGC917512 AWG917512 AMK917512 ACO917512 SS917512 IW917512 A917512 WVI851976 WLM851976 WBQ851976 VRU851976 VHY851976 UYC851976 UOG851976 UEK851976 TUO851976 TKS851976 TAW851976 SRA851976 SHE851976 RXI851976 RNM851976 RDQ851976 QTU851976 QJY851976 QAC851976 PQG851976 PGK851976 OWO851976 OMS851976 OCW851976 NTA851976 NJE851976 MZI851976 MPM851976 MFQ851976 LVU851976 LLY851976 LCC851976 KSG851976 KIK851976 JYO851976 JOS851976 JEW851976 IVA851976 ILE851976 IBI851976 HRM851976 HHQ851976 GXU851976 GNY851976 GEC851976 FUG851976 FKK851976 FAO851976 EQS851976 EGW851976 DXA851976 DNE851976 DDI851976 CTM851976 CJQ851976 BZU851976 BPY851976 BGC851976 AWG851976 AMK851976 ACO851976 SS851976 IW851976 A851976 WVI786440 WLM786440 WBQ786440 VRU786440 VHY786440 UYC786440 UOG786440 UEK786440 TUO786440 TKS786440 TAW786440 SRA786440 SHE786440 RXI786440 RNM786440 RDQ786440 QTU786440 QJY786440 QAC786440 PQG786440 PGK786440 OWO786440 OMS786440 OCW786440 NTA786440 NJE786440 MZI786440 MPM786440 MFQ786440 LVU786440 LLY786440 LCC786440 KSG786440 KIK786440 JYO786440 JOS786440 JEW786440 IVA786440 ILE786440 IBI786440 HRM786440 HHQ786440 GXU786440 GNY786440 GEC786440 FUG786440 FKK786440 FAO786440 EQS786440 EGW786440 DXA786440 DNE786440 DDI786440 CTM786440 CJQ786440 BZU786440 BPY786440 BGC786440 AWG786440 AMK786440 ACO786440 SS786440 IW786440 A786440 WVI720904 WLM720904 WBQ720904 VRU720904 VHY720904 UYC720904 UOG720904 UEK720904 TUO720904 TKS720904 TAW720904 SRA720904 SHE720904 RXI720904 RNM720904 RDQ720904 QTU720904 QJY720904 QAC720904 PQG720904 PGK720904 OWO720904 OMS720904 OCW720904 NTA720904 NJE720904 MZI720904 MPM720904 MFQ720904 LVU720904 LLY720904 LCC720904 KSG720904 KIK720904 JYO720904 JOS720904 JEW720904 IVA720904 ILE720904 IBI720904 HRM720904 HHQ720904 GXU720904 GNY720904 GEC720904 FUG720904 FKK720904 FAO720904 EQS720904 EGW720904 DXA720904 DNE720904 DDI720904 CTM720904 CJQ720904 BZU720904 BPY720904 BGC720904 AWG720904 AMK720904 ACO720904 SS720904 IW720904 A720904 WVI655368 WLM655368 WBQ655368 VRU655368 VHY655368 UYC655368 UOG655368 UEK655368 TUO655368 TKS655368 TAW655368 SRA655368 SHE655368 RXI655368 RNM655368 RDQ655368 QTU655368 QJY655368 QAC655368 PQG655368 PGK655368 OWO655368 OMS655368 OCW655368 NTA655368 NJE655368 MZI655368 MPM655368 MFQ655368 LVU655368 LLY655368 LCC655368 KSG655368 KIK655368 JYO655368 JOS655368 JEW655368 IVA655368 ILE655368 IBI655368 HRM655368 HHQ655368 GXU655368 GNY655368 GEC655368 FUG655368 FKK655368 FAO655368 EQS655368 EGW655368 DXA655368 DNE655368 DDI655368 CTM655368 CJQ655368 BZU655368 BPY655368 BGC655368 AWG655368 AMK655368 ACO655368 SS655368 IW655368 A655368 WVI589832 WLM589832 WBQ589832 VRU589832 VHY589832 UYC589832 UOG589832 UEK589832 TUO589832 TKS589832 TAW589832 SRA589832 SHE589832 RXI589832 RNM589832 RDQ589832 QTU589832 QJY589832 QAC589832 PQG589832 PGK589832 OWO589832 OMS589832 OCW589832 NTA589832 NJE589832 MZI589832 MPM589832 MFQ589832 LVU589832 LLY589832 LCC589832 KSG589832 KIK589832 JYO589832 JOS589832 JEW589832 IVA589832 ILE589832 IBI589832 HRM589832 HHQ589832 GXU589832 GNY589832 GEC589832 FUG589832 FKK589832 FAO589832 EQS589832 EGW589832 DXA589832 DNE589832 DDI589832 CTM589832 CJQ589832 BZU589832 BPY589832 BGC589832 AWG589832 AMK589832 ACO589832 SS589832 IW589832 A589832 WVI524296 WLM524296 WBQ524296 VRU524296 VHY524296 UYC524296 UOG524296 UEK524296 TUO524296 TKS524296 TAW524296 SRA524296 SHE524296 RXI524296 RNM524296 RDQ524296 QTU524296 QJY524296 QAC524296 PQG524296 PGK524296 OWO524296 OMS524296 OCW524296 NTA524296 NJE524296 MZI524296 MPM524296 MFQ524296 LVU524296 LLY524296 LCC524296 KSG524296 KIK524296 JYO524296 JOS524296 JEW524296 IVA524296 ILE524296 IBI524296 HRM524296 HHQ524296 GXU524296 GNY524296 GEC524296 FUG524296 FKK524296 FAO524296 EQS524296 EGW524296 DXA524296 DNE524296 DDI524296 CTM524296 CJQ524296 BZU524296 BPY524296 BGC524296 AWG524296 AMK524296 ACO524296 SS524296 IW524296 A524296 WVI458760 WLM458760 WBQ458760 VRU458760 VHY458760 UYC458760 UOG458760 UEK458760 TUO458760 TKS458760 TAW458760 SRA458760 SHE458760 RXI458760 RNM458760 RDQ458760 QTU458760 QJY458760 QAC458760 PQG458760 PGK458760 OWO458760 OMS458760 OCW458760 NTA458760 NJE458760 MZI458760 MPM458760 MFQ458760 LVU458760 LLY458760 LCC458760 KSG458760 KIK458760 JYO458760 JOS458760 JEW458760 IVA458760 ILE458760 IBI458760 HRM458760 HHQ458760 GXU458760 GNY458760 GEC458760 FUG458760 FKK458760 FAO458760 EQS458760 EGW458760 DXA458760 DNE458760 DDI458760 CTM458760 CJQ458760 BZU458760 BPY458760 BGC458760 AWG458760 AMK458760 ACO458760 SS458760 IW458760 A458760 WVI393224 WLM393224 WBQ393224 VRU393224 VHY393224 UYC393224 UOG393224 UEK393224 TUO393224 TKS393224 TAW393224 SRA393224 SHE393224 RXI393224 RNM393224 RDQ393224 QTU393224 QJY393224 QAC393224 PQG393224 PGK393224 OWO393224 OMS393224 OCW393224 NTA393224 NJE393224 MZI393224 MPM393224 MFQ393224 LVU393224 LLY393224 LCC393224 KSG393224 KIK393224 JYO393224 JOS393224 JEW393224 IVA393224 ILE393224 IBI393224 HRM393224 HHQ393224 GXU393224 GNY393224 GEC393224 FUG393224 FKK393224 FAO393224 EQS393224 EGW393224 DXA393224 DNE393224 DDI393224 CTM393224 CJQ393224 BZU393224 BPY393224 BGC393224 AWG393224 AMK393224 ACO393224 SS393224 IW393224 A393224 WVI327688 WLM327688 WBQ327688 VRU327688 VHY327688 UYC327688 UOG327688 UEK327688 TUO327688 TKS327688 TAW327688 SRA327688 SHE327688 RXI327688 RNM327688 RDQ327688 QTU327688 QJY327688 QAC327688 PQG327688 PGK327688 OWO327688 OMS327688 OCW327688 NTA327688 NJE327688 MZI327688 MPM327688 MFQ327688 LVU327688 LLY327688 LCC327688 KSG327688 KIK327688 JYO327688 JOS327688 JEW327688 IVA327688 ILE327688 IBI327688 HRM327688 HHQ327688 GXU327688 GNY327688 GEC327688 FUG327688 FKK327688 FAO327688 EQS327688 EGW327688 DXA327688 DNE327688 DDI327688 CTM327688 CJQ327688 BZU327688 BPY327688 BGC327688 AWG327688 AMK327688 ACO327688 SS327688 IW327688 A327688 WVI262152 WLM262152 WBQ262152 VRU262152 VHY262152 UYC262152 UOG262152 UEK262152 TUO262152 TKS262152 TAW262152 SRA262152 SHE262152 RXI262152 RNM262152 RDQ262152 QTU262152 QJY262152 QAC262152 PQG262152 PGK262152 OWO262152 OMS262152 OCW262152 NTA262152 NJE262152 MZI262152 MPM262152 MFQ262152 LVU262152 LLY262152 LCC262152 KSG262152 KIK262152 JYO262152 JOS262152 JEW262152 IVA262152 ILE262152 IBI262152 HRM262152 HHQ262152 GXU262152 GNY262152 GEC262152 FUG262152 FKK262152 FAO262152 EQS262152 EGW262152 DXA262152 DNE262152 DDI262152 CTM262152 CJQ262152 BZU262152 BPY262152 BGC262152 AWG262152 AMK262152 ACO262152 SS262152 IW262152 A262152 WVI196616 WLM196616 WBQ196616 VRU196616 VHY196616 UYC196616 UOG196616 UEK196616 TUO196616 TKS196616 TAW196616 SRA196616 SHE196616 RXI196616 RNM196616 RDQ196616 QTU196616 QJY196616 QAC196616 PQG196616 PGK196616 OWO196616 OMS196616 OCW196616 NTA196616 NJE196616 MZI196616 MPM196616 MFQ196616 LVU196616 LLY196616 LCC196616 KSG196616 KIK196616 JYO196616 JOS196616 JEW196616 IVA196616 ILE196616 IBI196616 HRM196616 HHQ196616 GXU196616 GNY196616 GEC196616 FUG196616 FKK196616 FAO196616 EQS196616 EGW196616 DXA196616 DNE196616 DDI196616 CTM196616 CJQ196616 BZU196616 BPY196616 BGC196616 AWG196616 AMK196616 ACO196616 SS196616 IW196616 A196616 WVI131080 WLM131080 WBQ131080 VRU131080 VHY131080 UYC131080 UOG131080 UEK131080 TUO131080 TKS131080 TAW131080 SRA131080 SHE131080 RXI131080 RNM131080 RDQ131080 QTU131080 QJY131080 QAC131080 PQG131080 PGK131080 OWO131080 OMS131080 OCW131080 NTA131080 NJE131080 MZI131080 MPM131080 MFQ131080 LVU131080 LLY131080 LCC131080 KSG131080 KIK131080 JYO131080 JOS131080 JEW131080 IVA131080 ILE131080 IBI131080 HRM131080 HHQ131080 GXU131080 GNY131080 GEC131080 FUG131080 FKK131080 FAO131080 EQS131080 EGW131080 DXA131080 DNE131080 DDI131080 CTM131080 CJQ131080 BZU131080 BPY131080 BGC131080 AWG131080 AMK131080 ACO131080 SS131080 IW131080 A131080 WVI65544 WLM65544 WBQ65544 VRU65544 VHY65544 UYC65544 UOG65544 UEK65544 TUO65544 TKS65544 TAW65544 SRA65544 SHE65544 RXI65544 RNM65544 RDQ65544 QTU65544 QJY65544 QAC65544 PQG65544 PGK65544 OWO65544 OMS65544 OCW65544 NTA65544 NJE65544 MZI65544 MPM65544 MFQ65544 LVU65544 LLY65544 LCC65544 KSG65544 KIK65544 JYO65544 JOS65544 JEW65544 IVA65544 ILE65544 IBI65544 HRM65544 HHQ65544 GXU65544 GNY65544 GEC65544 FUG65544 FKK65544 FAO65544 EQS65544 EGW65544 DXA65544 DNE65544 DDI65544 CTM65544 CJQ65544 BZU65544 BPY65544 BGC65544 AWG65544 AMK65544 ACO65544 SS65544 IW65544 A65544 WVI8 WLM8 WBQ8 VRU8 VHY8 UYC8 UOG8 UEK8 TUO8 TKS8 TAW8 SRA8 SHE8 RXI8 RNM8 RDQ8 QTU8 QJY8 QAC8 PQG8 PGK8 OWO8 OMS8 OCW8 NTA8 NJE8 MZI8 MPM8 MFQ8 LVU8 LLY8 LCC8 KSG8 KIK8 JYO8 JOS8 JEW8 IVA8 ILE8 IBI8 HRM8 HHQ8 GXU8 GNY8 GEC8 FUG8 FKK8 FAO8 EQS8 EGW8 DXA8 DNE8 DDI8 CTM8 CJQ8 BZU8 BPY8 BGC8 AWG8 AMK8 ACO8 SS8 IW8 A8 WVI983080 WLM983080 WBQ983080 VRU983080 VHY983080 UYC983080 UOG983080 UEK983080 TUO983080 TKS983080 TAW983080 SRA983080 SHE983080 RXI983080 RNM983080 RDQ983080 QTU983080 QJY983080 QAC983080 PQG983080 PGK983080 OWO983080 OMS983080 OCW983080 NTA983080 NJE983080 MZI983080 MPM983080 MFQ983080 LVU983080 LLY983080 LCC983080 KSG983080 KIK983080 JYO983080 JOS983080 JEW983080 IVA983080 ILE983080 IBI983080 HRM983080 HHQ983080 GXU983080 GNY983080 GEC983080 FUG983080 FKK983080 FAO983080 EQS983080 EGW983080 DXA983080 DNE983080 DDI983080 CTM983080 CJQ983080 BZU983080 BPY983080 BGC983080 AWG983080 AMK983080 ACO983080 SS983080 IW983080 A983080 WVI917544 WLM917544 WBQ917544 VRU917544 VHY917544 UYC917544 UOG917544 UEK917544 TUO917544 TKS917544 TAW917544 SRA917544 SHE917544 RXI917544 RNM917544 RDQ917544 QTU917544 QJY917544 QAC917544 PQG917544 PGK917544 OWO917544 OMS917544 OCW917544 NTA917544 NJE917544 MZI917544 MPM917544 MFQ917544 LVU917544 LLY917544 LCC917544 KSG917544 KIK917544 JYO917544 JOS917544 JEW917544 IVA917544 ILE917544 IBI917544 HRM917544 HHQ917544 GXU917544 GNY917544 GEC917544 FUG917544 FKK917544 FAO917544 EQS917544 EGW917544 DXA917544 DNE917544 DDI917544 CTM917544 CJQ917544 BZU917544 BPY917544 BGC917544 AWG917544 AMK917544 ACO917544 SS917544 IW917544 A917544 WVI852008 WLM852008 WBQ852008 VRU852008 VHY852008 UYC852008 UOG852008 UEK852008 TUO852008 TKS852008 TAW852008 SRA852008 SHE852008 RXI852008 RNM852008 RDQ852008 QTU852008 QJY852008 QAC852008 PQG852008 PGK852008 OWO852008 OMS852008 OCW852008 NTA852008 NJE852008 MZI852008 MPM852008 MFQ852008 LVU852008 LLY852008 LCC852008 KSG852008 KIK852008 JYO852008 JOS852008 JEW852008 IVA852008 ILE852008 IBI852008 HRM852008 HHQ852008 GXU852008 GNY852008 GEC852008 FUG852008 FKK852008 FAO852008 EQS852008 EGW852008 DXA852008 DNE852008 DDI852008 CTM852008 CJQ852008 BZU852008 BPY852008 BGC852008 AWG852008 AMK852008 ACO852008 SS852008 IW852008 A852008 WVI786472 WLM786472 WBQ786472 VRU786472 VHY786472 UYC786472 UOG786472 UEK786472 TUO786472 TKS786472 TAW786472 SRA786472 SHE786472 RXI786472 RNM786472 RDQ786472 QTU786472 QJY786472 QAC786472 PQG786472 PGK786472 OWO786472 OMS786472 OCW786472 NTA786472 NJE786472 MZI786472 MPM786472 MFQ786472 LVU786472 LLY786472 LCC786472 KSG786472 KIK786472 JYO786472 JOS786472 JEW786472 IVA786472 ILE786472 IBI786472 HRM786472 HHQ786472 GXU786472 GNY786472 GEC786472 FUG786472 FKK786472 FAO786472 EQS786472 EGW786472 DXA786472 DNE786472 DDI786472 CTM786472 CJQ786472 BZU786472 BPY786472 BGC786472 AWG786472 AMK786472 ACO786472 SS786472 IW786472 A786472 WVI720936 WLM720936 WBQ720936 VRU720936 VHY720936 UYC720936 UOG720936 UEK720936 TUO720936 TKS720936 TAW720936 SRA720936 SHE720936 RXI720936 RNM720936 RDQ720936 QTU720936 QJY720936 QAC720936 PQG720936 PGK720936 OWO720936 OMS720936 OCW720936 NTA720936 NJE720936 MZI720936 MPM720936 MFQ720936 LVU720936 LLY720936 LCC720936 KSG720936 KIK720936 JYO720936 JOS720936 JEW720936 IVA720936 ILE720936 IBI720936 HRM720936 HHQ720936 GXU720936 GNY720936 GEC720936 FUG720936 FKK720936 FAO720936 EQS720936 EGW720936 DXA720936 DNE720936 DDI720936 CTM720936 CJQ720936 BZU720936 BPY720936 BGC720936 AWG720936 AMK720936 ACO720936 SS720936 IW720936 A720936 WVI655400 WLM655400 WBQ655400 VRU655400 VHY655400 UYC655400 UOG655400 UEK655400 TUO655400 TKS655400 TAW655400 SRA655400 SHE655400 RXI655400 RNM655400 RDQ655400 QTU655400 QJY655400 QAC655400 PQG655400 PGK655400 OWO655400 OMS655400 OCW655400 NTA655400 NJE655400 MZI655400 MPM655400 MFQ655400 LVU655400 LLY655400 LCC655400 KSG655400 KIK655400 JYO655400 JOS655400 JEW655400 IVA655400 ILE655400 IBI655400 HRM655400 HHQ655400 GXU655400 GNY655400 GEC655400 FUG655400 FKK655400 FAO655400 EQS655400 EGW655400 DXA655400 DNE655400 DDI655400 CTM655400 CJQ655400 BZU655400 BPY655400 BGC655400 AWG655400 AMK655400 ACO655400 SS655400 IW655400 A655400 WVI589864 WLM589864 WBQ589864 VRU589864 VHY589864 UYC589864 UOG589864 UEK589864 TUO589864 TKS589864 TAW589864 SRA589864 SHE589864 RXI589864 RNM589864 RDQ589864 QTU589864 QJY589864 QAC589864 PQG589864 PGK589864 OWO589864 OMS589864 OCW589864 NTA589864 NJE589864 MZI589864 MPM589864 MFQ589864 LVU589864 LLY589864 LCC589864 KSG589864 KIK589864 JYO589864 JOS589864 JEW589864 IVA589864 ILE589864 IBI589864 HRM589864 HHQ589864 GXU589864 GNY589864 GEC589864 FUG589864 FKK589864 FAO589864 EQS589864 EGW589864 DXA589864 DNE589864 DDI589864 CTM589864 CJQ589864 BZU589864 BPY589864 BGC589864 AWG589864 AMK589864 ACO589864 SS589864 IW589864 A589864 WVI524328 WLM524328 WBQ524328 VRU524328 VHY524328 UYC524328 UOG524328 UEK524328 TUO524328 TKS524328 TAW524328 SRA524328 SHE524328 RXI524328 RNM524328 RDQ524328 QTU524328 QJY524328 QAC524328 PQG524328 PGK524328 OWO524328 OMS524328 OCW524328 NTA524328 NJE524328 MZI524328 MPM524328 MFQ524328 LVU524328 LLY524328 LCC524328 KSG524328 KIK524328 JYO524328 JOS524328 JEW524328 IVA524328 ILE524328 IBI524328 HRM524328 HHQ524328 GXU524328 GNY524328 GEC524328 FUG524328 FKK524328 FAO524328 EQS524328 EGW524328 DXA524328 DNE524328 DDI524328 CTM524328 CJQ524328 BZU524328 BPY524328 BGC524328 AWG524328 AMK524328 ACO524328 SS524328 IW524328 A524328 WVI458792 WLM458792 WBQ458792 VRU458792 VHY458792 UYC458792 UOG458792 UEK458792 TUO458792 TKS458792 TAW458792 SRA458792 SHE458792 RXI458792 RNM458792 RDQ458792 QTU458792 QJY458792 QAC458792 PQG458792 PGK458792 OWO458792 OMS458792 OCW458792 NTA458792 NJE458792 MZI458792 MPM458792 MFQ458792 LVU458792 LLY458792 LCC458792 KSG458792 KIK458792 JYO458792 JOS458792 JEW458792 IVA458792 ILE458792 IBI458792 HRM458792 HHQ458792 GXU458792 GNY458792 GEC458792 FUG458792 FKK458792 FAO458792 EQS458792 EGW458792 DXA458792 DNE458792 DDI458792 CTM458792 CJQ458792 BZU458792 BPY458792 BGC458792 AWG458792 AMK458792 ACO458792 SS458792 IW458792 A458792 WVI393256 WLM393256 WBQ393256 VRU393256 VHY393256 UYC393256 UOG393256 UEK393256 TUO393256 TKS393256 TAW393256 SRA393256 SHE393256 RXI393256 RNM393256 RDQ393256 QTU393256 QJY393256 QAC393256 PQG393256 PGK393256 OWO393256 OMS393256 OCW393256 NTA393256 NJE393256 MZI393256 MPM393256 MFQ393256 LVU393256 LLY393256 LCC393256 KSG393256 KIK393256 JYO393256 JOS393256 JEW393256 IVA393256 ILE393256 IBI393256 HRM393256 HHQ393256 GXU393256 GNY393256 GEC393256 FUG393256 FKK393256 FAO393256 EQS393256 EGW393256 DXA393256 DNE393256 DDI393256 CTM393256 CJQ393256 BZU393256 BPY393256 BGC393256 AWG393256 AMK393256 ACO393256 SS393256 IW393256 A393256 WVI327720 WLM327720 WBQ327720 VRU327720 VHY327720 UYC327720 UOG327720 UEK327720 TUO327720 TKS327720 TAW327720 SRA327720 SHE327720 RXI327720 RNM327720 RDQ327720 QTU327720 QJY327720 QAC327720 PQG327720 PGK327720 OWO327720 OMS327720 OCW327720 NTA327720 NJE327720 MZI327720 MPM327720 MFQ327720 LVU327720 LLY327720 LCC327720 KSG327720 KIK327720 JYO327720 JOS327720 JEW327720 IVA327720 ILE327720 IBI327720 HRM327720 HHQ327720 GXU327720 GNY327720 GEC327720 FUG327720 FKK327720 FAO327720 EQS327720 EGW327720 DXA327720 DNE327720 DDI327720 CTM327720 CJQ327720 BZU327720 BPY327720 BGC327720 AWG327720 AMK327720 ACO327720 SS327720 IW327720 A327720 WVI262184 WLM262184 WBQ262184 VRU262184 VHY262184 UYC262184 UOG262184 UEK262184 TUO262184 TKS262184 TAW262184 SRA262184 SHE262184 RXI262184 RNM262184 RDQ262184 QTU262184 QJY262184 QAC262184 PQG262184 PGK262184 OWO262184 OMS262184 OCW262184 NTA262184 NJE262184 MZI262184 MPM262184 MFQ262184 LVU262184 LLY262184 LCC262184 KSG262184 KIK262184 JYO262184 JOS262184 JEW262184 IVA262184 ILE262184 IBI262184 HRM262184 HHQ262184 GXU262184 GNY262184 GEC262184 FUG262184 FKK262184 FAO262184 EQS262184 EGW262184 DXA262184 DNE262184 DDI262184 CTM262184 CJQ262184 BZU262184 BPY262184 BGC262184 AWG262184 AMK262184 ACO262184 SS262184 IW262184 A262184 WVI196648 WLM196648 WBQ196648 VRU196648 VHY196648 UYC196648 UOG196648 UEK196648 TUO196648 TKS196648 TAW196648 SRA196648 SHE196648 RXI196648 RNM196648 RDQ196648 QTU196648 QJY196648 QAC196648 PQG196648 PGK196648 OWO196648 OMS196648 OCW196648 NTA196648 NJE196648 MZI196648 MPM196648 MFQ196648 LVU196648 LLY196648 LCC196648 KSG196648 KIK196648 JYO196648 JOS196648 JEW196648 IVA196648 ILE196648 IBI196648 HRM196648 HHQ196648 GXU196648 GNY196648 GEC196648 FUG196648 FKK196648 FAO196648 EQS196648 EGW196648 DXA196648 DNE196648 DDI196648 CTM196648 CJQ196648 BZU196648 BPY196648 BGC196648 AWG196648 AMK196648 ACO196648 SS196648 IW196648 A196648 WVI131112 WLM131112 WBQ131112 VRU131112 VHY131112 UYC131112 UOG131112 UEK131112 TUO131112 TKS131112 TAW131112 SRA131112 SHE131112 RXI131112 RNM131112 RDQ131112 QTU131112 QJY131112 QAC131112 PQG131112 PGK131112 OWO131112 OMS131112 OCW131112 NTA131112 NJE131112 MZI131112 MPM131112 MFQ131112 LVU131112 LLY131112 LCC131112 KSG131112 KIK131112 JYO131112 JOS131112 JEW131112 IVA131112 ILE131112 IBI131112 HRM131112 HHQ131112 GXU131112 GNY131112 GEC131112 FUG131112 FKK131112 FAO131112 EQS131112 EGW131112 DXA131112 DNE131112 DDI131112 CTM131112 CJQ131112 BZU131112 BPY131112 BGC131112 AWG131112 AMK131112 ACO131112 SS131112 IW131112 A131112 WVI65576 WLM65576 WBQ65576 VRU65576 VHY65576 UYC65576 UOG65576 UEK65576 TUO65576 TKS65576 TAW65576 SRA65576 SHE65576 RXI65576 RNM65576 RDQ65576 QTU65576 QJY65576 QAC65576 PQG65576 PGK65576 OWO65576 OMS65576 OCW65576 NTA65576 NJE65576 MZI65576 MPM65576 MFQ65576 LVU65576 LLY65576 LCC65576 KSG65576 KIK65576 JYO65576 JOS65576 JEW65576 IVA65576 ILE65576 IBI65576 HRM65576 HHQ65576 GXU65576 GNY65576 GEC65576 FUG65576 FKK65576 FAO65576 EQS65576 EGW65576 DXA65576 DNE65576 DDI65576 CTM65576 CJQ65576 BZU65576 BPY65576 BGC65576 AWG65576 AMK65576 ACO65576 SS65576 IW65576 A65576 WVI40 WLM40 WBQ40 VRU40 VHY40 UYC40 UOG40 UEK40 TUO40 TKS40 TAW40 SRA40 SHE40 RXI40 RNM40 RDQ40 QTU40 QJY40 QAC40 PQG40 PGK40 OWO40 OMS40 OCW40 NTA40 NJE40 MZI40 MPM40 MFQ40 LVU40 LLY40 LCC40 KSG40 KIK40 JYO40 JOS40 JEW40 IVA40 ILE40 IBI40 HRM40 HHQ40 GXU40 GNY40 GEC40 FUG40 FKK40 FAO40 EQS40 EGW40 DXA40 DNE40 DDI40 CTM40 CJQ40 BZU40 BPY40 BGC40 AWG40 AMK40 ACO40 SS40 IW40</xm:sqref>
        </x14:dataValidation>
        <x14:dataValidation type="list" allowBlank="1" xr:uid="{56975452-9C68-4D2D-8418-CE8421883756}">
          <x14:formula1>
            <xm:f>"○"</xm:f>
          </x14:formula1>
          <xm:sqref>V42:Y42 JR42:JU42 TN42:TQ42 ADJ42:ADM42 ANF42:ANI42 AXB42:AXE42 BGX42:BHA42 BQT42:BQW42 CAP42:CAS42 CKL42:CKO42 CUH42:CUK42 DED42:DEG42 DNZ42:DOC42 DXV42:DXY42 EHR42:EHU42 ERN42:ERQ42 FBJ42:FBM42 FLF42:FLI42 FVB42:FVE42 GEX42:GFA42 GOT42:GOW42 GYP42:GYS42 HIL42:HIO42 HSH42:HSK42 ICD42:ICG42 ILZ42:IMC42 IVV42:IVY42 JFR42:JFU42 JPN42:JPQ42 JZJ42:JZM42 KJF42:KJI42 KTB42:KTE42 LCX42:LDA42 LMT42:LMW42 LWP42:LWS42 MGL42:MGO42 MQH42:MQK42 NAD42:NAG42 NJZ42:NKC42 NTV42:NTY42 ODR42:ODU42 ONN42:ONQ42 OXJ42:OXM42 PHF42:PHI42 PRB42:PRE42 QAX42:QBA42 QKT42:QKW42 QUP42:QUS42 REL42:REO42 ROH42:ROK42 RYD42:RYG42 SHZ42:SIC42 SRV42:SRY42 TBR42:TBU42 TLN42:TLQ42 TVJ42:TVM42 UFF42:UFI42 UPB42:UPE42 UYX42:UZA42 VIT42:VIW42 VSP42:VSS42 WCL42:WCO42 WMH42:WMK42 WWD42:WWG42 V65578:Y65578 JR65578:JU65578 TN65578:TQ65578 ADJ65578:ADM65578 ANF65578:ANI65578 AXB65578:AXE65578 BGX65578:BHA65578 BQT65578:BQW65578 CAP65578:CAS65578 CKL65578:CKO65578 CUH65578:CUK65578 DED65578:DEG65578 DNZ65578:DOC65578 DXV65578:DXY65578 EHR65578:EHU65578 ERN65578:ERQ65578 FBJ65578:FBM65578 FLF65578:FLI65578 FVB65578:FVE65578 GEX65578:GFA65578 GOT65578:GOW65578 GYP65578:GYS65578 HIL65578:HIO65578 HSH65578:HSK65578 ICD65578:ICG65578 ILZ65578:IMC65578 IVV65578:IVY65578 JFR65578:JFU65578 JPN65578:JPQ65578 JZJ65578:JZM65578 KJF65578:KJI65578 KTB65578:KTE65578 LCX65578:LDA65578 LMT65578:LMW65578 LWP65578:LWS65578 MGL65578:MGO65578 MQH65578:MQK65578 NAD65578:NAG65578 NJZ65578:NKC65578 NTV65578:NTY65578 ODR65578:ODU65578 ONN65578:ONQ65578 OXJ65578:OXM65578 PHF65578:PHI65578 PRB65578:PRE65578 QAX65578:QBA65578 QKT65578:QKW65578 QUP65578:QUS65578 REL65578:REO65578 ROH65578:ROK65578 RYD65578:RYG65578 SHZ65578:SIC65578 SRV65578:SRY65578 TBR65578:TBU65578 TLN65578:TLQ65578 TVJ65578:TVM65578 UFF65578:UFI65578 UPB65578:UPE65578 UYX65578:UZA65578 VIT65578:VIW65578 VSP65578:VSS65578 WCL65578:WCO65578 WMH65578:WMK65578 WWD65578:WWG65578 V131114:Y131114 JR131114:JU131114 TN131114:TQ131114 ADJ131114:ADM131114 ANF131114:ANI131114 AXB131114:AXE131114 BGX131114:BHA131114 BQT131114:BQW131114 CAP131114:CAS131114 CKL131114:CKO131114 CUH131114:CUK131114 DED131114:DEG131114 DNZ131114:DOC131114 DXV131114:DXY131114 EHR131114:EHU131114 ERN131114:ERQ131114 FBJ131114:FBM131114 FLF131114:FLI131114 FVB131114:FVE131114 GEX131114:GFA131114 GOT131114:GOW131114 GYP131114:GYS131114 HIL131114:HIO131114 HSH131114:HSK131114 ICD131114:ICG131114 ILZ131114:IMC131114 IVV131114:IVY131114 JFR131114:JFU131114 JPN131114:JPQ131114 JZJ131114:JZM131114 KJF131114:KJI131114 KTB131114:KTE131114 LCX131114:LDA131114 LMT131114:LMW131114 LWP131114:LWS131114 MGL131114:MGO131114 MQH131114:MQK131114 NAD131114:NAG131114 NJZ131114:NKC131114 NTV131114:NTY131114 ODR131114:ODU131114 ONN131114:ONQ131114 OXJ131114:OXM131114 PHF131114:PHI131114 PRB131114:PRE131114 QAX131114:QBA131114 QKT131114:QKW131114 QUP131114:QUS131114 REL131114:REO131114 ROH131114:ROK131114 RYD131114:RYG131114 SHZ131114:SIC131114 SRV131114:SRY131114 TBR131114:TBU131114 TLN131114:TLQ131114 TVJ131114:TVM131114 UFF131114:UFI131114 UPB131114:UPE131114 UYX131114:UZA131114 VIT131114:VIW131114 VSP131114:VSS131114 WCL131114:WCO131114 WMH131114:WMK131114 WWD131114:WWG131114 V196650:Y196650 JR196650:JU196650 TN196650:TQ196650 ADJ196650:ADM196650 ANF196650:ANI196650 AXB196650:AXE196650 BGX196650:BHA196650 BQT196650:BQW196650 CAP196650:CAS196650 CKL196650:CKO196650 CUH196650:CUK196650 DED196650:DEG196650 DNZ196650:DOC196650 DXV196650:DXY196650 EHR196650:EHU196650 ERN196650:ERQ196650 FBJ196650:FBM196650 FLF196650:FLI196650 FVB196650:FVE196650 GEX196650:GFA196650 GOT196650:GOW196650 GYP196650:GYS196650 HIL196650:HIO196650 HSH196650:HSK196650 ICD196650:ICG196650 ILZ196650:IMC196650 IVV196650:IVY196650 JFR196650:JFU196650 JPN196650:JPQ196650 JZJ196650:JZM196650 KJF196650:KJI196650 KTB196650:KTE196650 LCX196650:LDA196650 LMT196650:LMW196650 LWP196650:LWS196650 MGL196650:MGO196650 MQH196650:MQK196650 NAD196650:NAG196650 NJZ196650:NKC196650 NTV196650:NTY196650 ODR196650:ODU196650 ONN196650:ONQ196650 OXJ196650:OXM196650 PHF196650:PHI196650 PRB196650:PRE196650 QAX196650:QBA196650 QKT196650:QKW196650 QUP196650:QUS196650 REL196650:REO196650 ROH196650:ROK196650 RYD196650:RYG196650 SHZ196650:SIC196650 SRV196650:SRY196650 TBR196650:TBU196650 TLN196650:TLQ196650 TVJ196650:TVM196650 UFF196650:UFI196650 UPB196650:UPE196650 UYX196650:UZA196650 VIT196650:VIW196650 VSP196650:VSS196650 WCL196650:WCO196650 WMH196650:WMK196650 WWD196650:WWG196650 V262186:Y262186 JR262186:JU262186 TN262186:TQ262186 ADJ262186:ADM262186 ANF262186:ANI262186 AXB262186:AXE262186 BGX262186:BHA262186 BQT262186:BQW262186 CAP262186:CAS262186 CKL262186:CKO262186 CUH262186:CUK262186 DED262186:DEG262186 DNZ262186:DOC262186 DXV262186:DXY262186 EHR262186:EHU262186 ERN262186:ERQ262186 FBJ262186:FBM262186 FLF262186:FLI262186 FVB262186:FVE262186 GEX262186:GFA262186 GOT262186:GOW262186 GYP262186:GYS262186 HIL262186:HIO262186 HSH262186:HSK262186 ICD262186:ICG262186 ILZ262186:IMC262186 IVV262186:IVY262186 JFR262186:JFU262186 JPN262186:JPQ262186 JZJ262186:JZM262186 KJF262186:KJI262186 KTB262186:KTE262186 LCX262186:LDA262186 LMT262186:LMW262186 LWP262186:LWS262186 MGL262186:MGO262186 MQH262186:MQK262186 NAD262186:NAG262186 NJZ262186:NKC262186 NTV262186:NTY262186 ODR262186:ODU262186 ONN262186:ONQ262186 OXJ262186:OXM262186 PHF262186:PHI262186 PRB262186:PRE262186 QAX262186:QBA262186 QKT262186:QKW262186 QUP262186:QUS262186 REL262186:REO262186 ROH262186:ROK262186 RYD262186:RYG262186 SHZ262186:SIC262186 SRV262186:SRY262186 TBR262186:TBU262186 TLN262186:TLQ262186 TVJ262186:TVM262186 UFF262186:UFI262186 UPB262186:UPE262186 UYX262186:UZA262186 VIT262186:VIW262186 VSP262186:VSS262186 WCL262186:WCO262186 WMH262186:WMK262186 WWD262186:WWG262186 V327722:Y327722 JR327722:JU327722 TN327722:TQ327722 ADJ327722:ADM327722 ANF327722:ANI327722 AXB327722:AXE327722 BGX327722:BHA327722 BQT327722:BQW327722 CAP327722:CAS327722 CKL327722:CKO327722 CUH327722:CUK327722 DED327722:DEG327722 DNZ327722:DOC327722 DXV327722:DXY327722 EHR327722:EHU327722 ERN327722:ERQ327722 FBJ327722:FBM327722 FLF327722:FLI327722 FVB327722:FVE327722 GEX327722:GFA327722 GOT327722:GOW327722 GYP327722:GYS327722 HIL327722:HIO327722 HSH327722:HSK327722 ICD327722:ICG327722 ILZ327722:IMC327722 IVV327722:IVY327722 JFR327722:JFU327722 JPN327722:JPQ327722 JZJ327722:JZM327722 KJF327722:KJI327722 KTB327722:KTE327722 LCX327722:LDA327722 LMT327722:LMW327722 LWP327722:LWS327722 MGL327722:MGO327722 MQH327722:MQK327722 NAD327722:NAG327722 NJZ327722:NKC327722 NTV327722:NTY327722 ODR327722:ODU327722 ONN327722:ONQ327722 OXJ327722:OXM327722 PHF327722:PHI327722 PRB327722:PRE327722 QAX327722:QBA327722 QKT327722:QKW327722 QUP327722:QUS327722 REL327722:REO327722 ROH327722:ROK327722 RYD327722:RYG327722 SHZ327722:SIC327722 SRV327722:SRY327722 TBR327722:TBU327722 TLN327722:TLQ327722 TVJ327722:TVM327722 UFF327722:UFI327722 UPB327722:UPE327722 UYX327722:UZA327722 VIT327722:VIW327722 VSP327722:VSS327722 WCL327722:WCO327722 WMH327722:WMK327722 WWD327722:WWG327722 V393258:Y393258 JR393258:JU393258 TN393258:TQ393258 ADJ393258:ADM393258 ANF393258:ANI393258 AXB393258:AXE393258 BGX393258:BHA393258 BQT393258:BQW393258 CAP393258:CAS393258 CKL393258:CKO393258 CUH393258:CUK393258 DED393258:DEG393258 DNZ393258:DOC393258 DXV393258:DXY393258 EHR393258:EHU393258 ERN393258:ERQ393258 FBJ393258:FBM393258 FLF393258:FLI393258 FVB393258:FVE393258 GEX393258:GFA393258 GOT393258:GOW393258 GYP393258:GYS393258 HIL393258:HIO393258 HSH393258:HSK393258 ICD393258:ICG393258 ILZ393258:IMC393258 IVV393258:IVY393258 JFR393258:JFU393258 JPN393258:JPQ393258 JZJ393258:JZM393258 KJF393258:KJI393258 KTB393258:KTE393258 LCX393258:LDA393258 LMT393258:LMW393258 LWP393258:LWS393258 MGL393258:MGO393258 MQH393258:MQK393258 NAD393258:NAG393258 NJZ393258:NKC393258 NTV393258:NTY393258 ODR393258:ODU393258 ONN393258:ONQ393258 OXJ393258:OXM393258 PHF393258:PHI393258 PRB393258:PRE393258 QAX393258:QBA393258 QKT393258:QKW393258 QUP393258:QUS393258 REL393258:REO393258 ROH393258:ROK393258 RYD393258:RYG393258 SHZ393258:SIC393258 SRV393258:SRY393258 TBR393258:TBU393258 TLN393258:TLQ393258 TVJ393258:TVM393258 UFF393258:UFI393258 UPB393258:UPE393258 UYX393258:UZA393258 VIT393258:VIW393258 VSP393258:VSS393258 WCL393258:WCO393258 WMH393258:WMK393258 WWD393258:WWG393258 V458794:Y458794 JR458794:JU458794 TN458794:TQ458794 ADJ458794:ADM458794 ANF458794:ANI458794 AXB458794:AXE458794 BGX458794:BHA458794 BQT458794:BQW458794 CAP458794:CAS458794 CKL458794:CKO458794 CUH458794:CUK458794 DED458794:DEG458794 DNZ458794:DOC458794 DXV458794:DXY458794 EHR458794:EHU458794 ERN458794:ERQ458794 FBJ458794:FBM458794 FLF458794:FLI458794 FVB458794:FVE458794 GEX458794:GFA458794 GOT458794:GOW458794 GYP458794:GYS458794 HIL458794:HIO458794 HSH458794:HSK458794 ICD458794:ICG458794 ILZ458794:IMC458794 IVV458794:IVY458794 JFR458794:JFU458794 JPN458794:JPQ458794 JZJ458794:JZM458794 KJF458794:KJI458794 KTB458794:KTE458794 LCX458794:LDA458794 LMT458794:LMW458794 LWP458794:LWS458794 MGL458794:MGO458794 MQH458794:MQK458794 NAD458794:NAG458794 NJZ458794:NKC458794 NTV458794:NTY458794 ODR458794:ODU458794 ONN458794:ONQ458794 OXJ458794:OXM458794 PHF458794:PHI458794 PRB458794:PRE458794 QAX458794:QBA458794 QKT458794:QKW458794 QUP458794:QUS458794 REL458794:REO458794 ROH458794:ROK458794 RYD458794:RYG458794 SHZ458794:SIC458794 SRV458794:SRY458794 TBR458794:TBU458794 TLN458794:TLQ458794 TVJ458794:TVM458794 UFF458794:UFI458794 UPB458794:UPE458794 UYX458794:UZA458794 VIT458794:VIW458794 VSP458794:VSS458794 WCL458794:WCO458794 WMH458794:WMK458794 WWD458794:WWG458794 V524330:Y524330 JR524330:JU524330 TN524330:TQ524330 ADJ524330:ADM524330 ANF524330:ANI524330 AXB524330:AXE524330 BGX524330:BHA524330 BQT524330:BQW524330 CAP524330:CAS524330 CKL524330:CKO524330 CUH524330:CUK524330 DED524330:DEG524330 DNZ524330:DOC524330 DXV524330:DXY524330 EHR524330:EHU524330 ERN524330:ERQ524330 FBJ524330:FBM524330 FLF524330:FLI524330 FVB524330:FVE524330 GEX524330:GFA524330 GOT524330:GOW524330 GYP524330:GYS524330 HIL524330:HIO524330 HSH524330:HSK524330 ICD524330:ICG524330 ILZ524330:IMC524330 IVV524330:IVY524330 JFR524330:JFU524330 JPN524330:JPQ524330 JZJ524330:JZM524330 KJF524330:KJI524330 KTB524330:KTE524330 LCX524330:LDA524330 LMT524330:LMW524330 LWP524330:LWS524330 MGL524330:MGO524330 MQH524330:MQK524330 NAD524330:NAG524330 NJZ524330:NKC524330 NTV524330:NTY524330 ODR524330:ODU524330 ONN524330:ONQ524330 OXJ524330:OXM524330 PHF524330:PHI524330 PRB524330:PRE524330 QAX524330:QBA524330 QKT524330:QKW524330 QUP524330:QUS524330 REL524330:REO524330 ROH524330:ROK524330 RYD524330:RYG524330 SHZ524330:SIC524330 SRV524330:SRY524330 TBR524330:TBU524330 TLN524330:TLQ524330 TVJ524330:TVM524330 UFF524330:UFI524330 UPB524330:UPE524330 UYX524330:UZA524330 VIT524330:VIW524330 VSP524330:VSS524330 WCL524330:WCO524330 WMH524330:WMK524330 WWD524330:WWG524330 V589866:Y589866 JR589866:JU589866 TN589866:TQ589866 ADJ589866:ADM589866 ANF589866:ANI589866 AXB589866:AXE589866 BGX589866:BHA589866 BQT589866:BQW589866 CAP589866:CAS589866 CKL589866:CKO589866 CUH589866:CUK589866 DED589866:DEG589866 DNZ589866:DOC589866 DXV589866:DXY589866 EHR589866:EHU589866 ERN589866:ERQ589866 FBJ589866:FBM589866 FLF589866:FLI589866 FVB589866:FVE589866 GEX589866:GFA589866 GOT589866:GOW589866 GYP589866:GYS589866 HIL589866:HIO589866 HSH589866:HSK589866 ICD589866:ICG589866 ILZ589866:IMC589866 IVV589866:IVY589866 JFR589866:JFU589866 JPN589866:JPQ589866 JZJ589866:JZM589866 KJF589866:KJI589866 KTB589866:KTE589866 LCX589866:LDA589866 LMT589866:LMW589866 LWP589866:LWS589866 MGL589866:MGO589866 MQH589866:MQK589866 NAD589866:NAG589866 NJZ589866:NKC589866 NTV589866:NTY589866 ODR589866:ODU589866 ONN589866:ONQ589866 OXJ589866:OXM589866 PHF589866:PHI589866 PRB589866:PRE589866 QAX589866:QBA589866 QKT589866:QKW589866 QUP589866:QUS589866 REL589866:REO589866 ROH589866:ROK589866 RYD589866:RYG589866 SHZ589866:SIC589866 SRV589866:SRY589866 TBR589866:TBU589866 TLN589866:TLQ589866 TVJ589866:TVM589866 UFF589866:UFI589866 UPB589866:UPE589866 UYX589866:UZA589866 VIT589866:VIW589866 VSP589866:VSS589866 WCL589866:WCO589866 WMH589866:WMK589866 WWD589866:WWG589866 V655402:Y655402 JR655402:JU655402 TN655402:TQ655402 ADJ655402:ADM655402 ANF655402:ANI655402 AXB655402:AXE655402 BGX655402:BHA655402 BQT655402:BQW655402 CAP655402:CAS655402 CKL655402:CKO655402 CUH655402:CUK655402 DED655402:DEG655402 DNZ655402:DOC655402 DXV655402:DXY655402 EHR655402:EHU655402 ERN655402:ERQ655402 FBJ655402:FBM655402 FLF655402:FLI655402 FVB655402:FVE655402 GEX655402:GFA655402 GOT655402:GOW655402 GYP655402:GYS655402 HIL655402:HIO655402 HSH655402:HSK655402 ICD655402:ICG655402 ILZ655402:IMC655402 IVV655402:IVY655402 JFR655402:JFU655402 JPN655402:JPQ655402 JZJ655402:JZM655402 KJF655402:KJI655402 KTB655402:KTE655402 LCX655402:LDA655402 LMT655402:LMW655402 LWP655402:LWS655402 MGL655402:MGO655402 MQH655402:MQK655402 NAD655402:NAG655402 NJZ655402:NKC655402 NTV655402:NTY655402 ODR655402:ODU655402 ONN655402:ONQ655402 OXJ655402:OXM655402 PHF655402:PHI655402 PRB655402:PRE655402 QAX655402:QBA655402 QKT655402:QKW655402 QUP655402:QUS655402 REL655402:REO655402 ROH655402:ROK655402 RYD655402:RYG655402 SHZ655402:SIC655402 SRV655402:SRY655402 TBR655402:TBU655402 TLN655402:TLQ655402 TVJ655402:TVM655402 UFF655402:UFI655402 UPB655402:UPE655402 UYX655402:UZA655402 VIT655402:VIW655402 VSP655402:VSS655402 WCL655402:WCO655402 WMH655402:WMK655402 WWD655402:WWG655402 V720938:Y720938 JR720938:JU720938 TN720938:TQ720938 ADJ720938:ADM720938 ANF720938:ANI720938 AXB720938:AXE720938 BGX720938:BHA720938 BQT720938:BQW720938 CAP720938:CAS720938 CKL720938:CKO720938 CUH720938:CUK720938 DED720938:DEG720938 DNZ720938:DOC720938 DXV720938:DXY720938 EHR720938:EHU720938 ERN720938:ERQ720938 FBJ720938:FBM720938 FLF720938:FLI720938 FVB720938:FVE720938 GEX720938:GFA720938 GOT720938:GOW720938 GYP720938:GYS720938 HIL720938:HIO720938 HSH720938:HSK720938 ICD720938:ICG720938 ILZ720938:IMC720938 IVV720938:IVY720938 JFR720938:JFU720938 JPN720938:JPQ720938 JZJ720938:JZM720938 KJF720938:KJI720938 KTB720938:KTE720938 LCX720938:LDA720938 LMT720938:LMW720938 LWP720938:LWS720938 MGL720938:MGO720938 MQH720938:MQK720938 NAD720938:NAG720938 NJZ720938:NKC720938 NTV720938:NTY720938 ODR720938:ODU720938 ONN720938:ONQ720938 OXJ720938:OXM720938 PHF720938:PHI720938 PRB720938:PRE720938 QAX720938:QBA720938 QKT720938:QKW720938 QUP720938:QUS720938 REL720938:REO720938 ROH720938:ROK720938 RYD720938:RYG720938 SHZ720938:SIC720938 SRV720938:SRY720938 TBR720938:TBU720938 TLN720938:TLQ720938 TVJ720938:TVM720938 UFF720938:UFI720938 UPB720938:UPE720938 UYX720938:UZA720938 VIT720938:VIW720938 VSP720938:VSS720938 WCL720938:WCO720938 WMH720938:WMK720938 WWD720938:WWG720938 V786474:Y786474 JR786474:JU786474 TN786474:TQ786474 ADJ786474:ADM786474 ANF786474:ANI786474 AXB786474:AXE786474 BGX786474:BHA786474 BQT786474:BQW786474 CAP786474:CAS786474 CKL786474:CKO786474 CUH786474:CUK786474 DED786474:DEG786474 DNZ786474:DOC786474 DXV786474:DXY786474 EHR786474:EHU786474 ERN786474:ERQ786474 FBJ786474:FBM786474 FLF786474:FLI786474 FVB786474:FVE786474 GEX786474:GFA786474 GOT786474:GOW786474 GYP786474:GYS786474 HIL786474:HIO786474 HSH786474:HSK786474 ICD786474:ICG786474 ILZ786474:IMC786474 IVV786474:IVY786474 JFR786474:JFU786474 JPN786474:JPQ786474 JZJ786474:JZM786474 KJF786474:KJI786474 KTB786474:KTE786474 LCX786474:LDA786474 LMT786474:LMW786474 LWP786474:LWS786474 MGL786474:MGO786474 MQH786474:MQK786474 NAD786474:NAG786474 NJZ786474:NKC786474 NTV786474:NTY786474 ODR786474:ODU786474 ONN786474:ONQ786474 OXJ786474:OXM786474 PHF786474:PHI786474 PRB786474:PRE786474 QAX786474:QBA786474 QKT786474:QKW786474 QUP786474:QUS786474 REL786474:REO786474 ROH786474:ROK786474 RYD786474:RYG786474 SHZ786474:SIC786474 SRV786474:SRY786474 TBR786474:TBU786474 TLN786474:TLQ786474 TVJ786474:TVM786474 UFF786474:UFI786474 UPB786474:UPE786474 UYX786474:UZA786474 VIT786474:VIW786474 VSP786474:VSS786474 WCL786474:WCO786474 WMH786474:WMK786474 WWD786474:WWG786474 V852010:Y852010 JR852010:JU852010 TN852010:TQ852010 ADJ852010:ADM852010 ANF852010:ANI852010 AXB852010:AXE852010 BGX852010:BHA852010 BQT852010:BQW852010 CAP852010:CAS852010 CKL852010:CKO852010 CUH852010:CUK852010 DED852010:DEG852010 DNZ852010:DOC852010 DXV852010:DXY852010 EHR852010:EHU852010 ERN852010:ERQ852010 FBJ852010:FBM852010 FLF852010:FLI852010 FVB852010:FVE852010 GEX852010:GFA852010 GOT852010:GOW852010 GYP852010:GYS852010 HIL852010:HIO852010 HSH852010:HSK852010 ICD852010:ICG852010 ILZ852010:IMC852010 IVV852010:IVY852010 JFR852010:JFU852010 JPN852010:JPQ852010 JZJ852010:JZM852010 KJF852010:KJI852010 KTB852010:KTE852010 LCX852010:LDA852010 LMT852010:LMW852010 LWP852010:LWS852010 MGL852010:MGO852010 MQH852010:MQK852010 NAD852010:NAG852010 NJZ852010:NKC852010 NTV852010:NTY852010 ODR852010:ODU852010 ONN852010:ONQ852010 OXJ852010:OXM852010 PHF852010:PHI852010 PRB852010:PRE852010 QAX852010:QBA852010 QKT852010:QKW852010 QUP852010:QUS852010 REL852010:REO852010 ROH852010:ROK852010 RYD852010:RYG852010 SHZ852010:SIC852010 SRV852010:SRY852010 TBR852010:TBU852010 TLN852010:TLQ852010 TVJ852010:TVM852010 UFF852010:UFI852010 UPB852010:UPE852010 UYX852010:UZA852010 VIT852010:VIW852010 VSP852010:VSS852010 WCL852010:WCO852010 WMH852010:WMK852010 WWD852010:WWG852010 V917546:Y917546 JR917546:JU917546 TN917546:TQ917546 ADJ917546:ADM917546 ANF917546:ANI917546 AXB917546:AXE917546 BGX917546:BHA917546 BQT917546:BQW917546 CAP917546:CAS917546 CKL917546:CKO917546 CUH917546:CUK917546 DED917546:DEG917546 DNZ917546:DOC917546 DXV917546:DXY917546 EHR917546:EHU917546 ERN917546:ERQ917546 FBJ917546:FBM917546 FLF917546:FLI917546 FVB917546:FVE917546 GEX917546:GFA917546 GOT917546:GOW917546 GYP917546:GYS917546 HIL917546:HIO917546 HSH917546:HSK917546 ICD917546:ICG917546 ILZ917546:IMC917546 IVV917546:IVY917546 JFR917546:JFU917546 JPN917546:JPQ917546 JZJ917546:JZM917546 KJF917546:KJI917546 KTB917546:KTE917546 LCX917546:LDA917546 LMT917546:LMW917546 LWP917546:LWS917546 MGL917546:MGO917546 MQH917546:MQK917546 NAD917546:NAG917546 NJZ917546:NKC917546 NTV917546:NTY917546 ODR917546:ODU917546 ONN917546:ONQ917546 OXJ917546:OXM917546 PHF917546:PHI917546 PRB917546:PRE917546 QAX917546:QBA917546 QKT917546:QKW917546 QUP917546:QUS917546 REL917546:REO917546 ROH917546:ROK917546 RYD917546:RYG917546 SHZ917546:SIC917546 SRV917546:SRY917546 TBR917546:TBU917546 TLN917546:TLQ917546 TVJ917546:TVM917546 UFF917546:UFI917546 UPB917546:UPE917546 UYX917546:UZA917546 VIT917546:VIW917546 VSP917546:VSS917546 WCL917546:WCO917546 WMH917546:WMK917546 WWD917546:WWG917546 V983082:Y983082 JR983082:JU983082 TN983082:TQ983082 ADJ983082:ADM983082 ANF983082:ANI983082 AXB983082:AXE983082 BGX983082:BHA983082 BQT983082:BQW983082 CAP983082:CAS983082 CKL983082:CKO983082 CUH983082:CUK983082 DED983082:DEG983082 DNZ983082:DOC983082 DXV983082:DXY983082 EHR983082:EHU983082 ERN983082:ERQ983082 FBJ983082:FBM983082 FLF983082:FLI983082 FVB983082:FVE983082 GEX983082:GFA983082 GOT983082:GOW983082 GYP983082:GYS983082 HIL983082:HIO983082 HSH983082:HSK983082 ICD983082:ICG983082 ILZ983082:IMC983082 IVV983082:IVY983082 JFR983082:JFU983082 JPN983082:JPQ983082 JZJ983082:JZM983082 KJF983082:KJI983082 KTB983082:KTE983082 LCX983082:LDA983082 LMT983082:LMW983082 LWP983082:LWS983082 MGL983082:MGO983082 MQH983082:MQK983082 NAD983082:NAG983082 NJZ983082:NKC983082 NTV983082:NTY983082 ODR983082:ODU983082 ONN983082:ONQ983082 OXJ983082:OXM983082 PHF983082:PHI983082 PRB983082:PRE983082 QAX983082:QBA983082 QKT983082:QKW983082 QUP983082:QUS983082 REL983082:REO983082 ROH983082:ROK983082 RYD983082:RYG983082 SHZ983082:SIC983082 SRV983082:SRY983082 TBR983082:TBU983082 TLN983082:TLQ983082 TVJ983082:TVM983082 UFF983082:UFI983082 UPB983082:UPE983082 UYX983082:UZA983082 VIT983082:VIW983082 VSP983082:VSS983082 WCL983082:WCO983082 WMH983082:WMK983082 WWD983082:WWG983082 V40:Y40 JR40:JU40 TN40:TQ40 ADJ40:ADM40 ANF40:ANI40 AXB40:AXE40 BGX40:BHA40 BQT40:BQW40 CAP40:CAS40 CKL40:CKO40 CUH40:CUK40 DED40:DEG40 DNZ40:DOC40 DXV40:DXY40 EHR40:EHU40 ERN40:ERQ40 FBJ40:FBM40 FLF40:FLI40 FVB40:FVE40 GEX40:GFA40 GOT40:GOW40 GYP40:GYS40 HIL40:HIO40 HSH40:HSK40 ICD40:ICG40 ILZ40:IMC40 IVV40:IVY40 JFR40:JFU40 JPN40:JPQ40 JZJ40:JZM40 KJF40:KJI40 KTB40:KTE40 LCX40:LDA40 LMT40:LMW40 LWP40:LWS40 MGL40:MGO40 MQH40:MQK40 NAD40:NAG40 NJZ40:NKC40 NTV40:NTY40 ODR40:ODU40 ONN40:ONQ40 OXJ40:OXM40 PHF40:PHI40 PRB40:PRE40 QAX40:QBA40 QKT40:QKW40 QUP40:QUS40 REL40:REO40 ROH40:ROK40 RYD40:RYG40 SHZ40:SIC40 SRV40:SRY40 TBR40:TBU40 TLN40:TLQ40 TVJ40:TVM40 UFF40:UFI40 UPB40:UPE40 UYX40:UZA40 VIT40:VIW40 VSP40:VSS40 WCL40:WCO40 WMH40:WMK40 WWD40:WWG40 V65576:Y65576 JR65576:JU65576 TN65576:TQ65576 ADJ65576:ADM65576 ANF65576:ANI65576 AXB65576:AXE65576 BGX65576:BHA65576 BQT65576:BQW65576 CAP65576:CAS65576 CKL65576:CKO65576 CUH65576:CUK65576 DED65576:DEG65576 DNZ65576:DOC65576 DXV65576:DXY65576 EHR65576:EHU65576 ERN65576:ERQ65576 FBJ65576:FBM65576 FLF65576:FLI65576 FVB65576:FVE65576 GEX65576:GFA65576 GOT65576:GOW65576 GYP65576:GYS65576 HIL65576:HIO65576 HSH65576:HSK65576 ICD65576:ICG65576 ILZ65576:IMC65576 IVV65576:IVY65576 JFR65576:JFU65576 JPN65576:JPQ65576 JZJ65576:JZM65576 KJF65576:KJI65576 KTB65576:KTE65576 LCX65576:LDA65576 LMT65576:LMW65576 LWP65576:LWS65576 MGL65576:MGO65576 MQH65576:MQK65576 NAD65576:NAG65576 NJZ65576:NKC65576 NTV65576:NTY65576 ODR65576:ODU65576 ONN65576:ONQ65576 OXJ65576:OXM65576 PHF65576:PHI65576 PRB65576:PRE65576 QAX65576:QBA65576 QKT65576:QKW65576 QUP65576:QUS65576 REL65576:REO65576 ROH65576:ROK65576 RYD65576:RYG65576 SHZ65576:SIC65576 SRV65576:SRY65576 TBR65576:TBU65576 TLN65576:TLQ65576 TVJ65576:TVM65576 UFF65576:UFI65576 UPB65576:UPE65576 UYX65576:UZA65576 VIT65576:VIW65576 VSP65576:VSS65576 WCL65576:WCO65576 WMH65576:WMK65576 WWD65576:WWG65576 V131112:Y131112 JR131112:JU131112 TN131112:TQ131112 ADJ131112:ADM131112 ANF131112:ANI131112 AXB131112:AXE131112 BGX131112:BHA131112 BQT131112:BQW131112 CAP131112:CAS131112 CKL131112:CKO131112 CUH131112:CUK131112 DED131112:DEG131112 DNZ131112:DOC131112 DXV131112:DXY131112 EHR131112:EHU131112 ERN131112:ERQ131112 FBJ131112:FBM131112 FLF131112:FLI131112 FVB131112:FVE131112 GEX131112:GFA131112 GOT131112:GOW131112 GYP131112:GYS131112 HIL131112:HIO131112 HSH131112:HSK131112 ICD131112:ICG131112 ILZ131112:IMC131112 IVV131112:IVY131112 JFR131112:JFU131112 JPN131112:JPQ131112 JZJ131112:JZM131112 KJF131112:KJI131112 KTB131112:KTE131112 LCX131112:LDA131112 LMT131112:LMW131112 LWP131112:LWS131112 MGL131112:MGO131112 MQH131112:MQK131112 NAD131112:NAG131112 NJZ131112:NKC131112 NTV131112:NTY131112 ODR131112:ODU131112 ONN131112:ONQ131112 OXJ131112:OXM131112 PHF131112:PHI131112 PRB131112:PRE131112 QAX131112:QBA131112 QKT131112:QKW131112 QUP131112:QUS131112 REL131112:REO131112 ROH131112:ROK131112 RYD131112:RYG131112 SHZ131112:SIC131112 SRV131112:SRY131112 TBR131112:TBU131112 TLN131112:TLQ131112 TVJ131112:TVM131112 UFF131112:UFI131112 UPB131112:UPE131112 UYX131112:UZA131112 VIT131112:VIW131112 VSP131112:VSS131112 WCL131112:WCO131112 WMH131112:WMK131112 WWD131112:WWG131112 V196648:Y196648 JR196648:JU196648 TN196648:TQ196648 ADJ196648:ADM196648 ANF196648:ANI196648 AXB196648:AXE196648 BGX196648:BHA196648 BQT196648:BQW196648 CAP196648:CAS196648 CKL196648:CKO196648 CUH196648:CUK196648 DED196648:DEG196648 DNZ196648:DOC196648 DXV196648:DXY196648 EHR196648:EHU196648 ERN196648:ERQ196648 FBJ196648:FBM196648 FLF196648:FLI196648 FVB196648:FVE196648 GEX196648:GFA196648 GOT196648:GOW196648 GYP196648:GYS196648 HIL196648:HIO196648 HSH196648:HSK196648 ICD196648:ICG196648 ILZ196648:IMC196648 IVV196648:IVY196648 JFR196648:JFU196648 JPN196648:JPQ196648 JZJ196648:JZM196648 KJF196648:KJI196648 KTB196648:KTE196648 LCX196648:LDA196648 LMT196648:LMW196648 LWP196648:LWS196648 MGL196648:MGO196648 MQH196648:MQK196648 NAD196648:NAG196648 NJZ196648:NKC196648 NTV196648:NTY196648 ODR196648:ODU196648 ONN196648:ONQ196648 OXJ196648:OXM196648 PHF196648:PHI196648 PRB196648:PRE196648 QAX196648:QBA196648 QKT196648:QKW196648 QUP196648:QUS196648 REL196648:REO196648 ROH196648:ROK196648 RYD196648:RYG196648 SHZ196648:SIC196648 SRV196648:SRY196648 TBR196648:TBU196648 TLN196648:TLQ196648 TVJ196648:TVM196648 UFF196648:UFI196648 UPB196648:UPE196648 UYX196648:UZA196648 VIT196648:VIW196648 VSP196648:VSS196648 WCL196648:WCO196648 WMH196648:WMK196648 WWD196648:WWG196648 V262184:Y262184 JR262184:JU262184 TN262184:TQ262184 ADJ262184:ADM262184 ANF262184:ANI262184 AXB262184:AXE262184 BGX262184:BHA262184 BQT262184:BQW262184 CAP262184:CAS262184 CKL262184:CKO262184 CUH262184:CUK262184 DED262184:DEG262184 DNZ262184:DOC262184 DXV262184:DXY262184 EHR262184:EHU262184 ERN262184:ERQ262184 FBJ262184:FBM262184 FLF262184:FLI262184 FVB262184:FVE262184 GEX262184:GFA262184 GOT262184:GOW262184 GYP262184:GYS262184 HIL262184:HIO262184 HSH262184:HSK262184 ICD262184:ICG262184 ILZ262184:IMC262184 IVV262184:IVY262184 JFR262184:JFU262184 JPN262184:JPQ262184 JZJ262184:JZM262184 KJF262184:KJI262184 KTB262184:KTE262184 LCX262184:LDA262184 LMT262184:LMW262184 LWP262184:LWS262184 MGL262184:MGO262184 MQH262184:MQK262184 NAD262184:NAG262184 NJZ262184:NKC262184 NTV262184:NTY262184 ODR262184:ODU262184 ONN262184:ONQ262184 OXJ262184:OXM262184 PHF262184:PHI262184 PRB262184:PRE262184 QAX262184:QBA262184 QKT262184:QKW262184 QUP262184:QUS262184 REL262184:REO262184 ROH262184:ROK262184 RYD262184:RYG262184 SHZ262184:SIC262184 SRV262184:SRY262184 TBR262184:TBU262184 TLN262184:TLQ262184 TVJ262184:TVM262184 UFF262184:UFI262184 UPB262184:UPE262184 UYX262184:UZA262184 VIT262184:VIW262184 VSP262184:VSS262184 WCL262184:WCO262184 WMH262184:WMK262184 WWD262184:WWG262184 V327720:Y327720 JR327720:JU327720 TN327720:TQ327720 ADJ327720:ADM327720 ANF327720:ANI327720 AXB327720:AXE327720 BGX327720:BHA327720 BQT327720:BQW327720 CAP327720:CAS327720 CKL327720:CKO327720 CUH327720:CUK327720 DED327720:DEG327720 DNZ327720:DOC327720 DXV327720:DXY327720 EHR327720:EHU327720 ERN327720:ERQ327720 FBJ327720:FBM327720 FLF327720:FLI327720 FVB327720:FVE327720 GEX327720:GFA327720 GOT327720:GOW327720 GYP327720:GYS327720 HIL327720:HIO327720 HSH327720:HSK327720 ICD327720:ICG327720 ILZ327720:IMC327720 IVV327720:IVY327720 JFR327720:JFU327720 JPN327720:JPQ327720 JZJ327720:JZM327720 KJF327720:KJI327720 KTB327720:KTE327720 LCX327720:LDA327720 LMT327720:LMW327720 LWP327720:LWS327720 MGL327720:MGO327720 MQH327720:MQK327720 NAD327720:NAG327720 NJZ327720:NKC327720 NTV327720:NTY327720 ODR327720:ODU327720 ONN327720:ONQ327720 OXJ327720:OXM327720 PHF327720:PHI327720 PRB327720:PRE327720 QAX327720:QBA327720 QKT327720:QKW327720 QUP327720:QUS327720 REL327720:REO327720 ROH327720:ROK327720 RYD327720:RYG327720 SHZ327720:SIC327720 SRV327720:SRY327720 TBR327720:TBU327720 TLN327720:TLQ327720 TVJ327720:TVM327720 UFF327720:UFI327720 UPB327720:UPE327720 UYX327720:UZA327720 VIT327720:VIW327720 VSP327720:VSS327720 WCL327720:WCO327720 WMH327720:WMK327720 WWD327720:WWG327720 V393256:Y393256 JR393256:JU393256 TN393256:TQ393256 ADJ393256:ADM393256 ANF393256:ANI393256 AXB393256:AXE393256 BGX393256:BHA393256 BQT393256:BQW393256 CAP393256:CAS393256 CKL393256:CKO393256 CUH393256:CUK393256 DED393256:DEG393256 DNZ393256:DOC393256 DXV393256:DXY393256 EHR393256:EHU393256 ERN393256:ERQ393256 FBJ393256:FBM393256 FLF393256:FLI393256 FVB393256:FVE393256 GEX393256:GFA393256 GOT393256:GOW393256 GYP393256:GYS393256 HIL393256:HIO393256 HSH393256:HSK393256 ICD393256:ICG393256 ILZ393256:IMC393256 IVV393256:IVY393256 JFR393256:JFU393256 JPN393256:JPQ393256 JZJ393256:JZM393256 KJF393256:KJI393256 KTB393256:KTE393256 LCX393256:LDA393256 LMT393256:LMW393256 LWP393256:LWS393256 MGL393256:MGO393256 MQH393256:MQK393256 NAD393256:NAG393256 NJZ393256:NKC393256 NTV393256:NTY393256 ODR393256:ODU393256 ONN393256:ONQ393256 OXJ393256:OXM393256 PHF393256:PHI393256 PRB393256:PRE393256 QAX393256:QBA393256 QKT393256:QKW393256 QUP393256:QUS393256 REL393256:REO393256 ROH393256:ROK393256 RYD393256:RYG393256 SHZ393256:SIC393256 SRV393256:SRY393256 TBR393256:TBU393256 TLN393256:TLQ393256 TVJ393256:TVM393256 UFF393256:UFI393256 UPB393256:UPE393256 UYX393256:UZA393256 VIT393256:VIW393256 VSP393256:VSS393256 WCL393256:WCO393256 WMH393256:WMK393256 WWD393256:WWG393256 V458792:Y458792 JR458792:JU458792 TN458792:TQ458792 ADJ458792:ADM458792 ANF458792:ANI458792 AXB458792:AXE458792 BGX458792:BHA458792 BQT458792:BQW458792 CAP458792:CAS458792 CKL458792:CKO458792 CUH458792:CUK458792 DED458792:DEG458792 DNZ458792:DOC458792 DXV458792:DXY458792 EHR458792:EHU458792 ERN458792:ERQ458792 FBJ458792:FBM458792 FLF458792:FLI458792 FVB458792:FVE458792 GEX458792:GFA458792 GOT458792:GOW458792 GYP458792:GYS458792 HIL458792:HIO458792 HSH458792:HSK458792 ICD458792:ICG458792 ILZ458792:IMC458792 IVV458792:IVY458792 JFR458792:JFU458792 JPN458792:JPQ458792 JZJ458792:JZM458792 KJF458792:KJI458792 KTB458792:KTE458792 LCX458792:LDA458792 LMT458792:LMW458792 LWP458792:LWS458792 MGL458792:MGO458792 MQH458792:MQK458792 NAD458792:NAG458792 NJZ458792:NKC458792 NTV458792:NTY458792 ODR458792:ODU458792 ONN458792:ONQ458792 OXJ458792:OXM458792 PHF458792:PHI458792 PRB458792:PRE458792 QAX458792:QBA458792 QKT458792:QKW458792 QUP458792:QUS458792 REL458792:REO458792 ROH458792:ROK458792 RYD458792:RYG458792 SHZ458792:SIC458792 SRV458792:SRY458792 TBR458792:TBU458792 TLN458792:TLQ458792 TVJ458792:TVM458792 UFF458792:UFI458792 UPB458792:UPE458792 UYX458792:UZA458792 VIT458792:VIW458792 VSP458792:VSS458792 WCL458792:WCO458792 WMH458792:WMK458792 WWD458792:WWG458792 V524328:Y524328 JR524328:JU524328 TN524328:TQ524328 ADJ524328:ADM524328 ANF524328:ANI524328 AXB524328:AXE524328 BGX524328:BHA524328 BQT524328:BQW524328 CAP524328:CAS524328 CKL524328:CKO524328 CUH524328:CUK524328 DED524328:DEG524328 DNZ524328:DOC524328 DXV524328:DXY524328 EHR524328:EHU524328 ERN524328:ERQ524328 FBJ524328:FBM524328 FLF524328:FLI524328 FVB524328:FVE524328 GEX524328:GFA524328 GOT524328:GOW524328 GYP524328:GYS524328 HIL524328:HIO524328 HSH524328:HSK524328 ICD524328:ICG524328 ILZ524328:IMC524328 IVV524328:IVY524328 JFR524328:JFU524328 JPN524328:JPQ524328 JZJ524328:JZM524328 KJF524328:KJI524328 KTB524328:KTE524328 LCX524328:LDA524328 LMT524328:LMW524328 LWP524328:LWS524328 MGL524328:MGO524328 MQH524328:MQK524328 NAD524328:NAG524328 NJZ524328:NKC524328 NTV524328:NTY524328 ODR524328:ODU524328 ONN524328:ONQ524328 OXJ524328:OXM524328 PHF524328:PHI524328 PRB524328:PRE524328 QAX524328:QBA524328 QKT524328:QKW524328 QUP524328:QUS524328 REL524328:REO524328 ROH524328:ROK524328 RYD524328:RYG524328 SHZ524328:SIC524328 SRV524328:SRY524328 TBR524328:TBU524328 TLN524328:TLQ524328 TVJ524328:TVM524328 UFF524328:UFI524328 UPB524328:UPE524328 UYX524328:UZA524328 VIT524328:VIW524328 VSP524328:VSS524328 WCL524328:WCO524328 WMH524328:WMK524328 WWD524328:WWG524328 V589864:Y589864 JR589864:JU589864 TN589864:TQ589864 ADJ589864:ADM589864 ANF589864:ANI589864 AXB589864:AXE589864 BGX589864:BHA589864 BQT589864:BQW589864 CAP589864:CAS589864 CKL589864:CKO589864 CUH589864:CUK589864 DED589864:DEG589864 DNZ589864:DOC589864 DXV589864:DXY589864 EHR589864:EHU589864 ERN589864:ERQ589864 FBJ589864:FBM589864 FLF589864:FLI589864 FVB589864:FVE589864 GEX589864:GFA589864 GOT589864:GOW589864 GYP589864:GYS589864 HIL589864:HIO589864 HSH589864:HSK589864 ICD589864:ICG589864 ILZ589864:IMC589864 IVV589864:IVY589864 JFR589864:JFU589864 JPN589864:JPQ589864 JZJ589864:JZM589864 KJF589864:KJI589864 KTB589864:KTE589864 LCX589864:LDA589864 LMT589864:LMW589864 LWP589864:LWS589864 MGL589864:MGO589864 MQH589864:MQK589864 NAD589864:NAG589864 NJZ589864:NKC589864 NTV589864:NTY589864 ODR589864:ODU589864 ONN589864:ONQ589864 OXJ589864:OXM589864 PHF589864:PHI589864 PRB589864:PRE589864 QAX589864:QBA589864 QKT589864:QKW589864 QUP589864:QUS589864 REL589864:REO589864 ROH589864:ROK589864 RYD589864:RYG589864 SHZ589864:SIC589864 SRV589864:SRY589864 TBR589864:TBU589864 TLN589864:TLQ589864 TVJ589864:TVM589864 UFF589864:UFI589864 UPB589864:UPE589864 UYX589864:UZA589864 VIT589864:VIW589864 VSP589864:VSS589864 WCL589864:WCO589864 WMH589864:WMK589864 WWD589864:WWG589864 V655400:Y655400 JR655400:JU655400 TN655400:TQ655400 ADJ655400:ADM655400 ANF655400:ANI655400 AXB655400:AXE655400 BGX655400:BHA655400 BQT655400:BQW655400 CAP655400:CAS655400 CKL655400:CKO655400 CUH655400:CUK655400 DED655400:DEG655400 DNZ655400:DOC655400 DXV655400:DXY655400 EHR655400:EHU655400 ERN655400:ERQ655400 FBJ655400:FBM655400 FLF655400:FLI655400 FVB655400:FVE655400 GEX655400:GFA655400 GOT655400:GOW655400 GYP655400:GYS655400 HIL655400:HIO655400 HSH655400:HSK655400 ICD655400:ICG655400 ILZ655400:IMC655400 IVV655400:IVY655400 JFR655400:JFU655400 JPN655400:JPQ655400 JZJ655400:JZM655400 KJF655400:KJI655400 KTB655400:KTE655400 LCX655400:LDA655400 LMT655400:LMW655400 LWP655400:LWS655400 MGL655400:MGO655400 MQH655400:MQK655400 NAD655400:NAG655400 NJZ655400:NKC655400 NTV655400:NTY655400 ODR655400:ODU655400 ONN655400:ONQ655400 OXJ655400:OXM655400 PHF655400:PHI655400 PRB655400:PRE655400 QAX655400:QBA655400 QKT655400:QKW655400 QUP655400:QUS655400 REL655400:REO655400 ROH655400:ROK655400 RYD655400:RYG655400 SHZ655400:SIC655400 SRV655400:SRY655400 TBR655400:TBU655400 TLN655400:TLQ655400 TVJ655400:TVM655400 UFF655400:UFI655400 UPB655400:UPE655400 UYX655400:UZA655400 VIT655400:VIW655400 VSP655400:VSS655400 WCL655400:WCO655400 WMH655400:WMK655400 WWD655400:WWG655400 V720936:Y720936 JR720936:JU720936 TN720936:TQ720936 ADJ720936:ADM720936 ANF720936:ANI720936 AXB720936:AXE720936 BGX720936:BHA720936 BQT720936:BQW720936 CAP720936:CAS720936 CKL720936:CKO720936 CUH720936:CUK720936 DED720936:DEG720936 DNZ720936:DOC720936 DXV720936:DXY720936 EHR720936:EHU720936 ERN720936:ERQ720936 FBJ720936:FBM720936 FLF720936:FLI720936 FVB720936:FVE720936 GEX720936:GFA720936 GOT720936:GOW720936 GYP720936:GYS720936 HIL720936:HIO720936 HSH720936:HSK720936 ICD720936:ICG720936 ILZ720936:IMC720936 IVV720936:IVY720936 JFR720936:JFU720936 JPN720936:JPQ720936 JZJ720936:JZM720936 KJF720936:KJI720936 KTB720936:KTE720936 LCX720936:LDA720936 LMT720936:LMW720936 LWP720936:LWS720936 MGL720936:MGO720936 MQH720936:MQK720936 NAD720936:NAG720936 NJZ720936:NKC720936 NTV720936:NTY720936 ODR720936:ODU720936 ONN720936:ONQ720936 OXJ720936:OXM720936 PHF720936:PHI720936 PRB720936:PRE720936 QAX720936:QBA720936 QKT720936:QKW720936 QUP720936:QUS720936 REL720936:REO720936 ROH720936:ROK720936 RYD720936:RYG720936 SHZ720936:SIC720936 SRV720936:SRY720936 TBR720936:TBU720936 TLN720936:TLQ720936 TVJ720936:TVM720936 UFF720936:UFI720936 UPB720936:UPE720936 UYX720936:UZA720936 VIT720936:VIW720936 VSP720936:VSS720936 WCL720936:WCO720936 WMH720936:WMK720936 WWD720936:WWG720936 V786472:Y786472 JR786472:JU786472 TN786472:TQ786472 ADJ786472:ADM786472 ANF786472:ANI786472 AXB786472:AXE786472 BGX786472:BHA786472 BQT786472:BQW786472 CAP786472:CAS786472 CKL786472:CKO786472 CUH786472:CUK786472 DED786472:DEG786472 DNZ786472:DOC786472 DXV786472:DXY786472 EHR786472:EHU786472 ERN786472:ERQ786472 FBJ786472:FBM786472 FLF786472:FLI786472 FVB786472:FVE786472 GEX786472:GFA786472 GOT786472:GOW786472 GYP786472:GYS786472 HIL786472:HIO786472 HSH786472:HSK786472 ICD786472:ICG786472 ILZ786472:IMC786472 IVV786472:IVY786472 JFR786472:JFU786472 JPN786472:JPQ786472 JZJ786472:JZM786472 KJF786472:KJI786472 KTB786472:KTE786472 LCX786472:LDA786472 LMT786472:LMW786472 LWP786472:LWS786472 MGL786472:MGO786472 MQH786472:MQK786472 NAD786472:NAG786472 NJZ786472:NKC786472 NTV786472:NTY786472 ODR786472:ODU786472 ONN786472:ONQ786472 OXJ786472:OXM786472 PHF786472:PHI786472 PRB786472:PRE786472 QAX786472:QBA786472 QKT786472:QKW786472 QUP786472:QUS786472 REL786472:REO786472 ROH786472:ROK786472 RYD786472:RYG786472 SHZ786472:SIC786472 SRV786472:SRY786472 TBR786472:TBU786472 TLN786472:TLQ786472 TVJ786472:TVM786472 UFF786472:UFI786472 UPB786472:UPE786472 UYX786472:UZA786472 VIT786472:VIW786472 VSP786472:VSS786472 WCL786472:WCO786472 WMH786472:WMK786472 WWD786472:WWG786472 V852008:Y852008 JR852008:JU852008 TN852008:TQ852008 ADJ852008:ADM852008 ANF852008:ANI852008 AXB852008:AXE852008 BGX852008:BHA852008 BQT852008:BQW852008 CAP852008:CAS852008 CKL852008:CKO852008 CUH852008:CUK852008 DED852008:DEG852008 DNZ852008:DOC852008 DXV852008:DXY852008 EHR852008:EHU852008 ERN852008:ERQ852008 FBJ852008:FBM852008 FLF852008:FLI852008 FVB852008:FVE852008 GEX852008:GFA852008 GOT852008:GOW852008 GYP852008:GYS852008 HIL852008:HIO852008 HSH852008:HSK852008 ICD852008:ICG852008 ILZ852008:IMC852008 IVV852008:IVY852008 JFR852008:JFU852008 JPN852008:JPQ852008 JZJ852008:JZM852008 KJF852008:KJI852008 KTB852008:KTE852008 LCX852008:LDA852008 LMT852008:LMW852008 LWP852008:LWS852008 MGL852008:MGO852008 MQH852008:MQK852008 NAD852008:NAG852008 NJZ852008:NKC852008 NTV852008:NTY852008 ODR852008:ODU852008 ONN852008:ONQ852008 OXJ852008:OXM852008 PHF852008:PHI852008 PRB852008:PRE852008 QAX852008:QBA852008 QKT852008:QKW852008 QUP852008:QUS852008 REL852008:REO852008 ROH852008:ROK852008 RYD852008:RYG852008 SHZ852008:SIC852008 SRV852008:SRY852008 TBR852008:TBU852008 TLN852008:TLQ852008 TVJ852008:TVM852008 UFF852008:UFI852008 UPB852008:UPE852008 UYX852008:UZA852008 VIT852008:VIW852008 VSP852008:VSS852008 WCL852008:WCO852008 WMH852008:WMK852008 WWD852008:WWG852008 V917544:Y917544 JR917544:JU917544 TN917544:TQ917544 ADJ917544:ADM917544 ANF917544:ANI917544 AXB917544:AXE917544 BGX917544:BHA917544 BQT917544:BQW917544 CAP917544:CAS917544 CKL917544:CKO917544 CUH917544:CUK917544 DED917544:DEG917544 DNZ917544:DOC917544 DXV917544:DXY917544 EHR917544:EHU917544 ERN917544:ERQ917544 FBJ917544:FBM917544 FLF917544:FLI917544 FVB917544:FVE917544 GEX917544:GFA917544 GOT917544:GOW917544 GYP917544:GYS917544 HIL917544:HIO917544 HSH917544:HSK917544 ICD917544:ICG917544 ILZ917544:IMC917544 IVV917544:IVY917544 JFR917544:JFU917544 JPN917544:JPQ917544 JZJ917544:JZM917544 KJF917544:KJI917544 KTB917544:KTE917544 LCX917544:LDA917544 LMT917544:LMW917544 LWP917544:LWS917544 MGL917544:MGO917544 MQH917544:MQK917544 NAD917544:NAG917544 NJZ917544:NKC917544 NTV917544:NTY917544 ODR917544:ODU917544 ONN917544:ONQ917544 OXJ917544:OXM917544 PHF917544:PHI917544 PRB917544:PRE917544 QAX917544:QBA917544 QKT917544:QKW917544 QUP917544:QUS917544 REL917544:REO917544 ROH917544:ROK917544 RYD917544:RYG917544 SHZ917544:SIC917544 SRV917544:SRY917544 TBR917544:TBU917544 TLN917544:TLQ917544 TVJ917544:TVM917544 UFF917544:UFI917544 UPB917544:UPE917544 UYX917544:UZA917544 VIT917544:VIW917544 VSP917544:VSS917544 WCL917544:WCO917544 WMH917544:WMK917544 WWD917544:WWG917544 V983080:Y983080 JR983080:JU983080 TN983080:TQ983080 ADJ983080:ADM983080 ANF983080:ANI983080 AXB983080:AXE983080 BGX983080:BHA983080 BQT983080:BQW983080 CAP983080:CAS983080 CKL983080:CKO983080 CUH983080:CUK983080 DED983080:DEG983080 DNZ983080:DOC983080 DXV983080:DXY983080 EHR983080:EHU983080 ERN983080:ERQ983080 FBJ983080:FBM983080 FLF983080:FLI983080 FVB983080:FVE983080 GEX983080:GFA983080 GOT983080:GOW983080 GYP983080:GYS983080 HIL983080:HIO983080 HSH983080:HSK983080 ICD983080:ICG983080 ILZ983080:IMC983080 IVV983080:IVY983080 JFR983080:JFU983080 JPN983080:JPQ983080 JZJ983080:JZM983080 KJF983080:KJI983080 KTB983080:KTE983080 LCX983080:LDA983080 LMT983080:LMW983080 LWP983080:LWS983080 MGL983080:MGO983080 MQH983080:MQK983080 NAD983080:NAG983080 NJZ983080:NKC983080 NTV983080:NTY983080 ODR983080:ODU983080 ONN983080:ONQ983080 OXJ983080:OXM983080 PHF983080:PHI983080 PRB983080:PRE983080 QAX983080:QBA983080 QKT983080:QKW983080 QUP983080:QUS983080 REL983080:REO983080 ROH983080:ROK983080 RYD983080:RYG983080 SHZ983080:SIC983080 SRV983080:SRY983080 TBR983080:TBU983080 TLN983080:TLQ983080 TVJ983080:TVM983080 UFF983080:UFI983080 UPB983080:UPE983080 UYX983080:UZA983080 VIT983080:VIW983080 VSP983080:VSS983080 WCL983080:WCO983080 WMH983080:WMK983080 WWD983080:WWG983080 V38:Y38 JR38:JU38 TN38:TQ38 ADJ38:ADM38 ANF38:ANI38 AXB38:AXE38 BGX38:BHA38 BQT38:BQW38 CAP38:CAS38 CKL38:CKO38 CUH38:CUK38 DED38:DEG38 DNZ38:DOC38 DXV38:DXY38 EHR38:EHU38 ERN38:ERQ38 FBJ38:FBM38 FLF38:FLI38 FVB38:FVE38 GEX38:GFA38 GOT38:GOW38 GYP38:GYS38 HIL38:HIO38 HSH38:HSK38 ICD38:ICG38 ILZ38:IMC38 IVV38:IVY38 JFR38:JFU38 JPN38:JPQ38 JZJ38:JZM38 KJF38:KJI38 KTB38:KTE38 LCX38:LDA38 LMT38:LMW38 LWP38:LWS38 MGL38:MGO38 MQH38:MQK38 NAD38:NAG38 NJZ38:NKC38 NTV38:NTY38 ODR38:ODU38 ONN38:ONQ38 OXJ38:OXM38 PHF38:PHI38 PRB38:PRE38 QAX38:QBA38 QKT38:QKW38 QUP38:QUS38 REL38:REO38 ROH38:ROK38 RYD38:RYG38 SHZ38:SIC38 SRV38:SRY38 TBR38:TBU38 TLN38:TLQ38 TVJ38:TVM38 UFF38:UFI38 UPB38:UPE38 UYX38:UZA38 VIT38:VIW38 VSP38:VSS38 WCL38:WCO38 WMH38:WMK38 WWD38:WWG38 V65574:Y65574 JR65574:JU65574 TN65574:TQ65574 ADJ65574:ADM65574 ANF65574:ANI65574 AXB65574:AXE65574 BGX65574:BHA65574 BQT65574:BQW65574 CAP65574:CAS65574 CKL65574:CKO65574 CUH65574:CUK65574 DED65574:DEG65574 DNZ65574:DOC65574 DXV65574:DXY65574 EHR65574:EHU65574 ERN65574:ERQ65574 FBJ65574:FBM65574 FLF65574:FLI65574 FVB65574:FVE65574 GEX65574:GFA65574 GOT65574:GOW65574 GYP65574:GYS65574 HIL65574:HIO65574 HSH65574:HSK65574 ICD65574:ICG65574 ILZ65574:IMC65574 IVV65574:IVY65574 JFR65574:JFU65574 JPN65574:JPQ65574 JZJ65574:JZM65574 KJF65574:KJI65574 KTB65574:KTE65574 LCX65574:LDA65574 LMT65574:LMW65574 LWP65574:LWS65574 MGL65574:MGO65574 MQH65574:MQK65574 NAD65574:NAG65574 NJZ65574:NKC65574 NTV65574:NTY65574 ODR65574:ODU65574 ONN65574:ONQ65574 OXJ65574:OXM65574 PHF65574:PHI65574 PRB65574:PRE65574 QAX65574:QBA65574 QKT65574:QKW65574 QUP65574:QUS65574 REL65574:REO65574 ROH65574:ROK65574 RYD65574:RYG65574 SHZ65574:SIC65574 SRV65574:SRY65574 TBR65574:TBU65574 TLN65574:TLQ65574 TVJ65574:TVM65574 UFF65574:UFI65574 UPB65574:UPE65574 UYX65574:UZA65574 VIT65574:VIW65574 VSP65574:VSS65574 WCL65574:WCO65574 WMH65574:WMK65574 WWD65574:WWG65574 V131110:Y131110 JR131110:JU131110 TN131110:TQ131110 ADJ131110:ADM131110 ANF131110:ANI131110 AXB131110:AXE131110 BGX131110:BHA131110 BQT131110:BQW131110 CAP131110:CAS131110 CKL131110:CKO131110 CUH131110:CUK131110 DED131110:DEG131110 DNZ131110:DOC131110 DXV131110:DXY131110 EHR131110:EHU131110 ERN131110:ERQ131110 FBJ131110:FBM131110 FLF131110:FLI131110 FVB131110:FVE131110 GEX131110:GFA131110 GOT131110:GOW131110 GYP131110:GYS131110 HIL131110:HIO131110 HSH131110:HSK131110 ICD131110:ICG131110 ILZ131110:IMC131110 IVV131110:IVY131110 JFR131110:JFU131110 JPN131110:JPQ131110 JZJ131110:JZM131110 KJF131110:KJI131110 KTB131110:KTE131110 LCX131110:LDA131110 LMT131110:LMW131110 LWP131110:LWS131110 MGL131110:MGO131110 MQH131110:MQK131110 NAD131110:NAG131110 NJZ131110:NKC131110 NTV131110:NTY131110 ODR131110:ODU131110 ONN131110:ONQ131110 OXJ131110:OXM131110 PHF131110:PHI131110 PRB131110:PRE131110 QAX131110:QBA131110 QKT131110:QKW131110 QUP131110:QUS131110 REL131110:REO131110 ROH131110:ROK131110 RYD131110:RYG131110 SHZ131110:SIC131110 SRV131110:SRY131110 TBR131110:TBU131110 TLN131110:TLQ131110 TVJ131110:TVM131110 UFF131110:UFI131110 UPB131110:UPE131110 UYX131110:UZA131110 VIT131110:VIW131110 VSP131110:VSS131110 WCL131110:WCO131110 WMH131110:WMK131110 WWD131110:WWG131110 V196646:Y196646 JR196646:JU196646 TN196646:TQ196646 ADJ196646:ADM196646 ANF196646:ANI196646 AXB196646:AXE196646 BGX196646:BHA196646 BQT196646:BQW196646 CAP196646:CAS196646 CKL196646:CKO196646 CUH196646:CUK196646 DED196646:DEG196646 DNZ196646:DOC196646 DXV196646:DXY196646 EHR196646:EHU196646 ERN196646:ERQ196646 FBJ196646:FBM196646 FLF196646:FLI196646 FVB196646:FVE196646 GEX196646:GFA196646 GOT196646:GOW196646 GYP196646:GYS196646 HIL196646:HIO196646 HSH196646:HSK196646 ICD196646:ICG196646 ILZ196646:IMC196646 IVV196646:IVY196646 JFR196646:JFU196646 JPN196646:JPQ196646 JZJ196646:JZM196646 KJF196646:KJI196646 KTB196646:KTE196646 LCX196646:LDA196646 LMT196646:LMW196646 LWP196646:LWS196646 MGL196646:MGO196646 MQH196646:MQK196646 NAD196646:NAG196646 NJZ196646:NKC196646 NTV196646:NTY196646 ODR196646:ODU196646 ONN196646:ONQ196646 OXJ196646:OXM196646 PHF196646:PHI196646 PRB196646:PRE196646 QAX196646:QBA196646 QKT196646:QKW196646 QUP196646:QUS196646 REL196646:REO196646 ROH196646:ROK196646 RYD196646:RYG196646 SHZ196646:SIC196646 SRV196646:SRY196646 TBR196646:TBU196646 TLN196646:TLQ196646 TVJ196646:TVM196646 UFF196646:UFI196646 UPB196646:UPE196646 UYX196646:UZA196646 VIT196646:VIW196646 VSP196646:VSS196646 WCL196646:WCO196646 WMH196646:WMK196646 WWD196646:WWG196646 V262182:Y262182 JR262182:JU262182 TN262182:TQ262182 ADJ262182:ADM262182 ANF262182:ANI262182 AXB262182:AXE262182 BGX262182:BHA262182 BQT262182:BQW262182 CAP262182:CAS262182 CKL262182:CKO262182 CUH262182:CUK262182 DED262182:DEG262182 DNZ262182:DOC262182 DXV262182:DXY262182 EHR262182:EHU262182 ERN262182:ERQ262182 FBJ262182:FBM262182 FLF262182:FLI262182 FVB262182:FVE262182 GEX262182:GFA262182 GOT262182:GOW262182 GYP262182:GYS262182 HIL262182:HIO262182 HSH262182:HSK262182 ICD262182:ICG262182 ILZ262182:IMC262182 IVV262182:IVY262182 JFR262182:JFU262182 JPN262182:JPQ262182 JZJ262182:JZM262182 KJF262182:KJI262182 KTB262182:KTE262182 LCX262182:LDA262182 LMT262182:LMW262182 LWP262182:LWS262182 MGL262182:MGO262182 MQH262182:MQK262182 NAD262182:NAG262182 NJZ262182:NKC262182 NTV262182:NTY262182 ODR262182:ODU262182 ONN262182:ONQ262182 OXJ262182:OXM262182 PHF262182:PHI262182 PRB262182:PRE262182 QAX262182:QBA262182 QKT262182:QKW262182 QUP262182:QUS262182 REL262182:REO262182 ROH262182:ROK262182 RYD262182:RYG262182 SHZ262182:SIC262182 SRV262182:SRY262182 TBR262182:TBU262182 TLN262182:TLQ262182 TVJ262182:TVM262182 UFF262182:UFI262182 UPB262182:UPE262182 UYX262182:UZA262182 VIT262182:VIW262182 VSP262182:VSS262182 WCL262182:WCO262182 WMH262182:WMK262182 WWD262182:WWG262182 V327718:Y327718 JR327718:JU327718 TN327718:TQ327718 ADJ327718:ADM327718 ANF327718:ANI327718 AXB327718:AXE327718 BGX327718:BHA327718 BQT327718:BQW327718 CAP327718:CAS327718 CKL327718:CKO327718 CUH327718:CUK327718 DED327718:DEG327718 DNZ327718:DOC327718 DXV327718:DXY327718 EHR327718:EHU327718 ERN327718:ERQ327718 FBJ327718:FBM327718 FLF327718:FLI327718 FVB327718:FVE327718 GEX327718:GFA327718 GOT327718:GOW327718 GYP327718:GYS327718 HIL327718:HIO327718 HSH327718:HSK327718 ICD327718:ICG327718 ILZ327718:IMC327718 IVV327718:IVY327718 JFR327718:JFU327718 JPN327718:JPQ327718 JZJ327718:JZM327718 KJF327718:KJI327718 KTB327718:KTE327718 LCX327718:LDA327718 LMT327718:LMW327718 LWP327718:LWS327718 MGL327718:MGO327718 MQH327718:MQK327718 NAD327718:NAG327718 NJZ327718:NKC327718 NTV327718:NTY327718 ODR327718:ODU327718 ONN327718:ONQ327718 OXJ327718:OXM327718 PHF327718:PHI327718 PRB327718:PRE327718 QAX327718:QBA327718 QKT327718:QKW327718 QUP327718:QUS327718 REL327718:REO327718 ROH327718:ROK327718 RYD327718:RYG327718 SHZ327718:SIC327718 SRV327718:SRY327718 TBR327718:TBU327718 TLN327718:TLQ327718 TVJ327718:TVM327718 UFF327718:UFI327718 UPB327718:UPE327718 UYX327718:UZA327718 VIT327718:VIW327718 VSP327718:VSS327718 WCL327718:WCO327718 WMH327718:WMK327718 WWD327718:WWG327718 V393254:Y393254 JR393254:JU393254 TN393254:TQ393254 ADJ393254:ADM393254 ANF393254:ANI393254 AXB393254:AXE393254 BGX393254:BHA393254 BQT393254:BQW393254 CAP393254:CAS393254 CKL393254:CKO393254 CUH393254:CUK393254 DED393254:DEG393254 DNZ393254:DOC393254 DXV393254:DXY393254 EHR393254:EHU393254 ERN393254:ERQ393254 FBJ393254:FBM393254 FLF393254:FLI393254 FVB393254:FVE393254 GEX393254:GFA393254 GOT393254:GOW393254 GYP393254:GYS393254 HIL393254:HIO393254 HSH393254:HSK393254 ICD393254:ICG393254 ILZ393254:IMC393254 IVV393254:IVY393254 JFR393254:JFU393254 JPN393254:JPQ393254 JZJ393254:JZM393254 KJF393254:KJI393254 KTB393254:KTE393254 LCX393254:LDA393254 LMT393254:LMW393254 LWP393254:LWS393254 MGL393254:MGO393254 MQH393254:MQK393254 NAD393254:NAG393254 NJZ393254:NKC393254 NTV393254:NTY393254 ODR393254:ODU393254 ONN393254:ONQ393254 OXJ393254:OXM393254 PHF393254:PHI393254 PRB393254:PRE393254 QAX393254:QBA393254 QKT393254:QKW393254 QUP393254:QUS393254 REL393254:REO393254 ROH393254:ROK393254 RYD393254:RYG393254 SHZ393254:SIC393254 SRV393254:SRY393254 TBR393254:TBU393254 TLN393254:TLQ393254 TVJ393254:TVM393254 UFF393254:UFI393254 UPB393254:UPE393254 UYX393254:UZA393254 VIT393254:VIW393254 VSP393254:VSS393254 WCL393254:WCO393254 WMH393254:WMK393254 WWD393254:WWG393254 V458790:Y458790 JR458790:JU458790 TN458790:TQ458790 ADJ458790:ADM458790 ANF458790:ANI458790 AXB458790:AXE458790 BGX458790:BHA458790 BQT458790:BQW458790 CAP458790:CAS458790 CKL458790:CKO458790 CUH458790:CUK458790 DED458790:DEG458790 DNZ458790:DOC458790 DXV458790:DXY458790 EHR458790:EHU458790 ERN458790:ERQ458790 FBJ458790:FBM458790 FLF458790:FLI458790 FVB458790:FVE458790 GEX458790:GFA458790 GOT458790:GOW458790 GYP458790:GYS458790 HIL458790:HIO458790 HSH458790:HSK458790 ICD458790:ICG458790 ILZ458790:IMC458790 IVV458790:IVY458790 JFR458790:JFU458790 JPN458790:JPQ458790 JZJ458790:JZM458790 KJF458790:KJI458790 KTB458790:KTE458790 LCX458790:LDA458790 LMT458790:LMW458790 LWP458790:LWS458790 MGL458790:MGO458790 MQH458790:MQK458790 NAD458790:NAG458790 NJZ458790:NKC458790 NTV458790:NTY458790 ODR458790:ODU458790 ONN458790:ONQ458790 OXJ458790:OXM458790 PHF458790:PHI458790 PRB458790:PRE458790 QAX458790:QBA458790 QKT458790:QKW458790 QUP458790:QUS458790 REL458790:REO458790 ROH458790:ROK458790 RYD458790:RYG458790 SHZ458790:SIC458790 SRV458790:SRY458790 TBR458790:TBU458790 TLN458790:TLQ458790 TVJ458790:TVM458790 UFF458790:UFI458790 UPB458790:UPE458790 UYX458790:UZA458790 VIT458790:VIW458790 VSP458790:VSS458790 WCL458790:WCO458790 WMH458790:WMK458790 WWD458790:WWG458790 V524326:Y524326 JR524326:JU524326 TN524326:TQ524326 ADJ524326:ADM524326 ANF524326:ANI524326 AXB524326:AXE524326 BGX524326:BHA524326 BQT524326:BQW524326 CAP524326:CAS524326 CKL524326:CKO524326 CUH524326:CUK524326 DED524326:DEG524326 DNZ524326:DOC524326 DXV524326:DXY524326 EHR524326:EHU524326 ERN524326:ERQ524326 FBJ524326:FBM524326 FLF524326:FLI524326 FVB524326:FVE524326 GEX524326:GFA524326 GOT524326:GOW524326 GYP524326:GYS524326 HIL524326:HIO524326 HSH524326:HSK524326 ICD524326:ICG524326 ILZ524326:IMC524326 IVV524326:IVY524326 JFR524326:JFU524326 JPN524326:JPQ524326 JZJ524326:JZM524326 KJF524326:KJI524326 KTB524326:KTE524326 LCX524326:LDA524326 LMT524326:LMW524326 LWP524326:LWS524326 MGL524326:MGO524326 MQH524326:MQK524326 NAD524326:NAG524326 NJZ524326:NKC524326 NTV524326:NTY524326 ODR524326:ODU524326 ONN524326:ONQ524326 OXJ524326:OXM524326 PHF524326:PHI524326 PRB524326:PRE524326 QAX524326:QBA524326 QKT524326:QKW524326 QUP524326:QUS524326 REL524326:REO524326 ROH524326:ROK524326 RYD524326:RYG524326 SHZ524326:SIC524326 SRV524326:SRY524326 TBR524326:TBU524326 TLN524326:TLQ524326 TVJ524326:TVM524326 UFF524326:UFI524326 UPB524326:UPE524326 UYX524326:UZA524326 VIT524326:VIW524326 VSP524326:VSS524326 WCL524326:WCO524326 WMH524326:WMK524326 WWD524326:WWG524326 V589862:Y589862 JR589862:JU589862 TN589862:TQ589862 ADJ589862:ADM589862 ANF589862:ANI589862 AXB589862:AXE589862 BGX589862:BHA589862 BQT589862:BQW589862 CAP589862:CAS589862 CKL589862:CKO589862 CUH589862:CUK589862 DED589862:DEG589862 DNZ589862:DOC589862 DXV589862:DXY589862 EHR589862:EHU589862 ERN589862:ERQ589862 FBJ589862:FBM589862 FLF589862:FLI589862 FVB589862:FVE589862 GEX589862:GFA589862 GOT589862:GOW589862 GYP589862:GYS589862 HIL589862:HIO589862 HSH589862:HSK589862 ICD589862:ICG589862 ILZ589862:IMC589862 IVV589862:IVY589862 JFR589862:JFU589862 JPN589862:JPQ589862 JZJ589862:JZM589862 KJF589862:KJI589862 KTB589862:KTE589862 LCX589862:LDA589862 LMT589862:LMW589862 LWP589862:LWS589862 MGL589862:MGO589862 MQH589862:MQK589862 NAD589862:NAG589862 NJZ589862:NKC589862 NTV589862:NTY589862 ODR589862:ODU589862 ONN589862:ONQ589862 OXJ589862:OXM589862 PHF589862:PHI589862 PRB589862:PRE589862 QAX589862:QBA589862 QKT589862:QKW589862 QUP589862:QUS589862 REL589862:REO589862 ROH589862:ROK589862 RYD589862:RYG589862 SHZ589862:SIC589862 SRV589862:SRY589862 TBR589862:TBU589862 TLN589862:TLQ589862 TVJ589862:TVM589862 UFF589862:UFI589862 UPB589862:UPE589862 UYX589862:UZA589862 VIT589862:VIW589862 VSP589862:VSS589862 WCL589862:WCO589862 WMH589862:WMK589862 WWD589862:WWG589862 V655398:Y655398 JR655398:JU655398 TN655398:TQ655398 ADJ655398:ADM655398 ANF655398:ANI655398 AXB655398:AXE655398 BGX655398:BHA655398 BQT655398:BQW655398 CAP655398:CAS655398 CKL655398:CKO655398 CUH655398:CUK655398 DED655398:DEG655398 DNZ655398:DOC655398 DXV655398:DXY655398 EHR655398:EHU655398 ERN655398:ERQ655398 FBJ655398:FBM655398 FLF655398:FLI655398 FVB655398:FVE655398 GEX655398:GFA655398 GOT655398:GOW655398 GYP655398:GYS655398 HIL655398:HIO655398 HSH655398:HSK655398 ICD655398:ICG655398 ILZ655398:IMC655398 IVV655398:IVY655398 JFR655398:JFU655398 JPN655398:JPQ655398 JZJ655398:JZM655398 KJF655398:KJI655398 KTB655398:KTE655398 LCX655398:LDA655398 LMT655398:LMW655398 LWP655398:LWS655398 MGL655398:MGO655398 MQH655398:MQK655398 NAD655398:NAG655398 NJZ655398:NKC655398 NTV655398:NTY655398 ODR655398:ODU655398 ONN655398:ONQ655398 OXJ655398:OXM655398 PHF655398:PHI655398 PRB655398:PRE655398 QAX655398:QBA655398 QKT655398:QKW655398 QUP655398:QUS655398 REL655398:REO655398 ROH655398:ROK655398 RYD655398:RYG655398 SHZ655398:SIC655398 SRV655398:SRY655398 TBR655398:TBU655398 TLN655398:TLQ655398 TVJ655398:TVM655398 UFF655398:UFI655398 UPB655398:UPE655398 UYX655398:UZA655398 VIT655398:VIW655398 VSP655398:VSS655398 WCL655398:WCO655398 WMH655398:WMK655398 WWD655398:WWG655398 V720934:Y720934 JR720934:JU720934 TN720934:TQ720934 ADJ720934:ADM720934 ANF720934:ANI720934 AXB720934:AXE720934 BGX720934:BHA720934 BQT720934:BQW720934 CAP720934:CAS720934 CKL720934:CKO720934 CUH720934:CUK720934 DED720934:DEG720934 DNZ720934:DOC720934 DXV720934:DXY720934 EHR720934:EHU720934 ERN720934:ERQ720934 FBJ720934:FBM720934 FLF720934:FLI720934 FVB720934:FVE720934 GEX720934:GFA720934 GOT720934:GOW720934 GYP720934:GYS720934 HIL720934:HIO720934 HSH720934:HSK720934 ICD720934:ICG720934 ILZ720934:IMC720934 IVV720934:IVY720934 JFR720934:JFU720934 JPN720934:JPQ720934 JZJ720934:JZM720934 KJF720934:KJI720934 KTB720934:KTE720934 LCX720934:LDA720934 LMT720934:LMW720934 LWP720934:LWS720934 MGL720934:MGO720934 MQH720934:MQK720934 NAD720934:NAG720934 NJZ720934:NKC720934 NTV720934:NTY720934 ODR720934:ODU720934 ONN720934:ONQ720934 OXJ720934:OXM720934 PHF720934:PHI720934 PRB720934:PRE720934 QAX720934:QBA720934 QKT720934:QKW720934 QUP720934:QUS720934 REL720934:REO720934 ROH720934:ROK720934 RYD720934:RYG720934 SHZ720934:SIC720934 SRV720934:SRY720934 TBR720934:TBU720934 TLN720934:TLQ720934 TVJ720934:TVM720934 UFF720934:UFI720934 UPB720934:UPE720934 UYX720934:UZA720934 VIT720934:VIW720934 VSP720934:VSS720934 WCL720934:WCO720934 WMH720934:WMK720934 WWD720934:WWG720934 V786470:Y786470 JR786470:JU786470 TN786470:TQ786470 ADJ786470:ADM786470 ANF786470:ANI786470 AXB786470:AXE786470 BGX786470:BHA786470 BQT786470:BQW786470 CAP786470:CAS786470 CKL786470:CKO786470 CUH786470:CUK786470 DED786470:DEG786470 DNZ786470:DOC786470 DXV786470:DXY786470 EHR786470:EHU786470 ERN786470:ERQ786470 FBJ786470:FBM786470 FLF786470:FLI786470 FVB786470:FVE786470 GEX786470:GFA786470 GOT786470:GOW786470 GYP786470:GYS786470 HIL786470:HIO786470 HSH786470:HSK786470 ICD786470:ICG786470 ILZ786470:IMC786470 IVV786470:IVY786470 JFR786470:JFU786470 JPN786470:JPQ786470 JZJ786470:JZM786470 KJF786470:KJI786470 KTB786470:KTE786470 LCX786470:LDA786470 LMT786470:LMW786470 LWP786470:LWS786470 MGL786470:MGO786470 MQH786470:MQK786470 NAD786470:NAG786470 NJZ786470:NKC786470 NTV786470:NTY786470 ODR786470:ODU786470 ONN786470:ONQ786470 OXJ786470:OXM786470 PHF786470:PHI786470 PRB786470:PRE786470 QAX786470:QBA786470 QKT786470:QKW786470 QUP786470:QUS786470 REL786470:REO786470 ROH786470:ROK786470 RYD786470:RYG786470 SHZ786470:SIC786470 SRV786470:SRY786470 TBR786470:TBU786470 TLN786470:TLQ786470 TVJ786470:TVM786470 UFF786470:UFI786470 UPB786470:UPE786470 UYX786470:UZA786470 VIT786470:VIW786470 VSP786470:VSS786470 WCL786470:WCO786470 WMH786470:WMK786470 WWD786470:WWG786470 V852006:Y852006 JR852006:JU852006 TN852006:TQ852006 ADJ852006:ADM852006 ANF852006:ANI852006 AXB852006:AXE852006 BGX852006:BHA852006 BQT852006:BQW852006 CAP852006:CAS852006 CKL852006:CKO852006 CUH852006:CUK852006 DED852006:DEG852006 DNZ852006:DOC852006 DXV852006:DXY852006 EHR852006:EHU852006 ERN852006:ERQ852006 FBJ852006:FBM852006 FLF852006:FLI852006 FVB852006:FVE852006 GEX852006:GFA852006 GOT852006:GOW852006 GYP852006:GYS852006 HIL852006:HIO852006 HSH852006:HSK852006 ICD852006:ICG852006 ILZ852006:IMC852006 IVV852006:IVY852006 JFR852006:JFU852006 JPN852006:JPQ852006 JZJ852006:JZM852006 KJF852006:KJI852006 KTB852006:KTE852006 LCX852006:LDA852006 LMT852006:LMW852006 LWP852006:LWS852006 MGL852006:MGO852006 MQH852006:MQK852006 NAD852006:NAG852006 NJZ852006:NKC852006 NTV852006:NTY852006 ODR852006:ODU852006 ONN852006:ONQ852006 OXJ852006:OXM852006 PHF852006:PHI852006 PRB852006:PRE852006 QAX852006:QBA852006 QKT852006:QKW852006 QUP852006:QUS852006 REL852006:REO852006 ROH852006:ROK852006 RYD852006:RYG852006 SHZ852006:SIC852006 SRV852006:SRY852006 TBR852006:TBU852006 TLN852006:TLQ852006 TVJ852006:TVM852006 UFF852006:UFI852006 UPB852006:UPE852006 UYX852006:UZA852006 VIT852006:VIW852006 VSP852006:VSS852006 WCL852006:WCO852006 WMH852006:WMK852006 WWD852006:WWG852006 V917542:Y917542 JR917542:JU917542 TN917542:TQ917542 ADJ917542:ADM917542 ANF917542:ANI917542 AXB917542:AXE917542 BGX917542:BHA917542 BQT917542:BQW917542 CAP917542:CAS917542 CKL917542:CKO917542 CUH917542:CUK917542 DED917542:DEG917542 DNZ917542:DOC917542 DXV917542:DXY917542 EHR917542:EHU917542 ERN917542:ERQ917542 FBJ917542:FBM917542 FLF917542:FLI917542 FVB917542:FVE917542 GEX917542:GFA917542 GOT917542:GOW917542 GYP917542:GYS917542 HIL917542:HIO917542 HSH917542:HSK917542 ICD917542:ICG917542 ILZ917542:IMC917542 IVV917542:IVY917542 JFR917542:JFU917542 JPN917542:JPQ917542 JZJ917542:JZM917542 KJF917542:KJI917542 KTB917542:KTE917542 LCX917542:LDA917542 LMT917542:LMW917542 LWP917542:LWS917542 MGL917542:MGO917542 MQH917542:MQK917542 NAD917542:NAG917542 NJZ917542:NKC917542 NTV917542:NTY917542 ODR917542:ODU917542 ONN917542:ONQ917542 OXJ917542:OXM917542 PHF917542:PHI917542 PRB917542:PRE917542 QAX917542:QBA917542 QKT917542:QKW917542 QUP917542:QUS917542 REL917542:REO917542 ROH917542:ROK917542 RYD917542:RYG917542 SHZ917542:SIC917542 SRV917542:SRY917542 TBR917542:TBU917542 TLN917542:TLQ917542 TVJ917542:TVM917542 UFF917542:UFI917542 UPB917542:UPE917542 UYX917542:UZA917542 VIT917542:VIW917542 VSP917542:VSS917542 WCL917542:WCO917542 WMH917542:WMK917542 WWD917542:WWG917542 V983078:Y983078 JR983078:JU983078 TN983078:TQ983078 ADJ983078:ADM983078 ANF983078:ANI983078 AXB983078:AXE983078 BGX983078:BHA983078 BQT983078:BQW983078 CAP983078:CAS983078 CKL983078:CKO983078 CUH983078:CUK983078 DED983078:DEG983078 DNZ983078:DOC983078 DXV983078:DXY983078 EHR983078:EHU983078 ERN983078:ERQ983078 FBJ983078:FBM983078 FLF983078:FLI983078 FVB983078:FVE983078 GEX983078:GFA983078 GOT983078:GOW983078 GYP983078:GYS983078 HIL983078:HIO983078 HSH983078:HSK983078 ICD983078:ICG983078 ILZ983078:IMC983078 IVV983078:IVY983078 JFR983078:JFU983078 JPN983078:JPQ983078 JZJ983078:JZM983078 KJF983078:KJI983078 KTB983078:KTE983078 LCX983078:LDA983078 LMT983078:LMW983078 LWP983078:LWS983078 MGL983078:MGO983078 MQH983078:MQK983078 NAD983078:NAG983078 NJZ983078:NKC983078 NTV983078:NTY983078 ODR983078:ODU983078 ONN983078:ONQ983078 OXJ983078:OXM983078 PHF983078:PHI983078 PRB983078:PRE983078 QAX983078:QBA983078 QKT983078:QKW983078 QUP983078:QUS983078 REL983078:REO983078 ROH983078:ROK983078 RYD983078:RYG983078 SHZ983078:SIC983078 SRV983078:SRY983078 TBR983078:TBU983078 TLN983078:TLQ983078 TVJ983078:TVM983078 UFF983078:UFI983078 UPB983078:UPE983078 UYX983078:UZA983078 VIT983078:VIW983078 VSP983078:VSS983078 WCL983078:WCO983078 WMH983078:WMK983078 WWD983078:WWG983078 V36:Y36 JR36:JU36 TN36:TQ36 ADJ36:ADM36 ANF36:ANI36 AXB36:AXE36 BGX36:BHA36 BQT36:BQW36 CAP36:CAS36 CKL36:CKO36 CUH36:CUK36 DED36:DEG36 DNZ36:DOC36 DXV36:DXY36 EHR36:EHU36 ERN36:ERQ36 FBJ36:FBM36 FLF36:FLI36 FVB36:FVE36 GEX36:GFA36 GOT36:GOW36 GYP36:GYS36 HIL36:HIO36 HSH36:HSK36 ICD36:ICG36 ILZ36:IMC36 IVV36:IVY36 JFR36:JFU36 JPN36:JPQ36 JZJ36:JZM36 KJF36:KJI36 KTB36:KTE36 LCX36:LDA36 LMT36:LMW36 LWP36:LWS36 MGL36:MGO36 MQH36:MQK36 NAD36:NAG36 NJZ36:NKC36 NTV36:NTY36 ODR36:ODU36 ONN36:ONQ36 OXJ36:OXM36 PHF36:PHI36 PRB36:PRE36 QAX36:QBA36 QKT36:QKW36 QUP36:QUS36 REL36:REO36 ROH36:ROK36 RYD36:RYG36 SHZ36:SIC36 SRV36:SRY36 TBR36:TBU36 TLN36:TLQ36 TVJ36:TVM36 UFF36:UFI36 UPB36:UPE36 UYX36:UZA36 VIT36:VIW36 VSP36:VSS36 WCL36:WCO36 WMH36:WMK36 WWD36:WWG36 V65572:Y65572 JR65572:JU65572 TN65572:TQ65572 ADJ65572:ADM65572 ANF65572:ANI65572 AXB65572:AXE65572 BGX65572:BHA65572 BQT65572:BQW65572 CAP65572:CAS65572 CKL65572:CKO65572 CUH65572:CUK65572 DED65572:DEG65572 DNZ65572:DOC65572 DXV65572:DXY65572 EHR65572:EHU65572 ERN65572:ERQ65572 FBJ65572:FBM65572 FLF65572:FLI65572 FVB65572:FVE65572 GEX65572:GFA65572 GOT65572:GOW65572 GYP65572:GYS65572 HIL65572:HIO65572 HSH65572:HSK65572 ICD65572:ICG65572 ILZ65572:IMC65572 IVV65572:IVY65572 JFR65572:JFU65572 JPN65572:JPQ65572 JZJ65572:JZM65572 KJF65572:KJI65572 KTB65572:KTE65572 LCX65572:LDA65572 LMT65572:LMW65572 LWP65572:LWS65572 MGL65572:MGO65572 MQH65572:MQK65572 NAD65572:NAG65572 NJZ65572:NKC65572 NTV65572:NTY65572 ODR65572:ODU65572 ONN65572:ONQ65572 OXJ65572:OXM65572 PHF65572:PHI65572 PRB65572:PRE65572 QAX65572:QBA65572 QKT65572:QKW65572 QUP65572:QUS65572 REL65572:REO65572 ROH65572:ROK65572 RYD65572:RYG65572 SHZ65572:SIC65572 SRV65572:SRY65572 TBR65572:TBU65572 TLN65572:TLQ65572 TVJ65572:TVM65572 UFF65572:UFI65572 UPB65572:UPE65572 UYX65572:UZA65572 VIT65572:VIW65572 VSP65572:VSS65572 WCL65572:WCO65572 WMH65572:WMK65572 WWD65572:WWG65572 V131108:Y131108 JR131108:JU131108 TN131108:TQ131108 ADJ131108:ADM131108 ANF131108:ANI131108 AXB131108:AXE131108 BGX131108:BHA131108 BQT131108:BQW131108 CAP131108:CAS131108 CKL131108:CKO131108 CUH131108:CUK131108 DED131108:DEG131108 DNZ131108:DOC131108 DXV131108:DXY131108 EHR131108:EHU131108 ERN131108:ERQ131108 FBJ131108:FBM131108 FLF131108:FLI131108 FVB131108:FVE131108 GEX131108:GFA131108 GOT131108:GOW131108 GYP131108:GYS131108 HIL131108:HIO131108 HSH131108:HSK131108 ICD131108:ICG131108 ILZ131108:IMC131108 IVV131108:IVY131108 JFR131108:JFU131108 JPN131108:JPQ131108 JZJ131108:JZM131108 KJF131108:KJI131108 KTB131108:KTE131108 LCX131108:LDA131108 LMT131108:LMW131108 LWP131108:LWS131108 MGL131108:MGO131108 MQH131108:MQK131108 NAD131108:NAG131108 NJZ131108:NKC131108 NTV131108:NTY131108 ODR131108:ODU131108 ONN131108:ONQ131108 OXJ131108:OXM131108 PHF131108:PHI131108 PRB131108:PRE131108 QAX131108:QBA131108 QKT131108:QKW131108 QUP131108:QUS131108 REL131108:REO131108 ROH131108:ROK131108 RYD131108:RYG131108 SHZ131108:SIC131108 SRV131108:SRY131108 TBR131108:TBU131108 TLN131108:TLQ131108 TVJ131108:TVM131108 UFF131108:UFI131108 UPB131108:UPE131108 UYX131108:UZA131108 VIT131108:VIW131108 VSP131108:VSS131108 WCL131108:WCO131108 WMH131108:WMK131108 WWD131108:WWG131108 V196644:Y196644 JR196644:JU196644 TN196644:TQ196644 ADJ196644:ADM196644 ANF196644:ANI196644 AXB196644:AXE196644 BGX196644:BHA196644 BQT196644:BQW196644 CAP196644:CAS196644 CKL196644:CKO196644 CUH196644:CUK196644 DED196644:DEG196644 DNZ196644:DOC196644 DXV196644:DXY196644 EHR196644:EHU196644 ERN196644:ERQ196644 FBJ196644:FBM196644 FLF196644:FLI196644 FVB196644:FVE196644 GEX196644:GFA196644 GOT196644:GOW196644 GYP196644:GYS196644 HIL196644:HIO196644 HSH196644:HSK196644 ICD196644:ICG196644 ILZ196644:IMC196644 IVV196644:IVY196644 JFR196644:JFU196644 JPN196644:JPQ196644 JZJ196644:JZM196644 KJF196644:KJI196644 KTB196644:KTE196644 LCX196644:LDA196644 LMT196644:LMW196644 LWP196644:LWS196644 MGL196644:MGO196644 MQH196644:MQK196644 NAD196644:NAG196644 NJZ196644:NKC196644 NTV196644:NTY196644 ODR196644:ODU196644 ONN196644:ONQ196644 OXJ196644:OXM196644 PHF196644:PHI196644 PRB196644:PRE196644 QAX196644:QBA196644 QKT196644:QKW196644 QUP196644:QUS196644 REL196644:REO196644 ROH196644:ROK196644 RYD196644:RYG196644 SHZ196644:SIC196644 SRV196644:SRY196644 TBR196644:TBU196644 TLN196644:TLQ196644 TVJ196644:TVM196644 UFF196644:UFI196644 UPB196644:UPE196644 UYX196644:UZA196644 VIT196644:VIW196644 VSP196644:VSS196644 WCL196644:WCO196644 WMH196644:WMK196644 WWD196644:WWG196644 V262180:Y262180 JR262180:JU262180 TN262180:TQ262180 ADJ262180:ADM262180 ANF262180:ANI262180 AXB262180:AXE262180 BGX262180:BHA262180 BQT262180:BQW262180 CAP262180:CAS262180 CKL262180:CKO262180 CUH262180:CUK262180 DED262180:DEG262180 DNZ262180:DOC262180 DXV262180:DXY262180 EHR262180:EHU262180 ERN262180:ERQ262180 FBJ262180:FBM262180 FLF262180:FLI262180 FVB262180:FVE262180 GEX262180:GFA262180 GOT262180:GOW262180 GYP262180:GYS262180 HIL262180:HIO262180 HSH262180:HSK262180 ICD262180:ICG262180 ILZ262180:IMC262180 IVV262180:IVY262180 JFR262180:JFU262180 JPN262180:JPQ262180 JZJ262180:JZM262180 KJF262180:KJI262180 KTB262180:KTE262180 LCX262180:LDA262180 LMT262180:LMW262180 LWP262180:LWS262180 MGL262180:MGO262180 MQH262180:MQK262180 NAD262180:NAG262180 NJZ262180:NKC262180 NTV262180:NTY262180 ODR262180:ODU262180 ONN262180:ONQ262180 OXJ262180:OXM262180 PHF262180:PHI262180 PRB262180:PRE262180 QAX262180:QBA262180 QKT262180:QKW262180 QUP262180:QUS262180 REL262180:REO262180 ROH262180:ROK262180 RYD262180:RYG262180 SHZ262180:SIC262180 SRV262180:SRY262180 TBR262180:TBU262180 TLN262180:TLQ262180 TVJ262180:TVM262180 UFF262180:UFI262180 UPB262180:UPE262180 UYX262180:UZA262180 VIT262180:VIW262180 VSP262180:VSS262180 WCL262180:WCO262180 WMH262180:WMK262180 WWD262180:WWG262180 V327716:Y327716 JR327716:JU327716 TN327716:TQ327716 ADJ327716:ADM327716 ANF327716:ANI327716 AXB327716:AXE327716 BGX327716:BHA327716 BQT327716:BQW327716 CAP327716:CAS327716 CKL327716:CKO327716 CUH327716:CUK327716 DED327716:DEG327716 DNZ327716:DOC327716 DXV327716:DXY327716 EHR327716:EHU327716 ERN327716:ERQ327716 FBJ327716:FBM327716 FLF327716:FLI327716 FVB327716:FVE327716 GEX327716:GFA327716 GOT327716:GOW327716 GYP327716:GYS327716 HIL327716:HIO327716 HSH327716:HSK327716 ICD327716:ICG327716 ILZ327716:IMC327716 IVV327716:IVY327716 JFR327716:JFU327716 JPN327716:JPQ327716 JZJ327716:JZM327716 KJF327716:KJI327716 KTB327716:KTE327716 LCX327716:LDA327716 LMT327716:LMW327716 LWP327716:LWS327716 MGL327716:MGO327716 MQH327716:MQK327716 NAD327716:NAG327716 NJZ327716:NKC327716 NTV327716:NTY327716 ODR327716:ODU327716 ONN327716:ONQ327716 OXJ327716:OXM327716 PHF327716:PHI327716 PRB327716:PRE327716 QAX327716:QBA327716 QKT327716:QKW327716 QUP327716:QUS327716 REL327716:REO327716 ROH327716:ROK327716 RYD327716:RYG327716 SHZ327716:SIC327716 SRV327716:SRY327716 TBR327716:TBU327716 TLN327716:TLQ327716 TVJ327716:TVM327716 UFF327716:UFI327716 UPB327716:UPE327716 UYX327716:UZA327716 VIT327716:VIW327716 VSP327716:VSS327716 WCL327716:WCO327716 WMH327716:WMK327716 WWD327716:WWG327716 V393252:Y393252 JR393252:JU393252 TN393252:TQ393252 ADJ393252:ADM393252 ANF393252:ANI393252 AXB393252:AXE393252 BGX393252:BHA393252 BQT393252:BQW393252 CAP393252:CAS393252 CKL393252:CKO393252 CUH393252:CUK393252 DED393252:DEG393252 DNZ393252:DOC393252 DXV393252:DXY393252 EHR393252:EHU393252 ERN393252:ERQ393252 FBJ393252:FBM393252 FLF393252:FLI393252 FVB393252:FVE393252 GEX393252:GFA393252 GOT393252:GOW393252 GYP393252:GYS393252 HIL393252:HIO393252 HSH393252:HSK393252 ICD393252:ICG393252 ILZ393252:IMC393252 IVV393252:IVY393252 JFR393252:JFU393252 JPN393252:JPQ393252 JZJ393252:JZM393252 KJF393252:KJI393252 KTB393252:KTE393252 LCX393252:LDA393252 LMT393252:LMW393252 LWP393252:LWS393252 MGL393252:MGO393252 MQH393252:MQK393252 NAD393252:NAG393252 NJZ393252:NKC393252 NTV393252:NTY393252 ODR393252:ODU393252 ONN393252:ONQ393252 OXJ393252:OXM393252 PHF393252:PHI393252 PRB393252:PRE393252 QAX393252:QBA393252 QKT393252:QKW393252 QUP393252:QUS393252 REL393252:REO393252 ROH393252:ROK393252 RYD393252:RYG393252 SHZ393252:SIC393252 SRV393252:SRY393252 TBR393252:TBU393252 TLN393252:TLQ393252 TVJ393252:TVM393252 UFF393252:UFI393252 UPB393252:UPE393252 UYX393252:UZA393252 VIT393252:VIW393252 VSP393252:VSS393252 WCL393252:WCO393252 WMH393252:WMK393252 WWD393252:WWG393252 V458788:Y458788 JR458788:JU458788 TN458788:TQ458788 ADJ458788:ADM458788 ANF458788:ANI458788 AXB458788:AXE458788 BGX458788:BHA458788 BQT458788:BQW458788 CAP458788:CAS458788 CKL458788:CKO458788 CUH458788:CUK458788 DED458788:DEG458788 DNZ458788:DOC458788 DXV458788:DXY458788 EHR458788:EHU458788 ERN458788:ERQ458788 FBJ458788:FBM458788 FLF458788:FLI458788 FVB458788:FVE458788 GEX458788:GFA458788 GOT458788:GOW458788 GYP458788:GYS458788 HIL458788:HIO458788 HSH458788:HSK458788 ICD458788:ICG458788 ILZ458788:IMC458788 IVV458788:IVY458788 JFR458788:JFU458788 JPN458788:JPQ458788 JZJ458788:JZM458788 KJF458788:KJI458788 KTB458788:KTE458788 LCX458788:LDA458788 LMT458788:LMW458788 LWP458788:LWS458788 MGL458788:MGO458788 MQH458788:MQK458788 NAD458788:NAG458788 NJZ458788:NKC458788 NTV458788:NTY458788 ODR458788:ODU458788 ONN458788:ONQ458788 OXJ458788:OXM458788 PHF458788:PHI458788 PRB458788:PRE458788 QAX458788:QBA458788 QKT458788:QKW458788 QUP458788:QUS458788 REL458788:REO458788 ROH458788:ROK458788 RYD458788:RYG458788 SHZ458788:SIC458788 SRV458788:SRY458788 TBR458788:TBU458788 TLN458788:TLQ458788 TVJ458788:TVM458788 UFF458788:UFI458788 UPB458788:UPE458788 UYX458788:UZA458788 VIT458788:VIW458788 VSP458788:VSS458788 WCL458788:WCO458788 WMH458788:WMK458788 WWD458788:WWG458788 V524324:Y524324 JR524324:JU524324 TN524324:TQ524324 ADJ524324:ADM524324 ANF524324:ANI524324 AXB524324:AXE524324 BGX524324:BHA524324 BQT524324:BQW524324 CAP524324:CAS524324 CKL524324:CKO524324 CUH524324:CUK524324 DED524324:DEG524324 DNZ524324:DOC524324 DXV524324:DXY524324 EHR524324:EHU524324 ERN524324:ERQ524324 FBJ524324:FBM524324 FLF524324:FLI524324 FVB524324:FVE524324 GEX524324:GFA524324 GOT524324:GOW524324 GYP524324:GYS524324 HIL524324:HIO524324 HSH524324:HSK524324 ICD524324:ICG524324 ILZ524324:IMC524324 IVV524324:IVY524324 JFR524324:JFU524324 JPN524324:JPQ524324 JZJ524324:JZM524324 KJF524324:KJI524324 KTB524324:KTE524324 LCX524324:LDA524324 LMT524324:LMW524324 LWP524324:LWS524324 MGL524324:MGO524324 MQH524324:MQK524324 NAD524324:NAG524324 NJZ524324:NKC524324 NTV524324:NTY524324 ODR524324:ODU524324 ONN524324:ONQ524324 OXJ524324:OXM524324 PHF524324:PHI524324 PRB524324:PRE524324 QAX524324:QBA524324 QKT524324:QKW524324 QUP524324:QUS524324 REL524324:REO524324 ROH524324:ROK524324 RYD524324:RYG524324 SHZ524324:SIC524324 SRV524324:SRY524324 TBR524324:TBU524324 TLN524324:TLQ524324 TVJ524324:TVM524324 UFF524324:UFI524324 UPB524324:UPE524324 UYX524324:UZA524324 VIT524324:VIW524324 VSP524324:VSS524324 WCL524324:WCO524324 WMH524324:WMK524324 WWD524324:WWG524324 V589860:Y589860 JR589860:JU589860 TN589860:TQ589860 ADJ589860:ADM589860 ANF589860:ANI589860 AXB589860:AXE589860 BGX589860:BHA589860 BQT589860:BQW589860 CAP589860:CAS589860 CKL589860:CKO589860 CUH589860:CUK589860 DED589860:DEG589860 DNZ589860:DOC589860 DXV589860:DXY589860 EHR589860:EHU589860 ERN589860:ERQ589860 FBJ589860:FBM589860 FLF589860:FLI589860 FVB589860:FVE589860 GEX589860:GFA589860 GOT589860:GOW589860 GYP589860:GYS589860 HIL589860:HIO589860 HSH589860:HSK589860 ICD589860:ICG589860 ILZ589860:IMC589860 IVV589860:IVY589860 JFR589860:JFU589860 JPN589860:JPQ589860 JZJ589860:JZM589860 KJF589860:KJI589860 KTB589860:KTE589860 LCX589860:LDA589860 LMT589860:LMW589860 LWP589860:LWS589860 MGL589860:MGO589860 MQH589860:MQK589860 NAD589860:NAG589860 NJZ589860:NKC589860 NTV589860:NTY589860 ODR589860:ODU589860 ONN589860:ONQ589860 OXJ589860:OXM589860 PHF589860:PHI589860 PRB589860:PRE589860 QAX589860:QBA589860 QKT589860:QKW589860 QUP589860:QUS589860 REL589860:REO589860 ROH589860:ROK589860 RYD589860:RYG589860 SHZ589860:SIC589860 SRV589860:SRY589860 TBR589860:TBU589860 TLN589860:TLQ589860 TVJ589860:TVM589860 UFF589860:UFI589860 UPB589860:UPE589860 UYX589860:UZA589860 VIT589860:VIW589860 VSP589860:VSS589860 WCL589860:WCO589860 WMH589860:WMK589860 WWD589860:WWG589860 V655396:Y655396 JR655396:JU655396 TN655396:TQ655396 ADJ655396:ADM655396 ANF655396:ANI655396 AXB655396:AXE655396 BGX655396:BHA655396 BQT655396:BQW655396 CAP655396:CAS655396 CKL655396:CKO655396 CUH655396:CUK655396 DED655396:DEG655396 DNZ655396:DOC655396 DXV655396:DXY655396 EHR655396:EHU655396 ERN655396:ERQ655396 FBJ655396:FBM655396 FLF655396:FLI655396 FVB655396:FVE655396 GEX655396:GFA655396 GOT655396:GOW655396 GYP655396:GYS655396 HIL655396:HIO655396 HSH655396:HSK655396 ICD655396:ICG655396 ILZ655396:IMC655396 IVV655396:IVY655396 JFR655396:JFU655396 JPN655396:JPQ655396 JZJ655396:JZM655396 KJF655396:KJI655396 KTB655396:KTE655396 LCX655396:LDA655396 LMT655396:LMW655396 LWP655396:LWS655396 MGL655396:MGO655396 MQH655396:MQK655396 NAD655396:NAG655396 NJZ655396:NKC655396 NTV655396:NTY655396 ODR655396:ODU655396 ONN655396:ONQ655396 OXJ655396:OXM655396 PHF655396:PHI655396 PRB655396:PRE655396 QAX655396:QBA655396 QKT655396:QKW655396 QUP655396:QUS655396 REL655396:REO655396 ROH655396:ROK655396 RYD655396:RYG655396 SHZ655396:SIC655396 SRV655396:SRY655396 TBR655396:TBU655396 TLN655396:TLQ655396 TVJ655396:TVM655396 UFF655396:UFI655396 UPB655396:UPE655396 UYX655396:UZA655396 VIT655396:VIW655396 VSP655396:VSS655396 WCL655396:WCO655396 WMH655396:WMK655396 WWD655396:WWG655396 V720932:Y720932 JR720932:JU720932 TN720932:TQ720932 ADJ720932:ADM720932 ANF720932:ANI720932 AXB720932:AXE720932 BGX720932:BHA720932 BQT720932:BQW720932 CAP720932:CAS720932 CKL720932:CKO720932 CUH720932:CUK720932 DED720932:DEG720932 DNZ720932:DOC720932 DXV720932:DXY720932 EHR720932:EHU720932 ERN720932:ERQ720932 FBJ720932:FBM720932 FLF720932:FLI720932 FVB720932:FVE720932 GEX720932:GFA720932 GOT720932:GOW720932 GYP720932:GYS720932 HIL720932:HIO720932 HSH720932:HSK720932 ICD720932:ICG720932 ILZ720932:IMC720932 IVV720932:IVY720932 JFR720932:JFU720932 JPN720932:JPQ720932 JZJ720932:JZM720932 KJF720932:KJI720932 KTB720932:KTE720932 LCX720932:LDA720932 LMT720932:LMW720932 LWP720932:LWS720932 MGL720932:MGO720932 MQH720932:MQK720932 NAD720932:NAG720932 NJZ720932:NKC720932 NTV720932:NTY720932 ODR720932:ODU720932 ONN720932:ONQ720932 OXJ720932:OXM720932 PHF720932:PHI720932 PRB720932:PRE720932 QAX720932:QBA720932 QKT720932:QKW720932 QUP720932:QUS720932 REL720932:REO720932 ROH720932:ROK720932 RYD720932:RYG720932 SHZ720932:SIC720932 SRV720932:SRY720932 TBR720932:TBU720932 TLN720932:TLQ720932 TVJ720932:TVM720932 UFF720932:UFI720932 UPB720932:UPE720932 UYX720932:UZA720932 VIT720932:VIW720932 VSP720932:VSS720932 WCL720932:WCO720932 WMH720932:WMK720932 WWD720932:WWG720932 V786468:Y786468 JR786468:JU786468 TN786468:TQ786468 ADJ786468:ADM786468 ANF786468:ANI786468 AXB786468:AXE786468 BGX786468:BHA786468 BQT786468:BQW786468 CAP786468:CAS786468 CKL786468:CKO786468 CUH786468:CUK786468 DED786468:DEG786468 DNZ786468:DOC786468 DXV786468:DXY786468 EHR786468:EHU786468 ERN786468:ERQ786468 FBJ786468:FBM786468 FLF786468:FLI786468 FVB786468:FVE786468 GEX786468:GFA786468 GOT786468:GOW786468 GYP786468:GYS786468 HIL786468:HIO786468 HSH786468:HSK786468 ICD786468:ICG786468 ILZ786468:IMC786468 IVV786468:IVY786468 JFR786468:JFU786468 JPN786468:JPQ786468 JZJ786468:JZM786468 KJF786468:KJI786468 KTB786468:KTE786468 LCX786468:LDA786468 LMT786468:LMW786468 LWP786468:LWS786468 MGL786468:MGO786468 MQH786468:MQK786468 NAD786468:NAG786468 NJZ786468:NKC786468 NTV786468:NTY786468 ODR786468:ODU786468 ONN786468:ONQ786468 OXJ786468:OXM786468 PHF786468:PHI786468 PRB786468:PRE786468 QAX786468:QBA786468 QKT786468:QKW786468 QUP786468:QUS786468 REL786468:REO786468 ROH786468:ROK786468 RYD786468:RYG786468 SHZ786468:SIC786468 SRV786468:SRY786468 TBR786468:TBU786468 TLN786468:TLQ786468 TVJ786468:TVM786468 UFF786468:UFI786468 UPB786468:UPE786468 UYX786468:UZA786468 VIT786468:VIW786468 VSP786468:VSS786468 WCL786468:WCO786468 WMH786468:WMK786468 WWD786468:WWG786468 V852004:Y852004 JR852004:JU852004 TN852004:TQ852004 ADJ852004:ADM852004 ANF852004:ANI852004 AXB852004:AXE852004 BGX852004:BHA852004 BQT852004:BQW852004 CAP852004:CAS852004 CKL852004:CKO852004 CUH852004:CUK852004 DED852004:DEG852004 DNZ852004:DOC852004 DXV852004:DXY852004 EHR852004:EHU852004 ERN852004:ERQ852004 FBJ852004:FBM852004 FLF852004:FLI852004 FVB852004:FVE852004 GEX852004:GFA852004 GOT852004:GOW852004 GYP852004:GYS852004 HIL852004:HIO852004 HSH852004:HSK852004 ICD852004:ICG852004 ILZ852004:IMC852004 IVV852004:IVY852004 JFR852004:JFU852004 JPN852004:JPQ852004 JZJ852004:JZM852004 KJF852004:KJI852004 KTB852004:KTE852004 LCX852004:LDA852004 LMT852004:LMW852004 LWP852004:LWS852004 MGL852004:MGO852004 MQH852004:MQK852004 NAD852004:NAG852004 NJZ852004:NKC852004 NTV852004:NTY852004 ODR852004:ODU852004 ONN852004:ONQ852004 OXJ852004:OXM852004 PHF852004:PHI852004 PRB852004:PRE852004 QAX852004:QBA852004 QKT852004:QKW852004 QUP852004:QUS852004 REL852004:REO852004 ROH852004:ROK852004 RYD852004:RYG852004 SHZ852004:SIC852004 SRV852004:SRY852004 TBR852004:TBU852004 TLN852004:TLQ852004 TVJ852004:TVM852004 UFF852004:UFI852004 UPB852004:UPE852004 UYX852004:UZA852004 VIT852004:VIW852004 VSP852004:VSS852004 WCL852004:WCO852004 WMH852004:WMK852004 WWD852004:WWG852004 V917540:Y917540 JR917540:JU917540 TN917540:TQ917540 ADJ917540:ADM917540 ANF917540:ANI917540 AXB917540:AXE917540 BGX917540:BHA917540 BQT917540:BQW917540 CAP917540:CAS917540 CKL917540:CKO917540 CUH917540:CUK917540 DED917540:DEG917540 DNZ917540:DOC917540 DXV917540:DXY917540 EHR917540:EHU917540 ERN917540:ERQ917540 FBJ917540:FBM917540 FLF917540:FLI917540 FVB917540:FVE917540 GEX917540:GFA917540 GOT917540:GOW917540 GYP917540:GYS917540 HIL917540:HIO917540 HSH917540:HSK917540 ICD917540:ICG917540 ILZ917540:IMC917540 IVV917540:IVY917540 JFR917540:JFU917540 JPN917540:JPQ917540 JZJ917540:JZM917540 KJF917540:KJI917540 KTB917540:KTE917540 LCX917540:LDA917540 LMT917540:LMW917540 LWP917540:LWS917540 MGL917540:MGO917540 MQH917540:MQK917540 NAD917540:NAG917540 NJZ917540:NKC917540 NTV917540:NTY917540 ODR917540:ODU917540 ONN917540:ONQ917540 OXJ917540:OXM917540 PHF917540:PHI917540 PRB917540:PRE917540 QAX917540:QBA917540 QKT917540:QKW917540 QUP917540:QUS917540 REL917540:REO917540 ROH917540:ROK917540 RYD917540:RYG917540 SHZ917540:SIC917540 SRV917540:SRY917540 TBR917540:TBU917540 TLN917540:TLQ917540 TVJ917540:TVM917540 UFF917540:UFI917540 UPB917540:UPE917540 UYX917540:UZA917540 VIT917540:VIW917540 VSP917540:VSS917540 WCL917540:WCO917540 WMH917540:WMK917540 WWD917540:WWG917540 V983076:Y983076 JR983076:JU983076 TN983076:TQ983076 ADJ983076:ADM983076 ANF983076:ANI983076 AXB983076:AXE983076 BGX983076:BHA983076 BQT983076:BQW983076 CAP983076:CAS983076 CKL983076:CKO983076 CUH983076:CUK983076 DED983076:DEG983076 DNZ983076:DOC983076 DXV983076:DXY983076 EHR983076:EHU983076 ERN983076:ERQ983076 FBJ983076:FBM983076 FLF983076:FLI983076 FVB983076:FVE983076 GEX983076:GFA983076 GOT983076:GOW983076 GYP983076:GYS983076 HIL983076:HIO983076 HSH983076:HSK983076 ICD983076:ICG983076 ILZ983076:IMC983076 IVV983076:IVY983076 JFR983076:JFU983076 JPN983076:JPQ983076 JZJ983076:JZM983076 KJF983076:KJI983076 KTB983076:KTE983076 LCX983076:LDA983076 LMT983076:LMW983076 LWP983076:LWS983076 MGL983076:MGO983076 MQH983076:MQK983076 NAD983076:NAG983076 NJZ983076:NKC983076 NTV983076:NTY983076 ODR983076:ODU983076 ONN983076:ONQ983076 OXJ983076:OXM983076 PHF983076:PHI983076 PRB983076:PRE983076 QAX983076:QBA983076 QKT983076:QKW983076 QUP983076:QUS983076 REL983076:REO983076 ROH983076:ROK983076 RYD983076:RYG983076 SHZ983076:SIC983076 SRV983076:SRY983076 TBR983076:TBU983076 TLN983076:TLQ983076 TVJ983076:TVM983076 UFF983076:UFI983076 UPB983076:UPE983076 UYX983076:UZA983076 VIT983076:VIW983076 VSP983076:VSS983076 WCL983076:WCO983076 WMH983076:WMK983076 WWD983076:WWG983076 V34:Y34 JR34:JU34 TN34:TQ34 ADJ34:ADM34 ANF34:ANI34 AXB34:AXE34 BGX34:BHA34 BQT34:BQW34 CAP34:CAS34 CKL34:CKO34 CUH34:CUK34 DED34:DEG34 DNZ34:DOC34 DXV34:DXY34 EHR34:EHU34 ERN34:ERQ34 FBJ34:FBM34 FLF34:FLI34 FVB34:FVE34 GEX34:GFA34 GOT34:GOW34 GYP34:GYS34 HIL34:HIO34 HSH34:HSK34 ICD34:ICG34 ILZ34:IMC34 IVV34:IVY34 JFR34:JFU34 JPN34:JPQ34 JZJ34:JZM34 KJF34:KJI34 KTB34:KTE34 LCX34:LDA34 LMT34:LMW34 LWP34:LWS34 MGL34:MGO34 MQH34:MQK34 NAD34:NAG34 NJZ34:NKC34 NTV34:NTY34 ODR34:ODU34 ONN34:ONQ34 OXJ34:OXM34 PHF34:PHI34 PRB34:PRE34 QAX34:QBA34 QKT34:QKW34 QUP34:QUS34 REL34:REO34 ROH34:ROK34 RYD34:RYG34 SHZ34:SIC34 SRV34:SRY34 TBR34:TBU34 TLN34:TLQ34 TVJ34:TVM34 UFF34:UFI34 UPB34:UPE34 UYX34:UZA34 VIT34:VIW34 VSP34:VSS34 WCL34:WCO34 WMH34:WMK34 WWD34:WWG34 V65570:Y65570 JR65570:JU65570 TN65570:TQ65570 ADJ65570:ADM65570 ANF65570:ANI65570 AXB65570:AXE65570 BGX65570:BHA65570 BQT65570:BQW65570 CAP65570:CAS65570 CKL65570:CKO65570 CUH65570:CUK65570 DED65570:DEG65570 DNZ65570:DOC65570 DXV65570:DXY65570 EHR65570:EHU65570 ERN65570:ERQ65570 FBJ65570:FBM65570 FLF65570:FLI65570 FVB65570:FVE65570 GEX65570:GFA65570 GOT65570:GOW65570 GYP65570:GYS65570 HIL65570:HIO65570 HSH65570:HSK65570 ICD65570:ICG65570 ILZ65570:IMC65570 IVV65570:IVY65570 JFR65570:JFU65570 JPN65570:JPQ65570 JZJ65570:JZM65570 KJF65570:KJI65570 KTB65570:KTE65570 LCX65570:LDA65570 LMT65570:LMW65570 LWP65570:LWS65570 MGL65570:MGO65570 MQH65570:MQK65570 NAD65570:NAG65570 NJZ65570:NKC65570 NTV65570:NTY65570 ODR65570:ODU65570 ONN65570:ONQ65570 OXJ65570:OXM65570 PHF65570:PHI65570 PRB65570:PRE65570 QAX65570:QBA65570 QKT65570:QKW65570 QUP65570:QUS65570 REL65570:REO65570 ROH65570:ROK65570 RYD65570:RYG65570 SHZ65570:SIC65570 SRV65570:SRY65570 TBR65570:TBU65570 TLN65570:TLQ65570 TVJ65570:TVM65570 UFF65570:UFI65570 UPB65570:UPE65570 UYX65570:UZA65570 VIT65570:VIW65570 VSP65570:VSS65570 WCL65570:WCO65570 WMH65570:WMK65570 WWD65570:WWG65570 V131106:Y131106 JR131106:JU131106 TN131106:TQ131106 ADJ131106:ADM131106 ANF131106:ANI131106 AXB131106:AXE131106 BGX131106:BHA131106 BQT131106:BQW131106 CAP131106:CAS131106 CKL131106:CKO131106 CUH131106:CUK131106 DED131106:DEG131106 DNZ131106:DOC131106 DXV131106:DXY131106 EHR131106:EHU131106 ERN131106:ERQ131106 FBJ131106:FBM131106 FLF131106:FLI131106 FVB131106:FVE131106 GEX131106:GFA131106 GOT131106:GOW131106 GYP131106:GYS131106 HIL131106:HIO131106 HSH131106:HSK131106 ICD131106:ICG131106 ILZ131106:IMC131106 IVV131106:IVY131106 JFR131106:JFU131106 JPN131106:JPQ131106 JZJ131106:JZM131106 KJF131106:KJI131106 KTB131106:KTE131106 LCX131106:LDA131106 LMT131106:LMW131106 LWP131106:LWS131106 MGL131106:MGO131106 MQH131106:MQK131106 NAD131106:NAG131106 NJZ131106:NKC131106 NTV131106:NTY131106 ODR131106:ODU131106 ONN131106:ONQ131106 OXJ131106:OXM131106 PHF131106:PHI131106 PRB131106:PRE131106 QAX131106:QBA131106 QKT131106:QKW131106 QUP131106:QUS131106 REL131106:REO131106 ROH131106:ROK131106 RYD131106:RYG131106 SHZ131106:SIC131106 SRV131106:SRY131106 TBR131106:TBU131106 TLN131106:TLQ131106 TVJ131106:TVM131106 UFF131106:UFI131106 UPB131106:UPE131106 UYX131106:UZA131106 VIT131106:VIW131106 VSP131106:VSS131106 WCL131106:WCO131106 WMH131106:WMK131106 WWD131106:WWG131106 V196642:Y196642 JR196642:JU196642 TN196642:TQ196642 ADJ196642:ADM196642 ANF196642:ANI196642 AXB196642:AXE196642 BGX196642:BHA196642 BQT196642:BQW196642 CAP196642:CAS196642 CKL196642:CKO196642 CUH196642:CUK196642 DED196642:DEG196642 DNZ196642:DOC196642 DXV196642:DXY196642 EHR196642:EHU196642 ERN196642:ERQ196642 FBJ196642:FBM196642 FLF196642:FLI196642 FVB196642:FVE196642 GEX196642:GFA196642 GOT196642:GOW196642 GYP196642:GYS196642 HIL196642:HIO196642 HSH196642:HSK196642 ICD196642:ICG196642 ILZ196642:IMC196642 IVV196642:IVY196642 JFR196642:JFU196642 JPN196642:JPQ196642 JZJ196642:JZM196642 KJF196642:KJI196642 KTB196642:KTE196642 LCX196642:LDA196642 LMT196642:LMW196642 LWP196642:LWS196642 MGL196642:MGO196642 MQH196642:MQK196642 NAD196642:NAG196642 NJZ196642:NKC196642 NTV196642:NTY196642 ODR196642:ODU196642 ONN196642:ONQ196642 OXJ196642:OXM196642 PHF196642:PHI196642 PRB196642:PRE196642 QAX196642:QBA196642 QKT196642:QKW196642 QUP196642:QUS196642 REL196642:REO196642 ROH196642:ROK196642 RYD196642:RYG196642 SHZ196642:SIC196642 SRV196642:SRY196642 TBR196642:TBU196642 TLN196642:TLQ196642 TVJ196642:TVM196642 UFF196642:UFI196642 UPB196642:UPE196642 UYX196642:UZA196642 VIT196642:VIW196642 VSP196642:VSS196642 WCL196642:WCO196642 WMH196642:WMK196642 WWD196642:WWG196642 V262178:Y262178 JR262178:JU262178 TN262178:TQ262178 ADJ262178:ADM262178 ANF262178:ANI262178 AXB262178:AXE262178 BGX262178:BHA262178 BQT262178:BQW262178 CAP262178:CAS262178 CKL262178:CKO262178 CUH262178:CUK262178 DED262178:DEG262178 DNZ262178:DOC262178 DXV262178:DXY262178 EHR262178:EHU262178 ERN262178:ERQ262178 FBJ262178:FBM262178 FLF262178:FLI262178 FVB262178:FVE262178 GEX262178:GFA262178 GOT262178:GOW262178 GYP262178:GYS262178 HIL262178:HIO262178 HSH262178:HSK262178 ICD262178:ICG262178 ILZ262178:IMC262178 IVV262178:IVY262178 JFR262178:JFU262178 JPN262178:JPQ262178 JZJ262178:JZM262178 KJF262178:KJI262178 KTB262178:KTE262178 LCX262178:LDA262178 LMT262178:LMW262178 LWP262178:LWS262178 MGL262178:MGO262178 MQH262178:MQK262178 NAD262178:NAG262178 NJZ262178:NKC262178 NTV262178:NTY262178 ODR262178:ODU262178 ONN262178:ONQ262178 OXJ262178:OXM262178 PHF262178:PHI262178 PRB262178:PRE262178 QAX262178:QBA262178 QKT262178:QKW262178 QUP262178:QUS262178 REL262178:REO262178 ROH262178:ROK262178 RYD262178:RYG262178 SHZ262178:SIC262178 SRV262178:SRY262178 TBR262178:TBU262178 TLN262178:TLQ262178 TVJ262178:TVM262178 UFF262178:UFI262178 UPB262178:UPE262178 UYX262178:UZA262178 VIT262178:VIW262178 VSP262178:VSS262178 WCL262178:WCO262178 WMH262178:WMK262178 WWD262178:WWG262178 V327714:Y327714 JR327714:JU327714 TN327714:TQ327714 ADJ327714:ADM327714 ANF327714:ANI327714 AXB327714:AXE327714 BGX327714:BHA327714 BQT327714:BQW327714 CAP327714:CAS327714 CKL327714:CKO327714 CUH327714:CUK327714 DED327714:DEG327714 DNZ327714:DOC327714 DXV327714:DXY327714 EHR327714:EHU327714 ERN327714:ERQ327714 FBJ327714:FBM327714 FLF327714:FLI327714 FVB327714:FVE327714 GEX327714:GFA327714 GOT327714:GOW327714 GYP327714:GYS327714 HIL327714:HIO327714 HSH327714:HSK327714 ICD327714:ICG327714 ILZ327714:IMC327714 IVV327714:IVY327714 JFR327714:JFU327714 JPN327714:JPQ327714 JZJ327714:JZM327714 KJF327714:KJI327714 KTB327714:KTE327714 LCX327714:LDA327714 LMT327714:LMW327714 LWP327714:LWS327714 MGL327714:MGO327714 MQH327714:MQK327714 NAD327714:NAG327714 NJZ327714:NKC327714 NTV327714:NTY327714 ODR327714:ODU327714 ONN327714:ONQ327714 OXJ327714:OXM327714 PHF327714:PHI327714 PRB327714:PRE327714 QAX327714:QBA327714 QKT327714:QKW327714 QUP327714:QUS327714 REL327714:REO327714 ROH327714:ROK327714 RYD327714:RYG327714 SHZ327714:SIC327714 SRV327714:SRY327714 TBR327714:TBU327714 TLN327714:TLQ327714 TVJ327714:TVM327714 UFF327714:UFI327714 UPB327714:UPE327714 UYX327714:UZA327714 VIT327714:VIW327714 VSP327714:VSS327714 WCL327714:WCO327714 WMH327714:WMK327714 WWD327714:WWG327714 V393250:Y393250 JR393250:JU393250 TN393250:TQ393250 ADJ393250:ADM393250 ANF393250:ANI393250 AXB393250:AXE393250 BGX393250:BHA393250 BQT393250:BQW393250 CAP393250:CAS393250 CKL393250:CKO393250 CUH393250:CUK393250 DED393250:DEG393250 DNZ393250:DOC393250 DXV393250:DXY393250 EHR393250:EHU393250 ERN393250:ERQ393250 FBJ393250:FBM393250 FLF393250:FLI393250 FVB393250:FVE393250 GEX393250:GFA393250 GOT393250:GOW393250 GYP393250:GYS393250 HIL393250:HIO393250 HSH393250:HSK393250 ICD393250:ICG393250 ILZ393250:IMC393250 IVV393250:IVY393250 JFR393250:JFU393250 JPN393250:JPQ393250 JZJ393250:JZM393250 KJF393250:KJI393250 KTB393250:KTE393250 LCX393250:LDA393250 LMT393250:LMW393250 LWP393250:LWS393250 MGL393250:MGO393250 MQH393250:MQK393250 NAD393250:NAG393250 NJZ393250:NKC393250 NTV393250:NTY393250 ODR393250:ODU393250 ONN393250:ONQ393250 OXJ393250:OXM393250 PHF393250:PHI393250 PRB393250:PRE393250 QAX393250:QBA393250 QKT393250:QKW393250 QUP393250:QUS393250 REL393250:REO393250 ROH393250:ROK393250 RYD393250:RYG393250 SHZ393250:SIC393250 SRV393250:SRY393250 TBR393250:TBU393250 TLN393250:TLQ393250 TVJ393250:TVM393250 UFF393250:UFI393250 UPB393250:UPE393250 UYX393250:UZA393250 VIT393250:VIW393250 VSP393250:VSS393250 WCL393250:WCO393250 WMH393250:WMK393250 WWD393250:WWG393250 V458786:Y458786 JR458786:JU458786 TN458786:TQ458786 ADJ458786:ADM458786 ANF458786:ANI458786 AXB458786:AXE458786 BGX458786:BHA458786 BQT458786:BQW458786 CAP458786:CAS458786 CKL458786:CKO458786 CUH458786:CUK458786 DED458786:DEG458786 DNZ458786:DOC458786 DXV458786:DXY458786 EHR458786:EHU458786 ERN458786:ERQ458786 FBJ458786:FBM458786 FLF458786:FLI458786 FVB458786:FVE458786 GEX458786:GFA458786 GOT458786:GOW458786 GYP458786:GYS458786 HIL458786:HIO458786 HSH458786:HSK458786 ICD458786:ICG458786 ILZ458786:IMC458786 IVV458786:IVY458786 JFR458786:JFU458786 JPN458786:JPQ458786 JZJ458786:JZM458786 KJF458786:KJI458786 KTB458786:KTE458786 LCX458786:LDA458786 LMT458786:LMW458786 LWP458786:LWS458786 MGL458786:MGO458786 MQH458786:MQK458786 NAD458786:NAG458786 NJZ458786:NKC458786 NTV458786:NTY458786 ODR458786:ODU458786 ONN458786:ONQ458786 OXJ458786:OXM458786 PHF458786:PHI458786 PRB458786:PRE458786 QAX458786:QBA458786 QKT458786:QKW458786 QUP458786:QUS458786 REL458786:REO458786 ROH458786:ROK458786 RYD458786:RYG458786 SHZ458786:SIC458786 SRV458786:SRY458786 TBR458786:TBU458786 TLN458786:TLQ458786 TVJ458786:TVM458786 UFF458786:UFI458786 UPB458786:UPE458786 UYX458786:UZA458786 VIT458786:VIW458786 VSP458786:VSS458786 WCL458786:WCO458786 WMH458786:WMK458786 WWD458786:WWG458786 V524322:Y524322 JR524322:JU524322 TN524322:TQ524322 ADJ524322:ADM524322 ANF524322:ANI524322 AXB524322:AXE524322 BGX524322:BHA524322 BQT524322:BQW524322 CAP524322:CAS524322 CKL524322:CKO524322 CUH524322:CUK524322 DED524322:DEG524322 DNZ524322:DOC524322 DXV524322:DXY524322 EHR524322:EHU524322 ERN524322:ERQ524322 FBJ524322:FBM524322 FLF524322:FLI524322 FVB524322:FVE524322 GEX524322:GFA524322 GOT524322:GOW524322 GYP524322:GYS524322 HIL524322:HIO524322 HSH524322:HSK524322 ICD524322:ICG524322 ILZ524322:IMC524322 IVV524322:IVY524322 JFR524322:JFU524322 JPN524322:JPQ524322 JZJ524322:JZM524322 KJF524322:KJI524322 KTB524322:KTE524322 LCX524322:LDA524322 LMT524322:LMW524322 LWP524322:LWS524322 MGL524322:MGO524322 MQH524322:MQK524322 NAD524322:NAG524322 NJZ524322:NKC524322 NTV524322:NTY524322 ODR524322:ODU524322 ONN524322:ONQ524322 OXJ524322:OXM524322 PHF524322:PHI524322 PRB524322:PRE524322 QAX524322:QBA524322 QKT524322:QKW524322 QUP524322:QUS524322 REL524322:REO524322 ROH524322:ROK524322 RYD524322:RYG524322 SHZ524322:SIC524322 SRV524322:SRY524322 TBR524322:TBU524322 TLN524322:TLQ524322 TVJ524322:TVM524322 UFF524322:UFI524322 UPB524322:UPE524322 UYX524322:UZA524322 VIT524322:VIW524322 VSP524322:VSS524322 WCL524322:WCO524322 WMH524322:WMK524322 WWD524322:WWG524322 V589858:Y589858 JR589858:JU589858 TN589858:TQ589858 ADJ589858:ADM589858 ANF589858:ANI589858 AXB589858:AXE589858 BGX589858:BHA589858 BQT589858:BQW589858 CAP589858:CAS589858 CKL589858:CKO589858 CUH589858:CUK589858 DED589858:DEG589858 DNZ589858:DOC589858 DXV589858:DXY589858 EHR589858:EHU589858 ERN589858:ERQ589858 FBJ589858:FBM589858 FLF589858:FLI589858 FVB589858:FVE589858 GEX589858:GFA589858 GOT589858:GOW589858 GYP589858:GYS589858 HIL589858:HIO589858 HSH589858:HSK589858 ICD589858:ICG589858 ILZ589858:IMC589858 IVV589858:IVY589858 JFR589858:JFU589858 JPN589858:JPQ589858 JZJ589858:JZM589858 KJF589858:KJI589858 KTB589858:KTE589858 LCX589858:LDA589858 LMT589858:LMW589858 LWP589858:LWS589858 MGL589858:MGO589858 MQH589858:MQK589858 NAD589858:NAG589858 NJZ589858:NKC589858 NTV589858:NTY589858 ODR589858:ODU589858 ONN589858:ONQ589858 OXJ589858:OXM589858 PHF589858:PHI589858 PRB589858:PRE589858 QAX589858:QBA589858 QKT589858:QKW589858 QUP589858:QUS589858 REL589858:REO589858 ROH589858:ROK589858 RYD589858:RYG589858 SHZ589858:SIC589858 SRV589858:SRY589858 TBR589858:TBU589858 TLN589858:TLQ589858 TVJ589858:TVM589858 UFF589858:UFI589858 UPB589858:UPE589858 UYX589858:UZA589858 VIT589858:VIW589858 VSP589858:VSS589858 WCL589858:WCO589858 WMH589858:WMK589858 WWD589858:WWG589858 V655394:Y655394 JR655394:JU655394 TN655394:TQ655394 ADJ655394:ADM655394 ANF655394:ANI655394 AXB655394:AXE655394 BGX655394:BHA655394 BQT655394:BQW655394 CAP655394:CAS655394 CKL655394:CKO655394 CUH655394:CUK655394 DED655394:DEG655394 DNZ655394:DOC655394 DXV655394:DXY655394 EHR655394:EHU655394 ERN655394:ERQ655394 FBJ655394:FBM655394 FLF655394:FLI655394 FVB655394:FVE655394 GEX655394:GFA655394 GOT655394:GOW655394 GYP655394:GYS655394 HIL655394:HIO655394 HSH655394:HSK655394 ICD655394:ICG655394 ILZ655394:IMC655394 IVV655394:IVY655394 JFR655394:JFU655394 JPN655394:JPQ655394 JZJ655394:JZM655394 KJF655394:KJI655394 KTB655394:KTE655394 LCX655394:LDA655394 LMT655394:LMW655394 LWP655394:LWS655394 MGL655394:MGO655394 MQH655394:MQK655394 NAD655394:NAG655394 NJZ655394:NKC655394 NTV655394:NTY655394 ODR655394:ODU655394 ONN655394:ONQ655394 OXJ655394:OXM655394 PHF655394:PHI655394 PRB655394:PRE655394 QAX655394:QBA655394 QKT655394:QKW655394 QUP655394:QUS655394 REL655394:REO655394 ROH655394:ROK655394 RYD655394:RYG655394 SHZ655394:SIC655394 SRV655394:SRY655394 TBR655394:TBU655394 TLN655394:TLQ655394 TVJ655394:TVM655394 UFF655394:UFI655394 UPB655394:UPE655394 UYX655394:UZA655394 VIT655394:VIW655394 VSP655394:VSS655394 WCL655394:WCO655394 WMH655394:WMK655394 WWD655394:WWG655394 V720930:Y720930 JR720930:JU720930 TN720930:TQ720930 ADJ720930:ADM720930 ANF720930:ANI720930 AXB720930:AXE720930 BGX720930:BHA720930 BQT720930:BQW720930 CAP720930:CAS720930 CKL720930:CKO720930 CUH720930:CUK720930 DED720930:DEG720930 DNZ720930:DOC720930 DXV720930:DXY720930 EHR720930:EHU720930 ERN720930:ERQ720930 FBJ720930:FBM720930 FLF720930:FLI720930 FVB720930:FVE720930 GEX720930:GFA720930 GOT720930:GOW720930 GYP720930:GYS720930 HIL720930:HIO720930 HSH720930:HSK720930 ICD720930:ICG720930 ILZ720930:IMC720930 IVV720930:IVY720930 JFR720930:JFU720930 JPN720930:JPQ720930 JZJ720930:JZM720930 KJF720930:KJI720930 KTB720930:KTE720930 LCX720930:LDA720930 LMT720930:LMW720930 LWP720930:LWS720930 MGL720930:MGO720930 MQH720930:MQK720930 NAD720930:NAG720930 NJZ720930:NKC720930 NTV720930:NTY720930 ODR720930:ODU720930 ONN720930:ONQ720930 OXJ720930:OXM720930 PHF720930:PHI720930 PRB720930:PRE720930 QAX720930:QBA720930 QKT720930:QKW720930 QUP720930:QUS720930 REL720930:REO720930 ROH720930:ROK720930 RYD720930:RYG720930 SHZ720930:SIC720930 SRV720930:SRY720930 TBR720930:TBU720930 TLN720930:TLQ720930 TVJ720930:TVM720930 UFF720930:UFI720930 UPB720930:UPE720930 UYX720930:UZA720930 VIT720930:VIW720930 VSP720930:VSS720930 WCL720930:WCO720930 WMH720930:WMK720930 WWD720930:WWG720930 V786466:Y786466 JR786466:JU786466 TN786466:TQ786466 ADJ786466:ADM786466 ANF786466:ANI786466 AXB786466:AXE786466 BGX786466:BHA786466 BQT786466:BQW786466 CAP786466:CAS786466 CKL786466:CKO786466 CUH786466:CUK786466 DED786466:DEG786466 DNZ786466:DOC786466 DXV786466:DXY786466 EHR786466:EHU786466 ERN786466:ERQ786466 FBJ786466:FBM786466 FLF786466:FLI786466 FVB786466:FVE786466 GEX786466:GFA786466 GOT786466:GOW786466 GYP786466:GYS786466 HIL786466:HIO786466 HSH786466:HSK786466 ICD786466:ICG786466 ILZ786466:IMC786466 IVV786466:IVY786466 JFR786466:JFU786466 JPN786466:JPQ786466 JZJ786466:JZM786466 KJF786466:KJI786466 KTB786466:KTE786466 LCX786466:LDA786466 LMT786466:LMW786466 LWP786466:LWS786466 MGL786466:MGO786466 MQH786466:MQK786466 NAD786466:NAG786466 NJZ786466:NKC786466 NTV786466:NTY786466 ODR786466:ODU786466 ONN786466:ONQ786466 OXJ786466:OXM786466 PHF786466:PHI786466 PRB786466:PRE786466 QAX786466:QBA786466 QKT786466:QKW786466 QUP786466:QUS786466 REL786466:REO786466 ROH786466:ROK786466 RYD786466:RYG786466 SHZ786466:SIC786466 SRV786466:SRY786466 TBR786466:TBU786466 TLN786466:TLQ786466 TVJ786466:TVM786466 UFF786466:UFI786466 UPB786466:UPE786466 UYX786466:UZA786466 VIT786466:VIW786466 VSP786466:VSS786466 WCL786466:WCO786466 WMH786466:WMK786466 WWD786466:WWG786466 V852002:Y852002 JR852002:JU852002 TN852002:TQ852002 ADJ852002:ADM852002 ANF852002:ANI852002 AXB852002:AXE852002 BGX852002:BHA852002 BQT852002:BQW852002 CAP852002:CAS852002 CKL852002:CKO852002 CUH852002:CUK852002 DED852002:DEG852002 DNZ852002:DOC852002 DXV852002:DXY852002 EHR852002:EHU852002 ERN852002:ERQ852002 FBJ852002:FBM852002 FLF852002:FLI852002 FVB852002:FVE852002 GEX852002:GFA852002 GOT852002:GOW852002 GYP852002:GYS852002 HIL852002:HIO852002 HSH852002:HSK852002 ICD852002:ICG852002 ILZ852002:IMC852002 IVV852002:IVY852002 JFR852002:JFU852002 JPN852002:JPQ852002 JZJ852002:JZM852002 KJF852002:KJI852002 KTB852002:KTE852002 LCX852002:LDA852002 LMT852002:LMW852002 LWP852002:LWS852002 MGL852002:MGO852002 MQH852002:MQK852002 NAD852002:NAG852002 NJZ852002:NKC852002 NTV852002:NTY852002 ODR852002:ODU852002 ONN852002:ONQ852002 OXJ852002:OXM852002 PHF852002:PHI852002 PRB852002:PRE852002 QAX852002:QBA852002 QKT852002:QKW852002 QUP852002:QUS852002 REL852002:REO852002 ROH852002:ROK852002 RYD852002:RYG852002 SHZ852002:SIC852002 SRV852002:SRY852002 TBR852002:TBU852002 TLN852002:TLQ852002 TVJ852002:TVM852002 UFF852002:UFI852002 UPB852002:UPE852002 UYX852002:UZA852002 VIT852002:VIW852002 VSP852002:VSS852002 WCL852002:WCO852002 WMH852002:WMK852002 WWD852002:WWG852002 V917538:Y917538 JR917538:JU917538 TN917538:TQ917538 ADJ917538:ADM917538 ANF917538:ANI917538 AXB917538:AXE917538 BGX917538:BHA917538 BQT917538:BQW917538 CAP917538:CAS917538 CKL917538:CKO917538 CUH917538:CUK917538 DED917538:DEG917538 DNZ917538:DOC917538 DXV917538:DXY917538 EHR917538:EHU917538 ERN917538:ERQ917538 FBJ917538:FBM917538 FLF917538:FLI917538 FVB917538:FVE917538 GEX917538:GFA917538 GOT917538:GOW917538 GYP917538:GYS917538 HIL917538:HIO917538 HSH917538:HSK917538 ICD917538:ICG917538 ILZ917538:IMC917538 IVV917538:IVY917538 JFR917538:JFU917538 JPN917538:JPQ917538 JZJ917538:JZM917538 KJF917538:KJI917538 KTB917538:KTE917538 LCX917538:LDA917538 LMT917538:LMW917538 LWP917538:LWS917538 MGL917538:MGO917538 MQH917538:MQK917538 NAD917538:NAG917538 NJZ917538:NKC917538 NTV917538:NTY917538 ODR917538:ODU917538 ONN917538:ONQ917538 OXJ917538:OXM917538 PHF917538:PHI917538 PRB917538:PRE917538 QAX917538:QBA917538 QKT917538:QKW917538 QUP917538:QUS917538 REL917538:REO917538 ROH917538:ROK917538 RYD917538:RYG917538 SHZ917538:SIC917538 SRV917538:SRY917538 TBR917538:TBU917538 TLN917538:TLQ917538 TVJ917538:TVM917538 UFF917538:UFI917538 UPB917538:UPE917538 UYX917538:UZA917538 VIT917538:VIW917538 VSP917538:VSS917538 WCL917538:WCO917538 WMH917538:WMK917538 WWD917538:WWG917538 V983074:Y983074 JR983074:JU983074 TN983074:TQ983074 ADJ983074:ADM983074 ANF983074:ANI983074 AXB983074:AXE983074 BGX983074:BHA983074 BQT983074:BQW983074 CAP983074:CAS983074 CKL983074:CKO983074 CUH983074:CUK983074 DED983074:DEG983074 DNZ983074:DOC983074 DXV983074:DXY983074 EHR983074:EHU983074 ERN983074:ERQ983074 FBJ983074:FBM983074 FLF983074:FLI983074 FVB983074:FVE983074 GEX983074:GFA983074 GOT983074:GOW983074 GYP983074:GYS983074 HIL983074:HIO983074 HSH983074:HSK983074 ICD983074:ICG983074 ILZ983074:IMC983074 IVV983074:IVY983074 JFR983074:JFU983074 JPN983074:JPQ983074 JZJ983074:JZM983074 KJF983074:KJI983074 KTB983074:KTE983074 LCX983074:LDA983074 LMT983074:LMW983074 LWP983074:LWS983074 MGL983074:MGO983074 MQH983074:MQK983074 NAD983074:NAG983074 NJZ983074:NKC983074 NTV983074:NTY983074 ODR983074:ODU983074 ONN983074:ONQ983074 OXJ983074:OXM983074 PHF983074:PHI983074 PRB983074:PRE983074 QAX983074:QBA983074 QKT983074:QKW983074 QUP983074:QUS983074 REL983074:REO983074 ROH983074:ROK983074 RYD983074:RYG983074 SHZ983074:SIC983074 SRV983074:SRY983074 TBR983074:TBU983074 TLN983074:TLQ983074 TVJ983074:TVM983074 UFF983074:UFI983074 UPB983074:UPE983074 UYX983074:UZA983074 VIT983074:VIW983074 VSP983074:VSS983074 WCL983074:WCO983074 WMH983074:WMK983074 WWD983074:WWG983074 V32:Y32 JR32:JU32 TN32:TQ32 ADJ32:ADM32 ANF32:ANI32 AXB32:AXE32 BGX32:BHA32 BQT32:BQW32 CAP32:CAS32 CKL32:CKO32 CUH32:CUK32 DED32:DEG32 DNZ32:DOC32 DXV32:DXY32 EHR32:EHU32 ERN32:ERQ32 FBJ32:FBM32 FLF32:FLI32 FVB32:FVE32 GEX32:GFA32 GOT32:GOW32 GYP32:GYS32 HIL32:HIO32 HSH32:HSK32 ICD32:ICG32 ILZ32:IMC32 IVV32:IVY32 JFR32:JFU32 JPN32:JPQ32 JZJ32:JZM32 KJF32:KJI32 KTB32:KTE32 LCX32:LDA32 LMT32:LMW32 LWP32:LWS32 MGL32:MGO32 MQH32:MQK32 NAD32:NAG32 NJZ32:NKC32 NTV32:NTY32 ODR32:ODU32 ONN32:ONQ32 OXJ32:OXM32 PHF32:PHI32 PRB32:PRE32 QAX32:QBA32 QKT32:QKW32 QUP32:QUS32 REL32:REO32 ROH32:ROK32 RYD32:RYG32 SHZ32:SIC32 SRV32:SRY32 TBR32:TBU32 TLN32:TLQ32 TVJ32:TVM32 UFF32:UFI32 UPB32:UPE32 UYX32:UZA32 VIT32:VIW32 VSP32:VSS32 WCL32:WCO32 WMH32:WMK32 WWD32:WWG32 V65568:Y65568 JR65568:JU65568 TN65568:TQ65568 ADJ65568:ADM65568 ANF65568:ANI65568 AXB65568:AXE65568 BGX65568:BHA65568 BQT65568:BQW65568 CAP65568:CAS65568 CKL65568:CKO65568 CUH65568:CUK65568 DED65568:DEG65568 DNZ65568:DOC65568 DXV65568:DXY65568 EHR65568:EHU65568 ERN65568:ERQ65568 FBJ65568:FBM65568 FLF65568:FLI65568 FVB65568:FVE65568 GEX65568:GFA65568 GOT65568:GOW65568 GYP65568:GYS65568 HIL65568:HIO65568 HSH65568:HSK65568 ICD65568:ICG65568 ILZ65568:IMC65568 IVV65568:IVY65568 JFR65568:JFU65568 JPN65568:JPQ65568 JZJ65568:JZM65568 KJF65568:KJI65568 KTB65568:KTE65568 LCX65568:LDA65568 LMT65568:LMW65568 LWP65568:LWS65568 MGL65568:MGO65568 MQH65568:MQK65568 NAD65568:NAG65568 NJZ65568:NKC65568 NTV65568:NTY65568 ODR65568:ODU65568 ONN65568:ONQ65568 OXJ65568:OXM65568 PHF65568:PHI65568 PRB65568:PRE65568 QAX65568:QBA65568 QKT65568:QKW65568 QUP65568:QUS65568 REL65568:REO65568 ROH65568:ROK65568 RYD65568:RYG65568 SHZ65568:SIC65568 SRV65568:SRY65568 TBR65568:TBU65568 TLN65568:TLQ65568 TVJ65568:TVM65568 UFF65568:UFI65568 UPB65568:UPE65568 UYX65568:UZA65568 VIT65568:VIW65568 VSP65568:VSS65568 WCL65568:WCO65568 WMH65568:WMK65568 WWD65568:WWG65568 V131104:Y131104 JR131104:JU131104 TN131104:TQ131104 ADJ131104:ADM131104 ANF131104:ANI131104 AXB131104:AXE131104 BGX131104:BHA131104 BQT131104:BQW131104 CAP131104:CAS131104 CKL131104:CKO131104 CUH131104:CUK131104 DED131104:DEG131104 DNZ131104:DOC131104 DXV131104:DXY131104 EHR131104:EHU131104 ERN131104:ERQ131104 FBJ131104:FBM131104 FLF131104:FLI131104 FVB131104:FVE131104 GEX131104:GFA131104 GOT131104:GOW131104 GYP131104:GYS131104 HIL131104:HIO131104 HSH131104:HSK131104 ICD131104:ICG131104 ILZ131104:IMC131104 IVV131104:IVY131104 JFR131104:JFU131104 JPN131104:JPQ131104 JZJ131104:JZM131104 KJF131104:KJI131104 KTB131104:KTE131104 LCX131104:LDA131104 LMT131104:LMW131104 LWP131104:LWS131104 MGL131104:MGO131104 MQH131104:MQK131104 NAD131104:NAG131104 NJZ131104:NKC131104 NTV131104:NTY131104 ODR131104:ODU131104 ONN131104:ONQ131104 OXJ131104:OXM131104 PHF131104:PHI131104 PRB131104:PRE131104 QAX131104:QBA131104 QKT131104:QKW131104 QUP131104:QUS131104 REL131104:REO131104 ROH131104:ROK131104 RYD131104:RYG131104 SHZ131104:SIC131104 SRV131104:SRY131104 TBR131104:TBU131104 TLN131104:TLQ131104 TVJ131104:TVM131104 UFF131104:UFI131104 UPB131104:UPE131104 UYX131104:UZA131104 VIT131104:VIW131104 VSP131104:VSS131104 WCL131104:WCO131104 WMH131104:WMK131104 WWD131104:WWG131104 V196640:Y196640 JR196640:JU196640 TN196640:TQ196640 ADJ196640:ADM196640 ANF196640:ANI196640 AXB196640:AXE196640 BGX196640:BHA196640 BQT196640:BQW196640 CAP196640:CAS196640 CKL196640:CKO196640 CUH196640:CUK196640 DED196640:DEG196640 DNZ196640:DOC196640 DXV196640:DXY196640 EHR196640:EHU196640 ERN196640:ERQ196640 FBJ196640:FBM196640 FLF196640:FLI196640 FVB196640:FVE196640 GEX196640:GFA196640 GOT196640:GOW196640 GYP196640:GYS196640 HIL196640:HIO196640 HSH196640:HSK196640 ICD196640:ICG196640 ILZ196640:IMC196640 IVV196640:IVY196640 JFR196640:JFU196640 JPN196640:JPQ196640 JZJ196640:JZM196640 KJF196640:KJI196640 KTB196640:KTE196640 LCX196640:LDA196640 LMT196640:LMW196640 LWP196640:LWS196640 MGL196640:MGO196640 MQH196640:MQK196640 NAD196640:NAG196640 NJZ196640:NKC196640 NTV196640:NTY196640 ODR196640:ODU196640 ONN196640:ONQ196640 OXJ196640:OXM196640 PHF196640:PHI196640 PRB196640:PRE196640 QAX196640:QBA196640 QKT196640:QKW196640 QUP196640:QUS196640 REL196640:REO196640 ROH196640:ROK196640 RYD196640:RYG196640 SHZ196640:SIC196640 SRV196640:SRY196640 TBR196640:TBU196640 TLN196640:TLQ196640 TVJ196640:TVM196640 UFF196640:UFI196640 UPB196640:UPE196640 UYX196640:UZA196640 VIT196640:VIW196640 VSP196640:VSS196640 WCL196640:WCO196640 WMH196640:WMK196640 WWD196640:WWG196640 V262176:Y262176 JR262176:JU262176 TN262176:TQ262176 ADJ262176:ADM262176 ANF262176:ANI262176 AXB262176:AXE262176 BGX262176:BHA262176 BQT262176:BQW262176 CAP262176:CAS262176 CKL262176:CKO262176 CUH262176:CUK262176 DED262176:DEG262176 DNZ262176:DOC262176 DXV262176:DXY262176 EHR262176:EHU262176 ERN262176:ERQ262176 FBJ262176:FBM262176 FLF262176:FLI262176 FVB262176:FVE262176 GEX262176:GFA262176 GOT262176:GOW262176 GYP262176:GYS262176 HIL262176:HIO262176 HSH262176:HSK262176 ICD262176:ICG262176 ILZ262176:IMC262176 IVV262176:IVY262176 JFR262176:JFU262176 JPN262176:JPQ262176 JZJ262176:JZM262176 KJF262176:KJI262176 KTB262176:KTE262176 LCX262176:LDA262176 LMT262176:LMW262176 LWP262176:LWS262176 MGL262176:MGO262176 MQH262176:MQK262176 NAD262176:NAG262176 NJZ262176:NKC262176 NTV262176:NTY262176 ODR262176:ODU262176 ONN262176:ONQ262176 OXJ262176:OXM262176 PHF262176:PHI262176 PRB262176:PRE262176 QAX262176:QBA262176 QKT262176:QKW262176 QUP262176:QUS262176 REL262176:REO262176 ROH262176:ROK262176 RYD262176:RYG262176 SHZ262176:SIC262176 SRV262176:SRY262176 TBR262176:TBU262176 TLN262176:TLQ262176 TVJ262176:TVM262176 UFF262176:UFI262176 UPB262176:UPE262176 UYX262176:UZA262176 VIT262176:VIW262176 VSP262176:VSS262176 WCL262176:WCO262176 WMH262176:WMK262176 WWD262176:WWG262176 V327712:Y327712 JR327712:JU327712 TN327712:TQ327712 ADJ327712:ADM327712 ANF327712:ANI327712 AXB327712:AXE327712 BGX327712:BHA327712 BQT327712:BQW327712 CAP327712:CAS327712 CKL327712:CKO327712 CUH327712:CUK327712 DED327712:DEG327712 DNZ327712:DOC327712 DXV327712:DXY327712 EHR327712:EHU327712 ERN327712:ERQ327712 FBJ327712:FBM327712 FLF327712:FLI327712 FVB327712:FVE327712 GEX327712:GFA327712 GOT327712:GOW327712 GYP327712:GYS327712 HIL327712:HIO327712 HSH327712:HSK327712 ICD327712:ICG327712 ILZ327712:IMC327712 IVV327712:IVY327712 JFR327712:JFU327712 JPN327712:JPQ327712 JZJ327712:JZM327712 KJF327712:KJI327712 KTB327712:KTE327712 LCX327712:LDA327712 LMT327712:LMW327712 LWP327712:LWS327712 MGL327712:MGO327712 MQH327712:MQK327712 NAD327712:NAG327712 NJZ327712:NKC327712 NTV327712:NTY327712 ODR327712:ODU327712 ONN327712:ONQ327712 OXJ327712:OXM327712 PHF327712:PHI327712 PRB327712:PRE327712 QAX327712:QBA327712 QKT327712:QKW327712 QUP327712:QUS327712 REL327712:REO327712 ROH327712:ROK327712 RYD327712:RYG327712 SHZ327712:SIC327712 SRV327712:SRY327712 TBR327712:TBU327712 TLN327712:TLQ327712 TVJ327712:TVM327712 UFF327712:UFI327712 UPB327712:UPE327712 UYX327712:UZA327712 VIT327712:VIW327712 VSP327712:VSS327712 WCL327712:WCO327712 WMH327712:WMK327712 WWD327712:WWG327712 V393248:Y393248 JR393248:JU393248 TN393248:TQ393248 ADJ393248:ADM393248 ANF393248:ANI393248 AXB393248:AXE393248 BGX393248:BHA393248 BQT393248:BQW393248 CAP393248:CAS393248 CKL393248:CKO393248 CUH393248:CUK393248 DED393248:DEG393248 DNZ393248:DOC393248 DXV393248:DXY393248 EHR393248:EHU393248 ERN393248:ERQ393248 FBJ393248:FBM393248 FLF393248:FLI393248 FVB393248:FVE393248 GEX393248:GFA393248 GOT393248:GOW393248 GYP393248:GYS393248 HIL393248:HIO393248 HSH393248:HSK393248 ICD393248:ICG393248 ILZ393248:IMC393248 IVV393248:IVY393248 JFR393248:JFU393248 JPN393248:JPQ393248 JZJ393248:JZM393248 KJF393248:KJI393248 KTB393248:KTE393248 LCX393248:LDA393248 LMT393248:LMW393248 LWP393248:LWS393248 MGL393248:MGO393248 MQH393248:MQK393248 NAD393248:NAG393248 NJZ393248:NKC393248 NTV393248:NTY393248 ODR393248:ODU393248 ONN393248:ONQ393248 OXJ393248:OXM393248 PHF393248:PHI393248 PRB393248:PRE393248 QAX393248:QBA393248 QKT393248:QKW393248 QUP393248:QUS393248 REL393248:REO393248 ROH393248:ROK393248 RYD393248:RYG393248 SHZ393248:SIC393248 SRV393248:SRY393248 TBR393248:TBU393248 TLN393248:TLQ393248 TVJ393248:TVM393248 UFF393248:UFI393248 UPB393248:UPE393248 UYX393248:UZA393248 VIT393248:VIW393248 VSP393248:VSS393248 WCL393248:WCO393248 WMH393248:WMK393248 WWD393248:WWG393248 V458784:Y458784 JR458784:JU458784 TN458784:TQ458784 ADJ458784:ADM458784 ANF458784:ANI458784 AXB458784:AXE458784 BGX458784:BHA458784 BQT458784:BQW458784 CAP458784:CAS458784 CKL458784:CKO458784 CUH458784:CUK458784 DED458784:DEG458784 DNZ458784:DOC458784 DXV458784:DXY458784 EHR458784:EHU458784 ERN458784:ERQ458784 FBJ458784:FBM458784 FLF458784:FLI458784 FVB458784:FVE458784 GEX458784:GFA458784 GOT458784:GOW458784 GYP458784:GYS458784 HIL458784:HIO458784 HSH458784:HSK458784 ICD458784:ICG458784 ILZ458784:IMC458784 IVV458784:IVY458784 JFR458784:JFU458784 JPN458784:JPQ458784 JZJ458784:JZM458784 KJF458784:KJI458784 KTB458784:KTE458784 LCX458784:LDA458784 LMT458784:LMW458784 LWP458784:LWS458784 MGL458784:MGO458784 MQH458784:MQK458784 NAD458784:NAG458784 NJZ458784:NKC458784 NTV458784:NTY458784 ODR458784:ODU458784 ONN458784:ONQ458784 OXJ458784:OXM458784 PHF458784:PHI458784 PRB458784:PRE458784 QAX458784:QBA458784 QKT458784:QKW458784 QUP458784:QUS458784 REL458784:REO458784 ROH458784:ROK458784 RYD458784:RYG458784 SHZ458784:SIC458784 SRV458784:SRY458784 TBR458784:TBU458784 TLN458784:TLQ458784 TVJ458784:TVM458784 UFF458784:UFI458784 UPB458784:UPE458784 UYX458784:UZA458784 VIT458784:VIW458784 VSP458784:VSS458784 WCL458784:WCO458784 WMH458784:WMK458784 WWD458784:WWG458784 V524320:Y524320 JR524320:JU524320 TN524320:TQ524320 ADJ524320:ADM524320 ANF524320:ANI524320 AXB524320:AXE524320 BGX524320:BHA524320 BQT524320:BQW524320 CAP524320:CAS524320 CKL524320:CKO524320 CUH524320:CUK524320 DED524320:DEG524320 DNZ524320:DOC524320 DXV524320:DXY524320 EHR524320:EHU524320 ERN524320:ERQ524320 FBJ524320:FBM524320 FLF524320:FLI524320 FVB524320:FVE524320 GEX524320:GFA524320 GOT524320:GOW524320 GYP524320:GYS524320 HIL524320:HIO524320 HSH524320:HSK524320 ICD524320:ICG524320 ILZ524320:IMC524320 IVV524320:IVY524320 JFR524320:JFU524320 JPN524320:JPQ524320 JZJ524320:JZM524320 KJF524320:KJI524320 KTB524320:KTE524320 LCX524320:LDA524320 LMT524320:LMW524320 LWP524320:LWS524320 MGL524320:MGO524320 MQH524320:MQK524320 NAD524320:NAG524320 NJZ524320:NKC524320 NTV524320:NTY524320 ODR524320:ODU524320 ONN524320:ONQ524320 OXJ524320:OXM524320 PHF524320:PHI524320 PRB524320:PRE524320 QAX524320:QBA524320 QKT524320:QKW524320 QUP524320:QUS524320 REL524320:REO524320 ROH524320:ROK524320 RYD524320:RYG524320 SHZ524320:SIC524320 SRV524320:SRY524320 TBR524320:TBU524320 TLN524320:TLQ524320 TVJ524320:TVM524320 UFF524320:UFI524320 UPB524320:UPE524320 UYX524320:UZA524320 VIT524320:VIW524320 VSP524320:VSS524320 WCL524320:WCO524320 WMH524320:WMK524320 WWD524320:WWG524320 V589856:Y589856 JR589856:JU589856 TN589856:TQ589856 ADJ589856:ADM589856 ANF589856:ANI589856 AXB589856:AXE589856 BGX589856:BHA589856 BQT589856:BQW589856 CAP589856:CAS589856 CKL589856:CKO589856 CUH589856:CUK589856 DED589856:DEG589856 DNZ589856:DOC589856 DXV589856:DXY589856 EHR589856:EHU589856 ERN589856:ERQ589856 FBJ589856:FBM589856 FLF589856:FLI589856 FVB589856:FVE589856 GEX589856:GFA589856 GOT589856:GOW589856 GYP589856:GYS589856 HIL589856:HIO589856 HSH589856:HSK589856 ICD589856:ICG589856 ILZ589856:IMC589856 IVV589856:IVY589856 JFR589856:JFU589856 JPN589856:JPQ589856 JZJ589856:JZM589856 KJF589856:KJI589856 KTB589856:KTE589856 LCX589856:LDA589856 LMT589856:LMW589856 LWP589856:LWS589856 MGL589856:MGO589856 MQH589856:MQK589856 NAD589856:NAG589856 NJZ589856:NKC589856 NTV589856:NTY589856 ODR589856:ODU589856 ONN589856:ONQ589856 OXJ589856:OXM589856 PHF589856:PHI589856 PRB589856:PRE589856 QAX589856:QBA589856 QKT589856:QKW589856 QUP589856:QUS589856 REL589856:REO589856 ROH589856:ROK589856 RYD589856:RYG589856 SHZ589856:SIC589856 SRV589856:SRY589856 TBR589856:TBU589856 TLN589856:TLQ589856 TVJ589856:TVM589856 UFF589856:UFI589856 UPB589856:UPE589856 UYX589856:UZA589856 VIT589856:VIW589856 VSP589856:VSS589856 WCL589856:WCO589856 WMH589856:WMK589856 WWD589856:WWG589856 V655392:Y655392 JR655392:JU655392 TN655392:TQ655392 ADJ655392:ADM655392 ANF655392:ANI655392 AXB655392:AXE655392 BGX655392:BHA655392 BQT655392:BQW655392 CAP655392:CAS655392 CKL655392:CKO655392 CUH655392:CUK655392 DED655392:DEG655392 DNZ655392:DOC655392 DXV655392:DXY655392 EHR655392:EHU655392 ERN655392:ERQ655392 FBJ655392:FBM655392 FLF655392:FLI655392 FVB655392:FVE655392 GEX655392:GFA655392 GOT655392:GOW655392 GYP655392:GYS655392 HIL655392:HIO655392 HSH655392:HSK655392 ICD655392:ICG655392 ILZ655392:IMC655392 IVV655392:IVY655392 JFR655392:JFU655392 JPN655392:JPQ655392 JZJ655392:JZM655392 KJF655392:KJI655392 KTB655392:KTE655392 LCX655392:LDA655392 LMT655392:LMW655392 LWP655392:LWS655392 MGL655392:MGO655392 MQH655392:MQK655392 NAD655392:NAG655392 NJZ655392:NKC655392 NTV655392:NTY655392 ODR655392:ODU655392 ONN655392:ONQ655392 OXJ655392:OXM655392 PHF655392:PHI655392 PRB655392:PRE655392 QAX655392:QBA655392 QKT655392:QKW655392 QUP655392:QUS655392 REL655392:REO655392 ROH655392:ROK655392 RYD655392:RYG655392 SHZ655392:SIC655392 SRV655392:SRY655392 TBR655392:TBU655392 TLN655392:TLQ655392 TVJ655392:TVM655392 UFF655392:UFI655392 UPB655392:UPE655392 UYX655392:UZA655392 VIT655392:VIW655392 VSP655392:VSS655392 WCL655392:WCO655392 WMH655392:WMK655392 WWD655392:WWG655392 V720928:Y720928 JR720928:JU720928 TN720928:TQ720928 ADJ720928:ADM720928 ANF720928:ANI720928 AXB720928:AXE720928 BGX720928:BHA720928 BQT720928:BQW720928 CAP720928:CAS720928 CKL720928:CKO720928 CUH720928:CUK720928 DED720928:DEG720928 DNZ720928:DOC720928 DXV720928:DXY720928 EHR720928:EHU720928 ERN720928:ERQ720928 FBJ720928:FBM720928 FLF720928:FLI720928 FVB720928:FVE720928 GEX720928:GFA720928 GOT720928:GOW720928 GYP720928:GYS720928 HIL720928:HIO720928 HSH720928:HSK720928 ICD720928:ICG720928 ILZ720928:IMC720928 IVV720928:IVY720928 JFR720928:JFU720928 JPN720928:JPQ720928 JZJ720928:JZM720928 KJF720928:KJI720928 KTB720928:KTE720928 LCX720928:LDA720928 LMT720928:LMW720928 LWP720928:LWS720928 MGL720928:MGO720928 MQH720928:MQK720928 NAD720928:NAG720928 NJZ720928:NKC720928 NTV720928:NTY720928 ODR720928:ODU720928 ONN720928:ONQ720928 OXJ720928:OXM720928 PHF720928:PHI720928 PRB720928:PRE720928 QAX720928:QBA720928 QKT720928:QKW720928 QUP720928:QUS720928 REL720928:REO720928 ROH720928:ROK720928 RYD720928:RYG720928 SHZ720928:SIC720928 SRV720928:SRY720928 TBR720928:TBU720928 TLN720928:TLQ720928 TVJ720928:TVM720928 UFF720928:UFI720928 UPB720928:UPE720928 UYX720928:UZA720928 VIT720928:VIW720928 VSP720928:VSS720928 WCL720928:WCO720928 WMH720928:WMK720928 WWD720928:WWG720928 V786464:Y786464 JR786464:JU786464 TN786464:TQ786464 ADJ786464:ADM786464 ANF786464:ANI786464 AXB786464:AXE786464 BGX786464:BHA786464 BQT786464:BQW786464 CAP786464:CAS786464 CKL786464:CKO786464 CUH786464:CUK786464 DED786464:DEG786464 DNZ786464:DOC786464 DXV786464:DXY786464 EHR786464:EHU786464 ERN786464:ERQ786464 FBJ786464:FBM786464 FLF786464:FLI786464 FVB786464:FVE786464 GEX786464:GFA786464 GOT786464:GOW786464 GYP786464:GYS786464 HIL786464:HIO786464 HSH786464:HSK786464 ICD786464:ICG786464 ILZ786464:IMC786464 IVV786464:IVY786464 JFR786464:JFU786464 JPN786464:JPQ786464 JZJ786464:JZM786464 KJF786464:KJI786464 KTB786464:KTE786464 LCX786464:LDA786464 LMT786464:LMW786464 LWP786464:LWS786464 MGL786464:MGO786464 MQH786464:MQK786464 NAD786464:NAG786464 NJZ786464:NKC786464 NTV786464:NTY786464 ODR786464:ODU786464 ONN786464:ONQ786464 OXJ786464:OXM786464 PHF786464:PHI786464 PRB786464:PRE786464 QAX786464:QBA786464 QKT786464:QKW786464 QUP786464:QUS786464 REL786464:REO786464 ROH786464:ROK786464 RYD786464:RYG786464 SHZ786464:SIC786464 SRV786464:SRY786464 TBR786464:TBU786464 TLN786464:TLQ786464 TVJ786464:TVM786464 UFF786464:UFI786464 UPB786464:UPE786464 UYX786464:UZA786464 VIT786464:VIW786464 VSP786464:VSS786464 WCL786464:WCO786464 WMH786464:WMK786464 WWD786464:WWG786464 V852000:Y852000 JR852000:JU852000 TN852000:TQ852000 ADJ852000:ADM852000 ANF852000:ANI852000 AXB852000:AXE852000 BGX852000:BHA852000 BQT852000:BQW852000 CAP852000:CAS852000 CKL852000:CKO852000 CUH852000:CUK852000 DED852000:DEG852000 DNZ852000:DOC852000 DXV852000:DXY852000 EHR852000:EHU852000 ERN852000:ERQ852000 FBJ852000:FBM852000 FLF852000:FLI852000 FVB852000:FVE852000 GEX852000:GFA852000 GOT852000:GOW852000 GYP852000:GYS852000 HIL852000:HIO852000 HSH852000:HSK852000 ICD852000:ICG852000 ILZ852000:IMC852000 IVV852000:IVY852000 JFR852000:JFU852000 JPN852000:JPQ852000 JZJ852000:JZM852000 KJF852000:KJI852000 KTB852000:KTE852000 LCX852000:LDA852000 LMT852000:LMW852000 LWP852000:LWS852000 MGL852000:MGO852000 MQH852000:MQK852000 NAD852000:NAG852000 NJZ852000:NKC852000 NTV852000:NTY852000 ODR852000:ODU852000 ONN852000:ONQ852000 OXJ852000:OXM852000 PHF852000:PHI852000 PRB852000:PRE852000 QAX852000:QBA852000 QKT852000:QKW852000 QUP852000:QUS852000 REL852000:REO852000 ROH852000:ROK852000 RYD852000:RYG852000 SHZ852000:SIC852000 SRV852000:SRY852000 TBR852000:TBU852000 TLN852000:TLQ852000 TVJ852000:TVM852000 UFF852000:UFI852000 UPB852000:UPE852000 UYX852000:UZA852000 VIT852000:VIW852000 VSP852000:VSS852000 WCL852000:WCO852000 WMH852000:WMK852000 WWD852000:WWG852000 V917536:Y917536 JR917536:JU917536 TN917536:TQ917536 ADJ917536:ADM917536 ANF917536:ANI917536 AXB917536:AXE917536 BGX917536:BHA917536 BQT917536:BQW917536 CAP917536:CAS917536 CKL917536:CKO917536 CUH917536:CUK917536 DED917536:DEG917536 DNZ917536:DOC917536 DXV917536:DXY917536 EHR917536:EHU917536 ERN917536:ERQ917536 FBJ917536:FBM917536 FLF917536:FLI917536 FVB917536:FVE917536 GEX917536:GFA917536 GOT917536:GOW917536 GYP917536:GYS917536 HIL917536:HIO917536 HSH917536:HSK917536 ICD917536:ICG917536 ILZ917536:IMC917536 IVV917536:IVY917536 JFR917536:JFU917536 JPN917536:JPQ917536 JZJ917536:JZM917536 KJF917536:KJI917536 KTB917536:KTE917536 LCX917536:LDA917536 LMT917536:LMW917536 LWP917536:LWS917536 MGL917536:MGO917536 MQH917536:MQK917536 NAD917536:NAG917536 NJZ917536:NKC917536 NTV917536:NTY917536 ODR917536:ODU917536 ONN917536:ONQ917536 OXJ917536:OXM917536 PHF917536:PHI917536 PRB917536:PRE917536 QAX917536:QBA917536 QKT917536:QKW917536 QUP917536:QUS917536 REL917536:REO917536 ROH917536:ROK917536 RYD917536:RYG917536 SHZ917536:SIC917536 SRV917536:SRY917536 TBR917536:TBU917536 TLN917536:TLQ917536 TVJ917536:TVM917536 UFF917536:UFI917536 UPB917536:UPE917536 UYX917536:UZA917536 VIT917536:VIW917536 VSP917536:VSS917536 WCL917536:WCO917536 WMH917536:WMK917536 WWD917536:WWG917536 V983072:Y983072 JR983072:JU983072 TN983072:TQ983072 ADJ983072:ADM983072 ANF983072:ANI983072 AXB983072:AXE983072 BGX983072:BHA983072 BQT983072:BQW983072 CAP983072:CAS983072 CKL983072:CKO983072 CUH983072:CUK983072 DED983072:DEG983072 DNZ983072:DOC983072 DXV983072:DXY983072 EHR983072:EHU983072 ERN983072:ERQ983072 FBJ983072:FBM983072 FLF983072:FLI983072 FVB983072:FVE983072 GEX983072:GFA983072 GOT983072:GOW983072 GYP983072:GYS983072 HIL983072:HIO983072 HSH983072:HSK983072 ICD983072:ICG983072 ILZ983072:IMC983072 IVV983072:IVY983072 JFR983072:JFU983072 JPN983072:JPQ983072 JZJ983072:JZM983072 KJF983072:KJI983072 KTB983072:KTE983072 LCX983072:LDA983072 LMT983072:LMW983072 LWP983072:LWS983072 MGL983072:MGO983072 MQH983072:MQK983072 NAD983072:NAG983072 NJZ983072:NKC983072 NTV983072:NTY983072 ODR983072:ODU983072 ONN983072:ONQ983072 OXJ983072:OXM983072 PHF983072:PHI983072 PRB983072:PRE983072 QAX983072:QBA983072 QKT983072:QKW983072 QUP983072:QUS983072 REL983072:REO983072 ROH983072:ROK983072 RYD983072:RYG983072 SHZ983072:SIC983072 SRV983072:SRY983072 TBR983072:TBU983072 TLN983072:TLQ983072 TVJ983072:TVM983072 UFF983072:UFI983072 UPB983072:UPE983072 UYX983072:UZA983072 VIT983072:VIW983072 VSP983072:VSS983072 WCL983072:WCO983072 WMH983072:WMK983072 WWD983072:WWG983072 V30:Y30 JR30:JU30 TN30:TQ30 ADJ30:ADM30 ANF30:ANI30 AXB30:AXE30 BGX30:BHA30 BQT30:BQW30 CAP30:CAS30 CKL30:CKO30 CUH30:CUK30 DED30:DEG30 DNZ30:DOC30 DXV30:DXY30 EHR30:EHU30 ERN30:ERQ30 FBJ30:FBM30 FLF30:FLI30 FVB30:FVE30 GEX30:GFA30 GOT30:GOW30 GYP30:GYS30 HIL30:HIO30 HSH30:HSK30 ICD30:ICG30 ILZ30:IMC30 IVV30:IVY30 JFR30:JFU30 JPN30:JPQ30 JZJ30:JZM30 KJF30:KJI30 KTB30:KTE30 LCX30:LDA30 LMT30:LMW30 LWP30:LWS30 MGL30:MGO30 MQH30:MQK30 NAD30:NAG30 NJZ30:NKC30 NTV30:NTY30 ODR30:ODU30 ONN30:ONQ30 OXJ30:OXM30 PHF30:PHI30 PRB30:PRE30 QAX30:QBA30 QKT30:QKW30 QUP30:QUS30 REL30:REO30 ROH30:ROK30 RYD30:RYG30 SHZ30:SIC30 SRV30:SRY30 TBR30:TBU30 TLN30:TLQ30 TVJ30:TVM30 UFF30:UFI30 UPB30:UPE30 UYX30:UZA30 VIT30:VIW30 VSP30:VSS30 WCL30:WCO30 WMH30:WMK30 WWD30:WWG30 V65566:Y65566 JR65566:JU65566 TN65566:TQ65566 ADJ65566:ADM65566 ANF65566:ANI65566 AXB65566:AXE65566 BGX65566:BHA65566 BQT65566:BQW65566 CAP65566:CAS65566 CKL65566:CKO65566 CUH65566:CUK65566 DED65566:DEG65566 DNZ65566:DOC65566 DXV65566:DXY65566 EHR65566:EHU65566 ERN65566:ERQ65566 FBJ65566:FBM65566 FLF65566:FLI65566 FVB65566:FVE65566 GEX65566:GFA65566 GOT65566:GOW65566 GYP65566:GYS65566 HIL65566:HIO65566 HSH65566:HSK65566 ICD65566:ICG65566 ILZ65566:IMC65566 IVV65566:IVY65566 JFR65566:JFU65566 JPN65566:JPQ65566 JZJ65566:JZM65566 KJF65566:KJI65566 KTB65566:KTE65566 LCX65566:LDA65566 LMT65566:LMW65566 LWP65566:LWS65566 MGL65566:MGO65566 MQH65566:MQK65566 NAD65566:NAG65566 NJZ65566:NKC65566 NTV65566:NTY65566 ODR65566:ODU65566 ONN65566:ONQ65566 OXJ65566:OXM65566 PHF65566:PHI65566 PRB65566:PRE65566 QAX65566:QBA65566 QKT65566:QKW65566 QUP65566:QUS65566 REL65566:REO65566 ROH65566:ROK65566 RYD65566:RYG65566 SHZ65566:SIC65566 SRV65566:SRY65566 TBR65566:TBU65566 TLN65566:TLQ65566 TVJ65566:TVM65566 UFF65566:UFI65566 UPB65566:UPE65566 UYX65566:UZA65566 VIT65566:VIW65566 VSP65566:VSS65566 WCL65566:WCO65566 WMH65566:WMK65566 WWD65566:WWG65566 V131102:Y131102 JR131102:JU131102 TN131102:TQ131102 ADJ131102:ADM131102 ANF131102:ANI131102 AXB131102:AXE131102 BGX131102:BHA131102 BQT131102:BQW131102 CAP131102:CAS131102 CKL131102:CKO131102 CUH131102:CUK131102 DED131102:DEG131102 DNZ131102:DOC131102 DXV131102:DXY131102 EHR131102:EHU131102 ERN131102:ERQ131102 FBJ131102:FBM131102 FLF131102:FLI131102 FVB131102:FVE131102 GEX131102:GFA131102 GOT131102:GOW131102 GYP131102:GYS131102 HIL131102:HIO131102 HSH131102:HSK131102 ICD131102:ICG131102 ILZ131102:IMC131102 IVV131102:IVY131102 JFR131102:JFU131102 JPN131102:JPQ131102 JZJ131102:JZM131102 KJF131102:KJI131102 KTB131102:KTE131102 LCX131102:LDA131102 LMT131102:LMW131102 LWP131102:LWS131102 MGL131102:MGO131102 MQH131102:MQK131102 NAD131102:NAG131102 NJZ131102:NKC131102 NTV131102:NTY131102 ODR131102:ODU131102 ONN131102:ONQ131102 OXJ131102:OXM131102 PHF131102:PHI131102 PRB131102:PRE131102 QAX131102:QBA131102 QKT131102:QKW131102 QUP131102:QUS131102 REL131102:REO131102 ROH131102:ROK131102 RYD131102:RYG131102 SHZ131102:SIC131102 SRV131102:SRY131102 TBR131102:TBU131102 TLN131102:TLQ131102 TVJ131102:TVM131102 UFF131102:UFI131102 UPB131102:UPE131102 UYX131102:UZA131102 VIT131102:VIW131102 VSP131102:VSS131102 WCL131102:WCO131102 WMH131102:WMK131102 WWD131102:WWG131102 V196638:Y196638 JR196638:JU196638 TN196638:TQ196638 ADJ196638:ADM196638 ANF196638:ANI196638 AXB196638:AXE196638 BGX196638:BHA196638 BQT196638:BQW196638 CAP196638:CAS196638 CKL196638:CKO196638 CUH196638:CUK196638 DED196638:DEG196638 DNZ196638:DOC196638 DXV196638:DXY196638 EHR196638:EHU196638 ERN196638:ERQ196638 FBJ196638:FBM196638 FLF196638:FLI196638 FVB196638:FVE196638 GEX196638:GFA196638 GOT196638:GOW196638 GYP196638:GYS196638 HIL196638:HIO196638 HSH196638:HSK196638 ICD196638:ICG196638 ILZ196638:IMC196638 IVV196638:IVY196638 JFR196638:JFU196638 JPN196638:JPQ196638 JZJ196638:JZM196638 KJF196638:KJI196638 KTB196638:KTE196638 LCX196638:LDA196638 LMT196638:LMW196638 LWP196638:LWS196638 MGL196638:MGO196638 MQH196638:MQK196638 NAD196638:NAG196638 NJZ196638:NKC196638 NTV196638:NTY196638 ODR196638:ODU196638 ONN196638:ONQ196638 OXJ196638:OXM196638 PHF196638:PHI196638 PRB196638:PRE196638 QAX196638:QBA196638 QKT196638:QKW196638 QUP196638:QUS196638 REL196638:REO196638 ROH196638:ROK196638 RYD196638:RYG196638 SHZ196638:SIC196638 SRV196638:SRY196638 TBR196638:TBU196638 TLN196638:TLQ196638 TVJ196638:TVM196638 UFF196638:UFI196638 UPB196638:UPE196638 UYX196638:UZA196638 VIT196638:VIW196638 VSP196638:VSS196638 WCL196638:WCO196638 WMH196638:WMK196638 WWD196638:WWG196638 V262174:Y262174 JR262174:JU262174 TN262174:TQ262174 ADJ262174:ADM262174 ANF262174:ANI262174 AXB262174:AXE262174 BGX262174:BHA262174 BQT262174:BQW262174 CAP262174:CAS262174 CKL262174:CKO262174 CUH262174:CUK262174 DED262174:DEG262174 DNZ262174:DOC262174 DXV262174:DXY262174 EHR262174:EHU262174 ERN262174:ERQ262174 FBJ262174:FBM262174 FLF262174:FLI262174 FVB262174:FVE262174 GEX262174:GFA262174 GOT262174:GOW262174 GYP262174:GYS262174 HIL262174:HIO262174 HSH262174:HSK262174 ICD262174:ICG262174 ILZ262174:IMC262174 IVV262174:IVY262174 JFR262174:JFU262174 JPN262174:JPQ262174 JZJ262174:JZM262174 KJF262174:KJI262174 KTB262174:KTE262174 LCX262174:LDA262174 LMT262174:LMW262174 LWP262174:LWS262174 MGL262174:MGO262174 MQH262174:MQK262174 NAD262174:NAG262174 NJZ262174:NKC262174 NTV262174:NTY262174 ODR262174:ODU262174 ONN262174:ONQ262174 OXJ262174:OXM262174 PHF262174:PHI262174 PRB262174:PRE262174 QAX262174:QBA262174 QKT262174:QKW262174 QUP262174:QUS262174 REL262174:REO262174 ROH262174:ROK262174 RYD262174:RYG262174 SHZ262174:SIC262174 SRV262174:SRY262174 TBR262174:TBU262174 TLN262174:TLQ262174 TVJ262174:TVM262174 UFF262174:UFI262174 UPB262174:UPE262174 UYX262174:UZA262174 VIT262174:VIW262174 VSP262174:VSS262174 WCL262174:WCO262174 WMH262174:WMK262174 WWD262174:WWG262174 V327710:Y327710 JR327710:JU327710 TN327710:TQ327710 ADJ327710:ADM327710 ANF327710:ANI327710 AXB327710:AXE327710 BGX327710:BHA327710 BQT327710:BQW327710 CAP327710:CAS327710 CKL327710:CKO327710 CUH327710:CUK327710 DED327710:DEG327710 DNZ327710:DOC327710 DXV327710:DXY327710 EHR327710:EHU327710 ERN327710:ERQ327710 FBJ327710:FBM327710 FLF327710:FLI327710 FVB327710:FVE327710 GEX327710:GFA327710 GOT327710:GOW327710 GYP327710:GYS327710 HIL327710:HIO327710 HSH327710:HSK327710 ICD327710:ICG327710 ILZ327710:IMC327710 IVV327710:IVY327710 JFR327710:JFU327710 JPN327710:JPQ327710 JZJ327710:JZM327710 KJF327710:KJI327710 KTB327710:KTE327710 LCX327710:LDA327710 LMT327710:LMW327710 LWP327710:LWS327710 MGL327710:MGO327710 MQH327710:MQK327710 NAD327710:NAG327710 NJZ327710:NKC327710 NTV327710:NTY327710 ODR327710:ODU327710 ONN327710:ONQ327710 OXJ327710:OXM327710 PHF327710:PHI327710 PRB327710:PRE327710 QAX327710:QBA327710 QKT327710:QKW327710 QUP327710:QUS327710 REL327710:REO327710 ROH327710:ROK327710 RYD327710:RYG327710 SHZ327710:SIC327710 SRV327710:SRY327710 TBR327710:TBU327710 TLN327710:TLQ327710 TVJ327710:TVM327710 UFF327710:UFI327710 UPB327710:UPE327710 UYX327710:UZA327710 VIT327710:VIW327710 VSP327710:VSS327710 WCL327710:WCO327710 WMH327710:WMK327710 WWD327710:WWG327710 V393246:Y393246 JR393246:JU393246 TN393246:TQ393246 ADJ393246:ADM393246 ANF393246:ANI393246 AXB393246:AXE393246 BGX393246:BHA393246 BQT393246:BQW393246 CAP393246:CAS393246 CKL393246:CKO393246 CUH393246:CUK393246 DED393246:DEG393246 DNZ393246:DOC393246 DXV393246:DXY393246 EHR393246:EHU393246 ERN393246:ERQ393246 FBJ393246:FBM393246 FLF393246:FLI393246 FVB393246:FVE393246 GEX393246:GFA393246 GOT393246:GOW393246 GYP393246:GYS393246 HIL393246:HIO393246 HSH393246:HSK393246 ICD393246:ICG393246 ILZ393246:IMC393246 IVV393246:IVY393246 JFR393246:JFU393246 JPN393246:JPQ393246 JZJ393246:JZM393246 KJF393246:KJI393246 KTB393246:KTE393246 LCX393246:LDA393246 LMT393246:LMW393246 LWP393246:LWS393246 MGL393246:MGO393246 MQH393246:MQK393246 NAD393246:NAG393246 NJZ393246:NKC393246 NTV393246:NTY393246 ODR393246:ODU393246 ONN393246:ONQ393246 OXJ393246:OXM393246 PHF393246:PHI393246 PRB393246:PRE393246 QAX393246:QBA393246 QKT393246:QKW393246 QUP393246:QUS393246 REL393246:REO393246 ROH393246:ROK393246 RYD393246:RYG393246 SHZ393246:SIC393246 SRV393246:SRY393246 TBR393246:TBU393246 TLN393246:TLQ393246 TVJ393246:TVM393246 UFF393246:UFI393246 UPB393246:UPE393246 UYX393246:UZA393246 VIT393246:VIW393246 VSP393246:VSS393246 WCL393246:WCO393246 WMH393246:WMK393246 WWD393246:WWG393246 V458782:Y458782 JR458782:JU458782 TN458782:TQ458782 ADJ458782:ADM458782 ANF458782:ANI458782 AXB458782:AXE458782 BGX458782:BHA458782 BQT458782:BQW458782 CAP458782:CAS458782 CKL458782:CKO458782 CUH458782:CUK458782 DED458782:DEG458782 DNZ458782:DOC458782 DXV458782:DXY458782 EHR458782:EHU458782 ERN458782:ERQ458782 FBJ458782:FBM458782 FLF458782:FLI458782 FVB458782:FVE458782 GEX458782:GFA458782 GOT458782:GOW458782 GYP458782:GYS458782 HIL458782:HIO458782 HSH458782:HSK458782 ICD458782:ICG458782 ILZ458782:IMC458782 IVV458782:IVY458782 JFR458782:JFU458782 JPN458782:JPQ458782 JZJ458782:JZM458782 KJF458782:KJI458782 KTB458782:KTE458782 LCX458782:LDA458782 LMT458782:LMW458782 LWP458782:LWS458782 MGL458782:MGO458782 MQH458782:MQK458782 NAD458782:NAG458782 NJZ458782:NKC458782 NTV458782:NTY458782 ODR458782:ODU458782 ONN458782:ONQ458782 OXJ458782:OXM458782 PHF458782:PHI458782 PRB458782:PRE458782 QAX458782:QBA458782 QKT458782:QKW458782 QUP458782:QUS458782 REL458782:REO458782 ROH458782:ROK458782 RYD458782:RYG458782 SHZ458782:SIC458782 SRV458782:SRY458782 TBR458782:TBU458782 TLN458782:TLQ458782 TVJ458782:TVM458782 UFF458782:UFI458782 UPB458782:UPE458782 UYX458782:UZA458782 VIT458782:VIW458782 VSP458782:VSS458782 WCL458782:WCO458782 WMH458782:WMK458782 WWD458782:WWG458782 V524318:Y524318 JR524318:JU524318 TN524318:TQ524318 ADJ524318:ADM524318 ANF524318:ANI524318 AXB524318:AXE524318 BGX524318:BHA524318 BQT524318:BQW524318 CAP524318:CAS524318 CKL524318:CKO524318 CUH524318:CUK524318 DED524318:DEG524318 DNZ524318:DOC524318 DXV524318:DXY524318 EHR524318:EHU524318 ERN524318:ERQ524318 FBJ524318:FBM524318 FLF524318:FLI524318 FVB524318:FVE524318 GEX524318:GFA524318 GOT524318:GOW524318 GYP524318:GYS524318 HIL524318:HIO524318 HSH524318:HSK524318 ICD524318:ICG524318 ILZ524318:IMC524318 IVV524318:IVY524318 JFR524318:JFU524318 JPN524318:JPQ524318 JZJ524318:JZM524318 KJF524318:KJI524318 KTB524318:KTE524318 LCX524318:LDA524318 LMT524318:LMW524318 LWP524318:LWS524318 MGL524318:MGO524318 MQH524318:MQK524318 NAD524318:NAG524318 NJZ524318:NKC524318 NTV524318:NTY524318 ODR524318:ODU524318 ONN524318:ONQ524318 OXJ524318:OXM524318 PHF524318:PHI524318 PRB524318:PRE524318 QAX524318:QBA524318 QKT524318:QKW524318 QUP524318:QUS524318 REL524318:REO524318 ROH524318:ROK524318 RYD524318:RYG524318 SHZ524318:SIC524318 SRV524318:SRY524318 TBR524318:TBU524318 TLN524318:TLQ524318 TVJ524318:TVM524318 UFF524318:UFI524318 UPB524318:UPE524318 UYX524318:UZA524318 VIT524318:VIW524318 VSP524318:VSS524318 WCL524318:WCO524318 WMH524318:WMK524318 WWD524318:WWG524318 V589854:Y589854 JR589854:JU589854 TN589854:TQ589854 ADJ589854:ADM589854 ANF589854:ANI589854 AXB589854:AXE589854 BGX589854:BHA589854 BQT589854:BQW589854 CAP589854:CAS589854 CKL589854:CKO589854 CUH589854:CUK589854 DED589854:DEG589854 DNZ589854:DOC589854 DXV589854:DXY589854 EHR589854:EHU589854 ERN589854:ERQ589854 FBJ589854:FBM589854 FLF589854:FLI589854 FVB589854:FVE589854 GEX589854:GFA589854 GOT589854:GOW589854 GYP589854:GYS589854 HIL589854:HIO589854 HSH589854:HSK589854 ICD589854:ICG589854 ILZ589854:IMC589854 IVV589854:IVY589854 JFR589854:JFU589854 JPN589854:JPQ589854 JZJ589854:JZM589854 KJF589854:KJI589854 KTB589854:KTE589854 LCX589854:LDA589854 LMT589854:LMW589854 LWP589854:LWS589854 MGL589854:MGO589854 MQH589854:MQK589854 NAD589854:NAG589854 NJZ589854:NKC589854 NTV589854:NTY589854 ODR589854:ODU589854 ONN589854:ONQ589854 OXJ589854:OXM589854 PHF589854:PHI589854 PRB589854:PRE589854 QAX589854:QBA589854 QKT589854:QKW589854 QUP589854:QUS589854 REL589854:REO589854 ROH589854:ROK589854 RYD589854:RYG589854 SHZ589854:SIC589854 SRV589854:SRY589854 TBR589854:TBU589854 TLN589854:TLQ589854 TVJ589854:TVM589854 UFF589854:UFI589854 UPB589854:UPE589854 UYX589854:UZA589854 VIT589854:VIW589854 VSP589854:VSS589854 WCL589854:WCO589854 WMH589854:WMK589854 WWD589854:WWG589854 V655390:Y655390 JR655390:JU655390 TN655390:TQ655390 ADJ655390:ADM655390 ANF655390:ANI655390 AXB655390:AXE655390 BGX655390:BHA655390 BQT655390:BQW655390 CAP655390:CAS655390 CKL655390:CKO655390 CUH655390:CUK655390 DED655390:DEG655390 DNZ655390:DOC655390 DXV655390:DXY655390 EHR655390:EHU655390 ERN655390:ERQ655390 FBJ655390:FBM655390 FLF655390:FLI655390 FVB655390:FVE655390 GEX655390:GFA655390 GOT655390:GOW655390 GYP655390:GYS655390 HIL655390:HIO655390 HSH655390:HSK655390 ICD655390:ICG655390 ILZ655390:IMC655390 IVV655390:IVY655390 JFR655390:JFU655390 JPN655390:JPQ655390 JZJ655390:JZM655390 KJF655390:KJI655390 KTB655390:KTE655390 LCX655390:LDA655390 LMT655390:LMW655390 LWP655390:LWS655390 MGL655390:MGO655390 MQH655390:MQK655390 NAD655390:NAG655390 NJZ655390:NKC655390 NTV655390:NTY655390 ODR655390:ODU655390 ONN655390:ONQ655390 OXJ655390:OXM655390 PHF655390:PHI655390 PRB655390:PRE655390 QAX655390:QBA655390 QKT655390:QKW655390 QUP655390:QUS655390 REL655390:REO655390 ROH655390:ROK655390 RYD655390:RYG655390 SHZ655390:SIC655390 SRV655390:SRY655390 TBR655390:TBU655390 TLN655390:TLQ655390 TVJ655390:TVM655390 UFF655390:UFI655390 UPB655390:UPE655390 UYX655390:UZA655390 VIT655390:VIW655390 VSP655390:VSS655390 WCL655390:WCO655390 WMH655390:WMK655390 WWD655390:WWG655390 V720926:Y720926 JR720926:JU720926 TN720926:TQ720926 ADJ720926:ADM720926 ANF720926:ANI720926 AXB720926:AXE720926 BGX720926:BHA720926 BQT720926:BQW720926 CAP720926:CAS720926 CKL720926:CKO720926 CUH720926:CUK720926 DED720926:DEG720926 DNZ720926:DOC720926 DXV720926:DXY720926 EHR720926:EHU720926 ERN720926:ERQ720926 FBJ720926:FBM720926 FLF720926:FLI720926 FVB720926:FVE720926 GEX720926:GFA720926 GOT720926:GOW720926 GYP720926:GYS720926 HIL720926:HIO720926 HSH720926:HSK720926 ICD720926:ICG720926 ILZ720926:IMC720926 IVV720926:IVY720926 JFR720926:JFU720926 JPN720926:JPQ720926 JZJ720926:JZM720926 KJF720926:KJI720926 KTB720926:KTE720926 LCX720926:LDA720926 LMT720926:LMW720926 LWP720926:LWS720926 MGL720926:MGO720926 MQH720926:MQK720926 NAD720926:NAG720926 NJZ720926:NKC720926 NTV720926:NTY720926 ODR720926:ODU720926 ONN720926:ONQ720926 OXJ720926:OXM720926 PHF720926:PHI720926 PRB720926:PRE720926 QAX720926:QBA720926 QKT720926:QKW720926 QUP720926:QUS720926 REL720926:REO720926 ROH720926:ROK720926 RYD720926:RYG720926 SHZ720926:SIC720926 SRV720926:SRY720926 TBR720926:TBU720926 TLN720926:TLQ720926 TVJ720926:TVM720926 UFF720926:UFI720926 UPB720926:UPE720926 UYX720926:UZA720926 VIT720926:VIW720926 VSP720926:VSS720926 WCL720926:WCO720926 WMH720926:WMK720926 WWD720926:WWG720926 V786462:Y786462 JR786462:JU786462 TN786462:TQ786462 ADJ786462:ADM786462 ANF786462:ANI786462 AXB786462:AXE786462 BGX786462:BHA786462 BQT786462:BQW786462 CAP786462:CAS786462 CKL786462:CKO786462 CUH786462:CUK786462 DED786462:DEG786462 DNZ786462:DOC786462 DXV786462:DXY786462 EHR786462:EHU786462 ERN786462:ERQ786462 FBJ786462:FBM786462 FLF786462:FLI786462 FVB786462:FVE786462 GEX786462:GFA786462 GOT786462:GOW786462 GYP786462:GYS786462 HIL786462:HIO786462 HSH786462:HSK786462 ICD786462:ICG786462 ILZ786462:IMC786462 IVV786462:IVY786462 JFR786462:JFU786462 JPN786462:JPQ786462 JZJ786462:JZM786462 KJF786462:KJI786462 KTB786462:KTE786462 LCX786462:LDA786462 LMT786462:LMW786462 LWP786462:LWS786462 MGL786462:MGO786462 MQH786462:MQK786462 NAD786462:NAG786462 NJZ786462:NKC786462 NTV786462:NTY786462 ODR786462:ODU786462 ONN786462:ONQ786462 OXJ786462:OXM786462 PHF786462:PHI786462 PRB786462:PRE786462 QAX786462:QBA786462 QKT786462:QKW786462 QUP786462:QUS786462 REL786462:REO786462 ROH786462:ROK786462 RYD786462:RYG786462 SHZ786462:SIC786462 SRV786462:SRY786462 TBR786462:TBU786462 TLN786462:TLQ786462 TVJ786462:TVM786462 UFF786462:UFI786462 UPB786462:UPE786462 UYX786462:UZA786462 VIT786462:VIW786462 VSP786462:VSS786462 WCL786462:WCO786462 WMH786462:WMK786462 WWD786462:WWG786462 V851998:Y851998 JR851998:JU851998 TN851998:TQ851998 ADJ851998:ADM851998 ANF851998:ANI851998 AXB851998:AXE851998 BGX851998:BHA851998 BQT851998:BQW851998 CAP851998:CAS851998 CKL851998:CKO851998 CUH851998:CUK851998 DED851998:DEG851998 DNZ851998:DOC851998 DXV851998:DXY851998 EHR851998:EHU851998 ERN851998:ERQ851998 FBJ851998:FBM851998 FLF851998:FLI851998 FVB851998:FVE851998 GEX851998:GFA851998 GOT851998:GOW851998 GYP851998:GYS851998 HIL851998:HIO851998 HSH851998:HSK851998 ICD851998:ICG851998 ILZ851998:IMC851998 IVV851998:IVY851998 JFR851998:JFU851998 JPN851998:JPQ851998 JZJ851998:JZM851998 KJF851998:KJI851998 KTB851998:KTE851998 LCX851998:LDA851998 LMT851998:LMW851998 LWP851998:LWS851998 MGL851998:MGO851998 MQH851998:MQK851998 NAD851998:NAG851998 NJZ851998:NKC851998 NTV851998:NTY851998 ODR851998:ODU851998 ONN851998:ONQ851998 OXJ851998:OXM851998 PHF851998:PHI851998 PRB851998:PRE851998 QAX851998:QBA851998 QKT851998:QKW851998 QUP851998:QUS851998 REL851998:REO851998 ROH851998:ROK851998 RYD851998:RYG851998 SHZ851998:SIC851998 SRV851998:SRY851998 TBR851998:TBU851998 TLN851998:TLQ851998 TVJ851998:TVM851998 UFF851998:UFI851998 UPB851998:UPE851998 UYX851998:UZA851998 VIT851998:VIW851998 VSP851998:VSS851998 WCL851998:WCO851998 WMH851998:WMK851998 WWD851998:WWG851998 V917534:Y917534 JR917534:JU917534 TN917534:TQ917534 ADJ917534:ADM917534 ANF917534:ANI917534 AXB917534:AXE917534 BGX917534:BHA917534 BQT917534:BQW917534 CAP917534:CAS917534 CKL917534:CKO917534 CUH917534:CUK917534 DED917534:DEG917534 DNZ917534:DOC917534 DXV917534:DXY917534 EHR917534:EHU917534 ERN917534:ERQ917534 FBJ917534:FBM917534 FLF917534:FLI917534 FVB917534:FVE917534 GEX917534:GFA917534 GOT917534:GOW917534 GYP917534:GYS917534 HIL917534:HIO917534 HSH917534:HSK917534 ICD917534:ICG917534 ILZ917534:IMC917534 IVV917534:IVY917534 JFR917534:JFU917534 JPN917534:JPQ917534 JZJ917534:JZM917534 KJF917534:KJI917534 KTB917534:KTE917534 LCX917534:LDA917534 LMT917534:LMW917534 LWP917534:LWS917534 MGL917534:MGO917534 MQH917534:MQK917534 NAD917534:NAG917534 NJZ917534:NKC917534 NTV917534:NTY917534 ODR917534:ODU917534 ONN917534:ONQ917534 OXJ917534:OXM917534 PHF917534:PHI917534 PRB917534:PRE917534 QAX917534:QBA917534 QKT917534:QKW917534 QUP917534:QUS917534 REL917534:REO917534 ROH917534:ROK917534 RYD917534:RYG917534 SHZ917534:SIC917534 SRV917534:SRY917534 TBR917534:TBU917534 TLN917534:TLQ917534 TVJ917534:TVM917534 UFF917534:UFI917534 UPB917534:UPE917534 UYX917534:UZA917534 VIT917534:VIW917534 VSP917534:VSS917534 WCL917534:WCO917534 WMH917534:WMK917534 WWD917534:WWG917534 V983070:Y983070 JR983070:JU983070 TN983070:TQ983070 ADJ983070:ADM983070 ANF983070:ANI983070 AXB983070:AXE983070 BGX983070:BHA983070 BQT983070:BQW983070 CAP983070:CAS983070 CKL983070:CKO983070 CUH983070:CUK983070 DED983070:DEG983070 DNZ983070:DOC983070 DXV983070:DXY983070 EHR983070:EHU983070 ERN983070:ERQ983070 FBJ983070:FBM983070 FLF983070:FLI983070 FVB983070:FVE983070 GEX983070:GFA983070 GOT983070:GOW983070 GYP983070:GYS983070 HIL983070:HIO983070 HSH983070:HSK983070 ICD983070:ICG983070 ILZ983070:IMC983070 IVV983070:IVY983070 JFR983070:JFU983070 JPN983070:JPQ983070 JZJ983070:JZM983070 KJF983070:KJI983070 KTB983070:KTE983070 LCX983070:LDA983070 LMT983070:LMW983070 LWP983070:LWS983070 MGL983070:MGO983070 MQH983070:MQK983070 NAD983070:NAG983070 NJZ983070:NKC983070 NTV983070:NTY983070 ODR983070:ODU983070 ONN983070:ONQ983070 OXJ983070:OXM983070 PHF983070:PHI983070 PRB983070:PRE983070 QAX983070:QBA983070 QKT983070:QKW983070 QUP983070:QUS983070 REL983070:REO983070 ROH983070:ROK983070 RYD983070:RYG983070 SHZ983070:SIC983070 SRV983070:SRY983070 TBR983070:TBU983070 TLN983070:TLQ983070 TVJ983070:TVM983070 UFF983070:UFI983070 UPB983070:UPE983070 UYX983070:UZA983070 VIT983070:VIW983070 VSP983070:VSS983070 WCL983070:WCO983070 WMH983070:WMK983070 WWD983070:WWG983070 V28:Y28 JR28:JU28 TN28:TQ28 ADJ28:ADM28 ANF28:ANI28 AXB28:AXE28 BGX28:BHA28 BQT28:BQW28 CAP28:CAS28 CKL28:CKO28 CUH28:CUK28 DED28:DEG28 DNZ28:DOC28 DXV28:DXY28 EHR28:EHU28 ERN28:ERQ28 FBJ28:FBM28 FLF28:FLI28 FVB28:FVE28 GEX28:GFA28 GOT28:GOW28 GYP28:GYS28 HIL28:HIO28 HSH28:HSK28 ICD28:ICG28 ILZ28:IMC28 IVV28:IVY28 JFR28:JFU28 JPN28:JPQ28 JZJ28:JZM28 KJF28:KJI28 KTB28:KTE28 LCX28:LDA28 LMT28:LMW28 LWP28:LWS28 MGL28:MGO28 MQH28:MQK28 NAD28:NAG28 NJZ28:NKC28 NTV28:NTY28 ODR28:ODU28 ONN28:ONQ28 OXJ28:OXM28 PHF28:PHI28 PRB28:PRE28 QAX28:QBA28 QKT28:QKW28 QUP28:QUS28 REL28:REO28 ROH28:ROK28 RYD28:RYG28 SHZ28:SIC28 SRV28:SRY28 TBR28:TBU28 TLN28:TLQ28 TVJ28:TVM28 UFF28:UFI28 UPB28:UPE28 UYX28:UZA28 VIT28:VIW28 VSP28:VSS28 WCL28:WCO28 WMH28:WMK28 WWD28:WWG28 V65564:Y65564 JR65564:JU65564 TN65564:TQ65564 ADJ65564:ADM65564 ANF65564:ANI65564 AXB65564:AXE65564 BGX65564:BHA65564 BQT65564:BQW65564 CAP65564:CAS65564 CKL65564:CKO65564 CUH65564:CUK65564 DED65564:DEG65564 DNZ65564:DOC65564 DXV65564:DXY65564 EHR65564:EHU65564 ERN65564:ERQ65564 FBJ65564:FBM65564 FLF65564:FLI65564 FVB65564:FVE65564 GEX65564:GFA65564 GOT65564:GOW65564 GYP65564:GYS65564 HIL65564:HIO65564 HSH65564:HSK65564 ICD65564:ICG65564 ILZ65564:IMC65564 IVV65564:IVY65564 JFR65564:JFU65564 JPN65564:JPQ65564 JZJ65564:JZM65564 KJF65564:KJI65564 KTB65564:KTE65564 LCX65564:LDA65564 LMT65564:LMW65564 LWP65564:LWS65564 MGL65564:MGO65564 MQH65564:MQK65564 NAD65564:NAG65564 NJZ65564:NKC65564 NTV65564:NTY65564 ODR65564:ODU65564 ONN65564:ONQ65564 OXJ65564:OXM65564 PHF65564:PHI65564 PRB65564:PRE65564 QAX65564:QBA65564 QKT65564:QKW65564 QUP65564:QUS65564 REL65564:REO65564 ROH65564:ROK65564 RYD65564:RYG65564 SHZ65564:SIC65564 SRV65564:SRY65564 TBR65564:TBU65564 TLN65564:TLQ65564 TVJ65564:TVM65564 UFF65564:UFI65564 UPB65564:UPE65564 UYX65564:UZA65564 VIT65564:VIW65564 VSP65564:VSS65564 WCL65564:WCO65564 WMH65564:WMK65564 WWD65564:WWG65564 V131100:Y131100 JR131100:JU131100 TN131100:TQ131100 ADJ131100:ADM131100 ANF131100:ANI131100 AXB131100:AXE131100 BGX131100:BHA131100 BQT131100:BQW131100 CAP131100:CAS131100 CKL131100:CKO131100 CUH131100:CUK131100 DED131100:DEG131100 DNZ131100:DOC131100 DXV131100:DXY131100 EHR131100:EHU131100 ERN131100:ERQ131100 FBJ131100:FBM131100 FLF131100:FLI131100 FVB131100:FVE131100 GEX131100:GFA131100 GOT131100:GOW131100 GYP131100:GYS131100 HIL131100:HIO131100 HSH131100:HSK131100 ICD131100:ICG131100 ILZ131100:IMC131100 IVV131100:IVY131100 JFR131100:JFU131100 JPN131100:JPQ131100 JZJ131100:JZM131100 KJF131100:KJI131100 KTB131100:KTE131100 LCX131100:LDA131100 LMT131100:LMW131100 LWP131100:LWS131100 MGL131100:MGO131100 MQH131100:MQK131100 NAD131100:NAG131100 NJZ131100:NKC131100 NTV131100:NTY131100 ODR131100:ODU131100 ONN131100:ONQ131100 OXJ131100:OXM131100 PHF131100:PHI131100 PRB131100:PRE131100 QAX131100:QBA131100 QKT131100:QKW131100 QUP131100:QUS131100 REL131100:REO131100 ROH131100:ROK131100 RYD131100:RYG131100 SHZ131100:SIC131100 SRV131100:SRY131100 TBR131100:TBU131100 TLN131100:TLQ131100 TVJ131100:TVM131100 UFF131100:UFI131100 UPB131100:UPE131100 UYX131100:UZA131100 VIT131100:VIW131100 VSP131100:VSS131100 WCL131100:WCO131100 WMH131100:WMK131100 WWD131100:WWG131100 V196636:Y196636 JR196636:JU196636 TN196636:TQ196636 ADJ196636:ADM196636 ANF196636:ANI196636 AXB196636:AXE196636 BGX196636:BHA196636 BQT196636:BQW196636 CAP196636:CAS196636 CKL196636:CKO196636 CUH196636:CUK196636 DED196636:DEG196636 DNZ196636:DOC196636 DXV196636:DXY196636 EHR196636:EHU196636 ERN196636:ERQ196636 FBJ196636:FBM196636 FLF196636:FLI196636 FVB196636:FVE196636 GEX196636:GFA196636 GOT196636:GOW196636 GYP196636:GYS196636 HIL196636:HIO196636 HSH196636:HSK196636 ICD196636:ICG196636 ILZ196636:IMC196636 IVV196636:IVY196636 JFR196636:JFU196636 JPN196636:JPQ196636 JZJ196636:JZM196636 KJF196636:KJI196636 KTB196636:KTE196636 LCX196636:LDA196636 LMT196636:LMW196636 LWP196636:LWS196636 MGL196636:MGO196636 MQH196636:MQK196636 NAD196636:NAG196636 NJZ196636:NKC196636 NTV196636:NTY196636 ODR196636:ODU196636 ONN196636:ONQ196636 OXJ196636:OXM196636 PHF196636:PHI196636 PRB196636:PRE196636 QAX196636:QBA196636 QKT196636:QKW196636 QUP196636:QUS196636 REL196636:REO196636 ROH196636:ROK196636 RYD196636:RYG196636 SHZ196636:SIC196636 SRV196636:SRY196636 TBR196636:TBU196636 TLN196636:TLQ196636 TVJ196636:TVM196636 UFF196636:UFI196636 UPB196636:UPE196636 UYX196636:UZA196636 VIT196636:VIW196636 VSP196636:VSS196636 WCL196636:WCO196636 WMH196636:WMK196636 WWD196636:WWG196636 V262172:Y262172 JR262172:JU262172 TN262172:TQ262172 ADJ262172:ADM262172 ANF262172:ANI262172 AXB262172:AXE262172 BGX262172:BHA262172 BQT262172:BQW262172 CAP262172:CAS262172 CKL262172:CKO262172 CUH262172:CUK262172 DED262172:DEG262172 DNZ262172:DOC262172 DXV262172:DXY262172 EHR262172:EHU262172 ERN262172:ERQ262172 FBJ262172:FBM262172 FLF262172:FLI262172 FVB262172:FVE262172 GEX262172:GFA262172 GOT262172:GOW262172 GYP262172:GYS262172 HIL262172:HIO262172 HSH262172:HSK262172 ICD262172:ICG262172 ILZ262172:IMC262172 IVV262172:IVY262172 JFR262172:JFU262172 JPN262172:JPQ262172 JZJ262172:JZM262172 KJF262172:KJI262172 KTB262172:KTE262172 LCX262172:LDA262172 LMT262172:LMW262172 LWP262172:LWS262172 MGL262172:MGO262172 MQH262172:MQK262172 NAD262172:NAG262172 NJZ262172:NKC262172 NTV262172:NTY262172 ODR262172:ODU262172 ONN262172:ONQ262172 OXJ262172:OXM262172 PHF262172:PHI262172 PRB262172:PRE262172 QAX262172:QBA262172 QKT262172:QKW262172 QUP262172:QUS262172 REL262172:REO262172 ROH262172:ROK262172 RYD262172:RYG262172 SHZ262172:SIC262172 SRV262172:SRY262172 TBR262172:TBU262172 TLN262172:TLQ262172 TVJ262172:TVM262172 UFF262172:UFI262172 UPB262172:UPE262172 UYX262172:UZA262172 VIT262172:VIW262172 VSP262172:VSS262172 WCL262172:WCO262172 WMH262172:WMK262172 WWD262172:WWG262172 V327708:Y327708 JR327708:JU327708 TN327708:TQ327708 ADJ327708:ADM327708 ANF327708:ANI327708 AXB327708:AXE327708 BGX327708:BHA327708 BQT327708:BQW327708 CAP327708:CAS327708 CKL327708:CKO327708 CUH327708:CUK327708 DED327708:DEG327708 DNZ327708:DOC327708 DXV327708:DXY327708 EHR327708:EHU327708 ERN327708:ERQ327708 FBJ327708:FBM327708 FLF327708:FLI327708 FVB327708:FVE327708 GEX327708:GFA327708 GOT327708:GOW327708 GYP327708:GYS327708 HIL327708:HIO327708 HSH327708:HSK327708 ICD327708:ICG327708 ILZ327708:IMC327708 IVV327708:IVY327708 JFR327708:JFU327708 JPN327708:JPQ327708 JZJ327708:JZM327708 KJF327708:KJI327708 KTB327708:KTE327708 LCX327708:LDA327708 LMT327708:LMW327708 LWP327708:LWS327708 MGL327708:MGO327708 MQH327708:MQK327708 NAD327708:NAG327708 NJZ327708:NKC327708 NTV327708:NTY327708 ODR327708:ODU327708 ONN327708:ONQ327708 OXJ327708:OXM327708 PHF327708:PHI327708 PRB327708:PRE327708 QAX327708:QBA327708 QKT327708:QKW327708 QUP327708:QUS327708 REL327708:REO327708 ROH327708:ROK327708 RYD327708:RYG327708 SHZ327708:SIC327708 SRV327708:SRY327708 TBR327708:TBU327708 TLN327708:TLQ327708 TVJ327708:TVM327708 UFF327708:UFI327708 UPB327708:UPE327708 UYX327708:UZA327708 VIT327708:VIW327708 VSP327708:VSS327708 WCL327708:WCO327708 WMH327708:WMK327708 WWD327708:WWG327708 V393244:Y393244 JR393244:JU393244 TN393244:TQ393244 ADJ393244:ADM393244 ANF393244:ANI393244 AXB393244:AXE393244 BGX393244:BHA393244 BQT393244:BQW393244 CAP393244:CAS393244 CKL393244:CKO393244 CUH393244:CUK393244 DED393244:DEG393244 DNZ393244:DOC393244 DXV393244:DXY393244 EHR393244:EHU393244 ERN393244:ERQ393244 FBJ393244:FBM393244 FLF393244:FLI393244 FVB393244:FVE393244 GEX393244:GFA393244 GOT393244:GOW393244 GYP393244:GYS393244 HIL393244:HIO393244 HSH393244:HSK393244 ICD393244:ICG393244 ILZ393244:IMC393244 IVV393244:IVY393244 JFR393244:JFU393244 JPN393244:JPQ393244 JZJ393244:JZM393244 KJF393244:KJI393244 KTB393244:KTE393244 LCX393244:LDA393244 LMT393244:LMW393244 LWP393244:LWS393244 MGL393244:MGO393244 MQH393244:MQK393244 NAD393244:NAG393244 NJZ393244:NKC393244 NTV393244:NTY393244 ODR393244:ODU393244 ONN393244:ONQ393244 OXJ393244:OXM393244 PHF393244:PHI393244 PRB393244:PRE393244 QAX393244:QBA393244 QKT393244:QKW393244 QUP393244:QUS393244 REL393244:REO393244 ROH393244:ROK393244 RYD393244:RYG393244 SHZ393244:SIC393244 SRV393244:SRY393244 TBR393244:TBU393244 TLN393244:TLQ393244 TVJ393244:TVM393244 UFF393244:UFI393244 UPB393244:UPE393244 UYX393244:UZA393244 VIT393244:VIW393244 VSP393244:VSS393244 WCL393244:WCO393244 WMH393244:WMK393244 WWD393244:WWG393244 V458780:Y458780 JR458780:JU458780 TN458780:TQ458780 ADJ458780:ADM458780 ANF458780:ANI458780 AXB458780:AXE458780 BGX458780:BHA458780 BQT458780:BQW458780 CAP458780:CAS458780 CKL458780:CKO458780 CUH458780:CUK458780 DED458780:DEG458780 DNZ458780:DOC458780 DXV458780:DXY458780 EHR458780:EHU458780 ERN458780:ERQ458780 FBJ458780:FBM458780 FLF458780:FLI458780 FVB458780:FVE458780 GEX458780:GFA458780 GOT458780:GOW458780 GYP458780:GYS458780 HIL458780:HIO458780 HSH458780:HSK458780 ICD458780:ICG458780 ILZ458780:IMC458780 IVV458780:IVY458780 JFR458780:JFU458780 JPN458780:JPQ458780 JZJ458780:JZM458780 KJF458780:KJI458780 KTB458780:KTE458780 LCX458780:LDA458780 LMT458780:LMW458780 LWP458780:LWS458780 MGL458780:MGO458780 MQH458780:MQK458780 NAD458780:NAG458780 NJZ458780:NKC458780 NTV458780:NTY458780 ODR458780:ODU458780 ONN458780:ONQ458780 OXJ458780:OXM458780 PHF458780:PHI458780 PRB458780:PRE458780 QAX458780:QBA458780 QKT458780:QKW458780 QUP458780:QUS458780 REL458780:REO458780 ROH458780:ROK458780 RYD458780:RYG458780 SHZ458780:SIC458780 SRV458780:SRY458780 TBR458780:TBU458780 TLN458780:TLQ458780 TVJ458780:TVM458780 UFF458780:UFI458780 UPB458780:UPE458780 UYX458780:UZA458780 VIT458780:VIW458780 VSP458780:VSS458780 WCL458780:WCO458780 WMH458780:WMK458780 WWD458780:WWG458780 V524316:Y524316 JR524316:JU524316 TN524316:TQ524316 ADJ524316:ADM524316 ANF524316:ANI524316 AXB524316:AXE524316 BGX524316:BHA524316 BQT524316:BQW524316 CAP524316:CAS524316 CKL524316:CKO524316 CUH524316:CUK524316 DED524316:DEG524316 DNZ524316:DOC524316 DXV524316:DXY524316 EHR524316:EHU524316 ERN524316:ERQ524316 FBJ524316:FBM524316 FLF524316:FLI524316 FVB524316:FVE524316 GEX524316:GFA524316 GOT524316:GOW524316 GYP524316:GYS524316 HIL524316:HIO524316 HSH524316:HSK524316 ICD524316:ICG524316 ILZ524316:IMC524316 IVV524316:IVY524316 JFR524316:JFU524316 JPN524316:JPQ524316 JZJ524316:JZM524316 KJF524316:KJI524316 KTB524316:KTE524316 LCX524316:LDA524316 LMT524316:LMW524316 LWP524316:LWS524316 MGL524316:MGO524316 MQH524316:MQK524316 NAD524316:NAG524316 NJZ524316:NKC524316 NTV524316:NTY524316 ODR524316:ODU524316 ONN524316:ONQ524316 OXJ524316:OXM524316 PHF524316:PHI524316 PRB524316:PRE524316 QAX524316:QBA524316 QKT524316:QKW524316 QUP524316:QUS524316 REL524316:REO524316 ROH524316:ROK524316 RYD524316:RYG524316 SHZ524316:SIC524316 SRV524316:SRY524316 TBR524316:TBU524316 TLN524316:TLQ524316 TVJ524316:TVM524316 UFF524316:UFI524316 UPB524316:UPE524316 UYX524316:UZA524316 VIT524316:VIW524316 VSP524316:VSS524316 WCL524316:WCO524316 WMH524316:WMK524316 WWD524316:WWG524316 V589852:Y589852 JR589852:JU589852 TN589852:TQ589852 ADJ589852:ADM589852 ANF589852:ANI589852 AXB589852:AXE589852 BGX589852:BHA589852 BQT589852:BQW589852 CAP589852:CAS589852 CKL589852:CKO589852 CUH589852:CUK589852 DED589852:DEG589852 DNZ589852:DOC589852 DXV589852:DXY589852 EHR589852:EHU589852 ERN589852:ERQ589852 FBJ589852:FBM589852 FLF589852:FLI589852 FVB589852:FVE589852 GEX589852:GFA589852 GOT589852:GOW589852 GYP589852:GYS589852 HIL589852:HIO589852 HSH589852:HSK589852 ICD589852:ICG589852 ILZ589852:IMC589852 IVV589852:IVY589852 JFR589852:JFU589852 JPN589852:JPQ589852 JZJ589852:JZM589852 KJF589852:KJI589852 KTB589852:KTE589852 LCX589852:LDA589852 LMT589852:LMW589852 LWP589852:LWS589852 MGL589852:MGO589852 MQH589852:MQK589852 NAD589852:NAG589852 NJZ589852:NKC589852 NTV589852:NTY589852 ODR589852:ODU589852 ONN589852:ONQ589852 OXJ589852:OXM589852 PHF589852:PHI589852 PRB589852:PRE589852 QAX589852:QBA589852 QKT589852:QKW589852 QUP589852:QUS589852 REL589852:REO589852 ROH589852:ROK589852 RYD589852:RYG589852 SHZ589852:SIC589852 SRV589852:SRY589852 TBR589852:TBU589852 TLN589852:TLQ589852 TVJ589852:TVM589852 UFF589852:UFI589852 UPB589852:UPE589852 UYX589852:UZA589852 VIT589852:VIW589852 VSP589852:VSS589852 WCL589852:WCO589852 WMH589852:WMK589852 WWD589852:WWG589852 V655388:Y655388 JR655388:JU655388 TN655388:TQ655388 ADJ655388:ADM655388 ANF655388:ANI655388 AXB655388:AXE655388 BGX655388:BHA655388 BQT655388:BQW655388 CAP655388:CAS655388 CKL655388:CKO655388 CUH655388:CUK655388 DED655388:DEG655388 DNZ655388:DOC655388 DXV655388:DXY655388 EHR655388:EHU655388 ERN655388:ERQ655388 FBJ655388:FBM655388 FLF655388:FLI655388 FVB655388:FVE655388 GEX655388:GFA655388 GOT655388:GOW655388 GYP655388:GYS655388 HIL655388:HIO655388 HSH655388:HSK655388 ICD655388:ICG655388 ILZ655388:IMC655388 IVV655388:IVY655388 JFR655388:JFU655388 JPN655388:JPQ655388 JZJ655388:JZM655388 KJF655388:KJI655388 KTB655388:KTE655388 LCX655388:LDA655388 LMT655388:LMW655388 LWP655388:LWS655388 MGL655388:MGO655388 MQH655388:MQK655388 NAD655388:NAG655388 NJZ655388:NKC655388 NTV655388:NTY655388 ODR655388:ODU655388 ONN655388:ONQ655388 OXJ655388:OXM655388 PHF655388:PHI655388 PRB655388:PRE655388 QAX655388:QBA655388 QKT655388:QKW655388 QUP655388:QUS655388 REL655388:REO655388 ROH655388:ROK655388 RYD655388:RYG655388 SHZ655388:SIC655388 SRV655388:SRY655388 TBR655388:TBU655388 TLN655388:TLQ655388 TVJ655388:TVM655388 UFF655388:UFI655388 UPB655388:UPE655388 UYX655388:UZA655388 VIT655388:VIW655388 VSP655388:VSS655388 WCL655388:WCO655388 WMH655388:WMK655388 WWD655388:WWG655388 V720924:Y720924 JR720924:JU720924 TN720924:TQ720924 ADJ720924:ADM720924 ANF720924:ANI720924 AXB720924:AXE720924 BGX720924:BHA720924 BQT720924:BQW720924 CAP720924:CAS720924 CKL720924:CKO720924 CUH720924:CUK720924 DED720924:DEG720924 DNZ720924:DOC720924 DXV720924:DXY720924 EHR720924:EHU720924 ERN720924:ERQ720924 FBJ720924:FBM720924 FLF720924:FLI720924 FVB720924:FVE720924 GEX720924:GFA720924 GOT720924:GOW720924 GYP720924:GYS720924 HIL720924:HIO720924 HSH720924:HSK720924 ICD720924:ICG720924 ILZ720924:IMC720924 IVV720924:IVY720924 JFR720924:JFU720924 JPN720924:JPQ720924 JZJ720924:JZM720924 KJF720924:KJI720924 KTB720924:KTE720924 LCX720924:LDA720924 LMT720924:LMW720924 LWP720924:LWS720924 MGL720924:MGO720924 MQH720924:MQK720924 NAD720924:NAG720924 NJZ720924:NKC720924 NTV720924:NTY720924 ODR720924:ODU720924 ONN720924:ONQ720924 OXJ720924:OXM720924 PHF720924:PHI720924 PRB720924:PRE720924 QAX720924:QBA720924 QKT720924:QKW720924 QUP720924:QUS720924 REL720924:REO720924 ROH720924:ROK720924 RYD720924:RYG720924 SHZ720924:SIC720924 SRV720924:SRY720924 TBR720924:TBU720924 TLN720924:TLQ720924 TVJ720924:TVM720924 UFF720924:UFI720924 UPB720924:UPE720924 UYX720924:UZA720924 VIT720924:VIW720924 VSP720924:VSS720924 WCL720924:WCO720924 WMH720924:WMK720924 WWD720924:WWG720924 V786460:Y786460 JR786460:JU786460 TN786460:TQ786460 ADJ786460:ADM786460 ANF786460:ANI786460 AXB786460:AXE786460 BGX786460:BHA786460 BQT786460:BQW786460 CAP786460:CAS786460 CKL786460:CKO786460 CUH786460:CUK786460 DED786460:DEG786460 DNZ786460:DOC786460 DXV786460:DXY786460 EHR786460:EHU786460 ERN786460:ERQ786460 FBJ786460:FBM786460 FLF786460:FLI786460 FVB786460:FVE786460 GEX786460:GFA786460 GOT786460:GOW786460 GYP786460:GYS786460 HIL786460:HIO786460 HSH786460:HSK786460 ICD786460:ICG786460 ILZ786460:IMC786460 IVV786460:IVY786460 JFR786460:JFU786460 JPN786460:JPQ786460 JZJ786460:JZM786460 KJF786460:KJI786460 KTB786460:KTE786460 LCX786460:LDA786460 LMT786460:LMW786460 LWP786460:LWS786460 MGL786460:MGO786460 MQH786460:MQK786460 NAD786460:NAG786460 NJZ786460:NKC786460 NTV786460:NTY786460 ODR786460:ODU786460 ONN786460:ONQ786460 OXJ786460:OXM786460 PHF786460:PHI786460 PRB786460:PRE786460 QAX786460:QBA786460 QKT786460:QKW786460 QUP786460:QUS786460 REL786460:REO786460 ROH786460:ROK786460 RYD786460:RYG786460 SHZ786460:SIC786460 SRV786460:SRY786460 TBR786460:TBU786460 TLN786460:TLQ786460 TVJ786460:TVM786460 UFF786460:UFI786460 UPB786460:UPE786460 UYX786460:UZA786460 VIT786460:VIW786460 VSP786460:VSS786460 WCL786460:WCO786460 WMH786460:WMK786460 WWD786460:WWG786460 V851996:Y851996 JR851996:JU851996 TN851996:TQ851996 ADJ851996:ADM851996 ANF851996:ANI851996 AXB851996:AXE851996 BGX851996:BHA851996 BQT851996:BQW851996 CAP851996:CAS851996 CKL851996:CKO851996 CUH851996:CUK851996 DED851996:DEG851996 DNZ851996:DOC851996 DXV851996:DXY851996 EHR851996:EHU851996 ERN851996:ERQ851996 FBJ851996:FBM851996 FLF851996:FLI851996 FVB851996:FVE851996 GEX851996:GFA851996 GOT851996:GOW851996 GYP851996:GYS851996 HIL851996:HIO851996 HSH851996:HSK851996 ICD851996:ICG851996 ILZ851996:IMC851996 IVV851996:IVY851996 JFR851996:JFU851996 JPN851996:JPQ851996 JZJ851996:JZM851996 KJF851996:KJI851996 KTB851996:KTE851996 LCX851996:LDA851996 LMT851996:LMW851996 LWP851996:LWS851996 MGL851996:MGO851996 MQH851996:MQK851996 NAD851996:NAG851996 NJZ851996:NKC851996 NTV851996:NTY851996 ODR851996:ODU851996 ONN851996:ONQ851996 OXJ851996:OXM851996 PHF851996:PHI851996 PRB851996:PRE851996 QAX851996:QBA851996 QKT851996:QKW851996 QUP851996:QUS851996 REL851996:REO851996 ROH851996:ROK851996 RYD851996:RYG851996 SHZ851996:SIC851996 SRV851996:SRY851996 TBR851996:TBU851996 TLN851996:TLQ851996 TVJ851996:TVM851996 UFF851996:UFI851996 UPB851996:UPE851996 UYX851996:UZA851996 VIT851996:VIW851996 VSP851996:VSS851996 WCL851996:WCO851996 WMH851996:WMK851996 WWD851996:WWG851996 V917532:Y917532 JR917532:JU917532 TN917532:TQ917532 ADJ917532:ADM917532 ANF917532:ANI917532 AXB917532:AXE917532 BGX917532:BHA917532 BQT917532:BQW917532 CAP917532:CAS917532 CKL917532:CKO917532 CUH917532:CUK917532 DED917532:DEG917532 DNZ917532:DOC917532 DXV917532:DXY917532 EHR917532:EHU917532 ERN917532:ERQ917532 FBJ917532:FBM917532 FLF917532:FLI917532 FVB917532:FVE917532 GEX917532:GFA917532 GOT917532:GOW917532 GYP917532:GYS917532 HIL917532:HIO917532 HSH917532:HSK917532 ICD917532:ICG917532 ILZ917532:IMC917532 IVV917532:IVY917532 JFR917532:JFU917532 JPN917532:JPQ917532 JZJ917532:JZM917532 KJF917532:KJI917532 KTB917532:KTE917532 LCX917532:LDA917532 LMT917532:LMW917532 LWP917532:LWS917532 MGL917532:MGO917532 MQH917532:MQK917532 NAD917532:NAG917532 NJZ917532:NKC917532 NTV917532:NTY917532 ODR917532:ODU917532 ONN917532:ONQ917532 OXJ917532:OXM917532 PHF917532:PHI917532 PRB917532:PRE917532 QAX917532:QBA917532 QKT917532:QKW917532 QUP917532:QUS917532 REL917532:REO917532 ROH917532:ROK917532 RYD917532:RYG917532 SHZ917532:SIC917532 SRV917532:SRY917532 TBR917532:TBU917532 TLN917532:TLQ917532 TVJ917532:TVM917532 UFF917532:UFI917532 UPB917532:UPE917532 UYX917532:UZA917532 VIT917532:VIW917532 VSP917532:VSS917532 WCL917532:WCO917532 WMH917532:WMK917532 WWD917532:WWG917532 V983068:Y983068 JR983068:JU983068 TN983068:TQ983068 ADJ983068:ADM983068 ANF983068:ANI983068 AXB983068:AXE983068 BGX983068:BHA983068 BQT983068:BQW983068 CAP983068:CAS983068 CKL983068:CKO983068 CUH983068:CUK983068 DED983068:DEG983068 DNZ983068:DOC983068 DXV983068:DXY983068 EHR983068:EHU983068 ERN983068:ERQ983068 FBJ983068:FBM983068 FLF983068:FLI983068 FVB983068:FVE983068 GEX983068:GFA983068 GOT983068:GOW983068 GYP983068:GYS983068 HIL983068:HIO983068 HSH983068:HSK983068 ICD983068:ICG983068 ILZ983068:IMC983068 IVV983068:IVY983068 JFR983068:JFU983068 JPN983068:JPQ983068 JZJ983068:JZM983068 KJF983068:KJI983068 KTB983068:KTE983068 LCX983068:LDA983068 LMT983068:LMW983068 LWP983068:LWS983068 MGL983068:MGO983068 MQH983068:MQK983068 NAD983068:NAG983068 NJZ983068:NKC983068 NTV983068:NTY983068 ODR983068:ODU983068 ONN983068:ONQ983068 OXJ983068:OXM983068 PHF983068:PHI983068 PRB983068:PRE983068 QAX983068:QBA983068 QKT983068:QKW983068 QUP983068:QUS983068 REL983068:REO983068 ROH983068:ROK983068 RYD983068:RYG983068 SHZ983068:SIC983068 SRV983068:SRY983068 TBR983068:TBU983068 TLN983068:TLQ983068 TVJ983068:TVM983068 UFF983068:UFI983068 UPB983068:UPE983068 UYX983068:UZA983068 VIT983068:VIW983068 VSP983068:VSS983068 WCL983068:WCO983068 WMH983068:WMK983068 WWD983068:WWG983068 V26:Y26 JR26:JU26 TN26:TQ26 ADJ26:ADM26 ANF26:ANI26 AXB26:AXE26 BGX26:BHA26 BQT26:BQW26 CAP26:CAS26 CKL26:CKO26 CUH26:CUK26 DED26:DEG26 DNZ26:DOC26 DXV26:DXY26 EHR26:EHU26 ERN26:ERQ26 FBJ26:FBM26 FLF26:FLI26 FVB26:FVE26 GEX26:GFA26 GOT26:GOW26 GYP26:GYS26 HIL26:HIO26 HSH26:HSK26 ICD26:ICG26 ILZ26:IMC26 IVV26:IVY26 JFR26:JFU26 JPN26:JPQ26 JZJ26:JZM26 KJF26:KJI26 KTB26:KTE26 LCX26:LDA26 LMT26:LMW26 LWP26:LWS26 MGL26:MGO26 MQH26:MQK26 NAD26:NAG26 NJZ26:NKC26 NTV26:NTY26 ODR26:ODU26 ONN26:ONQ26 OXJ26:OXM26 PHF26:PHI26 PRB26:PRE26 QAX26:QBA26 QKT26:QKW26 QUP26:QUS26 REL26:REO26 ROH26:ROK26 RYD26:RYG26 SHZ26:SIC26 SRV26:SRY26 TBR26:TBU26 TLN26:TLQ26 TVJ26:TVM26 UFF26:UFI26 UPB26:UPE26 UYX26:UZA26 VIT26:VIW26 VSP26:VSS26 WCL26:WCO26 WMH26:WMK26 WWD26:WWG26 V65562:Y65562 JR65562:JU65562 TN65562:TQ65562 ADJ65562:ADM65562 ANF65562:ANI65562 AXB65562:AXE65562 BGX65562:BHA65562 BQT65562:BQW65562 CAP65562:CAS65562 CKL65562:CKO65562 CUH65562:CUK65562 DED65562:DEG65562 DNZ65562:DOC65562 DXV65562:DXY65562 EHR65562:EHU65562 ERN65562:ERQ65562 FBJ65562:FBM65562 FLF65562:FLI65562 FVB65562:FVE65562 GEX65562:GFA65562 GOT65562:GOW65562 GYP65562:GYS65562 HIL65562:HIO65562 HSH65562:HSK65562 ICD65562:ICG65562 ILZ65562:IMC65562 IVV65562:IVY65562 JFR65562:JFU65562 JPN65562:JPQ65562 JZJ65562:JZM65562 KJF65562:KJI65562 KTB65562:KTE65562 LCX65562:LDA65562 LMT65562:LMW65562 LWP65562:LWS65562 MGL65562:MGO65562 MQH65562:MQK65562 NAD65562:NAG65562 NJZ65562:NKC65562 NTV65562:NTY65562 ODR65562:ODU65562 ONN65562:ONQ65562 OXJ65562:OXM65562 PHF65562:PHI65562 PRB65562:PRE65562 QAX65562:QBA65562 QKT65562:QKW65562 QUP65562:QUS65562 REL65562:REO65562 ROH65562:ROK65562 RYD65562:RYG65562 SHZ65562:SIC65562 SRV65562:SRY65562 TBR65562:TBU65562 TLN65562:TLQ65562 TVJ65562:TVM65562 UFF65562:UFI65562 UPB65562:UPE65562 UYX65562:UZA65562 VIT65562:VIW65562 VSP65562:VSS65562 WCL65562:WCO65562 WMH65562:WMK65562 WWD65562:WWG65562 V131098:Y131098 JR131098:JU131098 TN131098:TQ131098 ADJ131098:ADM131098 ANF131098:ANI131098 AXB131098:AXE131098 BGX131098:BHA131098 BQT131098:BQW131098 CAP131098:CAS131098 CKL131098:CKO131098 CUH131098:CUK131098 DED131098:DEG131098 DNZ131098:DOC131098 DXV131098:DXY131098 EHR131098:EHU131098 ERN131098:ERQ131098 FBJ131098:FBM131098 FLF131098:FLI131098 FVB131098:FVE131098 GEX131098:GFA131098 GOT131098:GOW131098 GYP131098:GYS131098 HIL131098:HIO131098 HSH131098:HSK131098 ICD131098:ICG131098 ILZ131098:IMC131098 IVV131098:IVY131098 JFR131098:JFU131098 JPN131098:JPQ131098 JZJ131098:JZM131098 KJF131098:KJI131098 KTB131098:KTE131098 LCX131098:LDA131098 LMT131098:LMW131098 LWP131098:LWS131098 MGL131098:MGO131098 MQH131098:MQK131098 NAD131098:NAG131098 NJZ131098:NKC131098 NTV131098:NTY131098 ODR131098:ODU131098 ONN131098:ONQ131098 OXJ131098:OXM131098 PHF131098:PHI131098 PRB131098:PRE131098 QAX131098:QBA131098 QKT131098:QKW131098 QUP131098:QUS131098 REL131098:REO131098 ROH131098:ROK131098 RYD131098:RYG131098 SHZ131098:SIC131098 SRV131098:SRY131098 TBR131098:TBU131098 TLN131098:TLQ131098 TVJ131098:TVM131098 UFF131098:UFI131098 UPB131098:UPE131098 UYX131098:UZA131098 VIT131098:VIW131098 VSP131098:VSS131098 WCL131098:WCO131098 WMH131098:WMK131098 WWD131098:WWG131098 V196634:Y196634 JR196634:JU196634 TN196634:TQ196634 ADJ196634:ADM196634 ANF196634:ANI196634 AXB196634:AXE196634 BGX196634:BHA196634 BQT196634:BQW196634 CAP196634:CAS196634 CKL196634:CKO196634 CUH196634:CUK196634 DED196634:DEG196634 DNZ196634:DOC196634 DXV196634:DXY196634 EHR196634:EHU196634 ERN196634:ERQ196634 FBJ196634:FBM196634 FLF196634:FLI196634 FVB196634:FVE196634 GEX196634:GFA196634 GOT196634:GOW196634 GYP196634:GYS196634 HIL196634:HIO196634 HSH196634:HSK196634 ICD196634:ICG196634 ILZ196634:IMC196634 IVV196634:IVY196634 JFR196634:JFU196634 JPN196634:JPQ196634 JZJ196634:JZM196634 KJF196634:KJI196634 KTB196634:KTE196634 LCX196634:LDA196634 LMT196634:LMW196634 LWP196634:LWS196634 MGL196634:MGO196634 MQH196634:MQK196634 NAD196634:NAG196634 NJZ196634:NKC196634 NTV196634:NTY196634 ODR196634:ODU196634 ONN196634:ONQ196634 OXJ196634:OXM196634 PHF196634:PHI196634 PRB196634:PRE196634 QAX196634:QBA196634 QKT196634:QKW196634 QUP196634:QUS196634 REL196634:REO196634 ROH196634:ROK196634 RYD196634:RYG196634 SHZ196634:SIC196634 SRV196634:SRY196634 TBR196634:TBU196634 TLN196634:TLQ196634 TVJ196634:TVM196634 UFF196634:UFI196634 UPB196634:UPE196634 UYX196634:UZA196634 VIT196634:VIW196634 VSP196634:VSS196634 WCL196634:WCO196634 WMH196634:WMK196634 WWD196634:WWG196634 V262170:Y262170 JR262170:JU262170 TN262170:TQ262170 ADJ262170:ADM262170 ANF262170:ANI262170 AXB262170:AXE262170 BGX262170:BHA262170 BQT262170:BQW262170 CAP262170:CAS262170 CKL262170:CKO262170 CUH262170:CUK262170 DED262170:DEG262170 DNZ262170:DOC262170 DXV262170:DXY262170 EHR262170:EHU262170 ERN262170:ERQ262170 FBJ262170:FBM262170 FLF262170:FLI262170 FVB262170:FVE262170 GEX262170:GFA262170 GOT262170:GOW262170 GYP262170:GYS262170 HIL262170:HIO262170 HSH262170:HSK262170 ICD262170:ICG262170 ILZ262170:IMC262170 IVV262170:IVY262170 JFR262170:JFU262170 JPN262170:JPQ262170 JZJ262170:JZM262170 KJF262170:KJI262170 KTB262170:KTE262170 LCX262170:LDA262170 LMT262170:LMW262170 LWP262170:LWS262170 MGL262170:MGO262170 MQH262170:MQK262170 NAD262170:NAG262170 NJZ262170:NKC262170 NTV262170:NTY262170 ODR262170:ODU262170 ONN262170:ONQ262170 OXJ262170:OXM262170 PHF262170:PHI262170 PRB262170:PRE262170 QAX262170:QBA262170 QKT262170:QKW262170 QUP262170:QUS262170 REL262170:REO262170 ROH262170:ROK262170 RYD262170:RYG262170 SHZ262170:SIC262170 SRV262170:SRY262170 TBR262170:TBU262170 TLN262170:TLQ262170 TVJ262170:TVM262170 UFF262170:UFI262170 UPB262170:UPE262170 UYX262170:UZA262170 VIT262170:VIW262170 VSP262170:VSS262170 WCL262170:WCO262170 WMH262170:WMK262170 WWD262170:WWG262170 V327706:Y327706 JR327706:JU327706 TN327706:TQ327706 ADJ327706:ADM327706 ANF327706:ANI327706 AXB327706:AXE327706 BGX327706:BHA327706 BQT327706:BQW327706 CAP327706:CAS327706 CKL327706:CKO327706 CUH327706:CUK327706 DED327706:DEG327706 DNZ327706:DOC327706 DXV327706:DXY327706 EHR327706:EHU327706 ERN327706:ERQ327706 FBJ327706:FBM327706 FLF327706:FLI327706 FVB327706:FVE327706 GEX327706:GFA327706 GOT327706:GOW327706 GYP327706:GYS327706 HIL327706:HIO327706 HSH327706:HSK327706 ICD327706:ICG327706 ILZ327706:IMC327706 IVV327706:IVY327706 JFR327706:JFU327706 JPN327706:JPQ327706 JZJ327706:JZM327706 KJF327706:KJI327706 KTB327706:KTE327706 LCX327706:LDA327706 LMT327706:LMW327706 LWP327706:LWS327706 MGL327706:MGO327706 MQH327706:MQK327706 NAD327706:NAG327706 NJZ327706:NKC327706 NTV327706:NTY327706 ODR327706:ODU327706 ONN327706:ONQ327706 OXJ327706:OXM327706 PHF327706:PHI327706 PRB327706:PRE327706 QAX327706:QBA327706 QKT327706:QKW327706 QUP327706:QUS327706 REL327706:REO327706 ROH327706:ROK327706 RYD327706:RYG327706 SHZ327706:SIC327706 SRV327706:SRY327706 TBR327706:TBU327706 TLN327706:TLQ327706 TVJ327706:TVM327706 UFF327706:UFI327706 UPB327706:UPE327706 UYX327706:UZA327706 VIT327706:VIW327706 VSP327706:VSS327706 WCL327706:WCO327706 WMH327706:WMK327706 WWD327706:WWG327706 V393242:Y393242 JR393242:JU393242 TN393242:TQ393242 ADJ393242:ADM393242 ANF393242:ANI393242 AXB393242:AXE393242 BGX393242:BHA393242 BQT393242:BQW393242 CAP393242:CAS393242 CKL393242:CKO393242 CUH393242:CUK393242 DED393242:DEG393242 DNZ393242:DOC393242 DXV393242:DXY393242 EHR393242:EHU393242 ERN393242:ERQ393242 FBJ393242:FBM393242 FLF393242:FLI393242 FVB393242:FVE393242 GEX393242:GFA393242 GOT393242:GOW393242 GYP393242:GYS393242 HIL393242:HIO393242 HSH393242:HSK393242 ICD393242:ICG393242 ILZ393242:IMC393242 IVV393242:IVY393242 JFR393242:JFU393242 JPN393242:JPQ393242 JZJ393242:JZM393242 KJF393242:KJI393242 KTB393242:KTE393242 LCX393242:LDA393242 LMT393242:LMW393242 LWP393242:LWS393242 MGL393242:MGO393242 MQH393242:MQK393242 NAD393242:NAG393242 NJZ393242:NKC393242 NTV393242:NTY393242 ODR393242:ODU393242 ONN393242:ONQ393242 OXJ393242:OXM393242 PHF393242:PHI393242 PRB393242:PRE393242 QAX393242:QBA393242 QKT393242:QKW393242 QUP393242:QUS393242 REL393242:REO393242 ROH393242:ROK393242 RYD393242:RYG393242 SHZ393242:SIC393242 SRV393242:SRY393242 TBR393242:TBU393242 TLN393242:TLQ393242 TVJ393242:TVM393242 UFF393242:UFI393242 UPB393242:UPE393242 UYX393242:UZA393242 VIT393242:VIW393242 VSP393242:VSS393242 WCL393242:WCO393242 WMH393242:WMK393242 WWD393242:WWG393242 V458778:Y458778 JR458778:JU458778 TN458778:TQ458778 ADJ458778:ADM458778 ANF458778:ANI458778 AXB458778:AXE458778 BGX458778:BHA458778 BQT458778:BQW458778 CAP458778:CAS458778 CKL458778:CKO458778 CUH458778:CUK458778 DED458778:DEG458778 DNZ458778:DOC458778 DXV458778:DXY458778 EHR458778:EHU458778 ERN458778:ERQ458778 FBJ458778:FBM458778 FLF458778:FLI458778 FVB458778:FVE458778 GEX458778:GFA458778 GOT458778:GOW458778 GYP458778:GYS458778 HIL458778:HIO458778 HSH458778:HSK458778 ICD458778:ICG458778 ILZ458778:IMC458778 IVV458778:IVY458778 JFR458778:JFU458778 JPN458778:JPQ458778 JZJ458778:JZM458778 KJF458778:KJI458778 KTB458778:KTE458778 LCX458778:LDA458778 LMT458778:LMW458778 LWP458778:LWS458778 MGL458778:MGO458778 MQH458778:MQK458778 NAD458778:NAG458778 NJZ458778:NKC458778 NTV458778:NTY458778 ODR458778:ODU458778 ONN458778:ONQ458778 OXJ458778:OXM458778 PHF458778:PHI458778 PRB458778:PRE458778 QAX458778:QBA458778 QKT458778:QKW458778 QUP458778:QUS458778 REL458778:REO458778 ROH458778:ROK458778 RYD458778:RYG458778 SHZ458778:SIC458778 SRV458778:SRY458778 TBR458778:TBU458778 TLN458778:TLQ458778 TVJ458778:TVM458778 UFF458778:UFI458778 UPB458778:UPE458778 UYX458778:UZA458778 VIT458778:VIW458778 VSP458778:VSS458778 WCL458778:WCO458778 WMH458778:WMK458778 WWD458778:WWG458778 V524314:Y524314 JR524314:JU524314 TN524314:TQ524314 ADJ524314:ADM524314 ANF524314:ANI524314 AXB524314:AXE524314 BGX524314:BHA524314 BQT524314:BQW524314 CAP524314:CAS524314 CKL524314:CKO524314 CUH524314:CUK524314 DED524314:DEG524314 DNZ524314:DOC524314 DXV524314:DXY524314 EHR524314:EHU524314 ERN524314:ERQ524314 FBJ524314:FBM524314 FLF524314:FLI524314 FVB524314:FVE524314 GEX524314:GFA524314 GOT524314:GOW524314 GYP524314:GYS524314 HIL524314:HIO524314 HSH524314:HSK524314 ICD524314:ICG524314 ILZ524314:IMC524314 IVV524314:IVY524314 JFR524314:JFU524314 JPN524314:JPQ524314 JZJ524314:JZM524314 KJF524314:KJI524314 KTB524314:KTE524314 LCX524314:LDA524314 LMT524314:LMW524314 LWP524314:LWS524314 MGL524314:MGO524314 MQH524314:MQK524314 NAD524314:NAG524314 NJZ524314:NKC524314 NTV524314:NTY524314 ODR524314:ODU524314 ONN524314:ONQ524314 OXJ524314:OXM524314 PHF524314:PHI524314 PRB524314:PRE524314 QAX524314:QBA524314 QKT524314:QKW524314 QUP524314:QUS524314 REL524314:REO524314 ROH524314:ROK524314 RYD524314:RYG524314 SHZ524314:SIC524314 SRV524314:SRY524314 TBR524314:TBU524314 TLN524314:TLQ524314 TVJ524314:TVM524314 UFF524314:UFI524314 UPB524314:UPE524314 UYX524314:UZA524314 VIT524314:VIW524314 VSP524314:VSS524314 WCL524314:WCO524314 WMH524314:WMK524314 WWD524314:WWG524314 V589850:Y589850 JR589850:JU589850 TN589850:TQ589850 ADJ589850:ADM589850 ANF589850:ANI589850 AXB589850:AXE589850 BGX589850:BHA589850 BQT589850:BQW589850 CAP589850:CAS589850 CKL589850:CKO589850 CUH589850:CUK589850 DED589850:DEG589850 DNZ589850:DOC589850 DXV589850:DXY589850 EHR589850:EHU589850 ERN589850:ERQ589850 FBJ589850:FBM589850 FLF589850:FLI589850 FVB589850:FVE589850 GEX589850:GFA589850 GOT589850:GOW589850 GYP589850:GYS589850 HIL589850:HIO589850 HSH589850:HSK589850 ICD589850:ICG589850 ILZ589850:IMC589850 IVV589850:IVY589850 JFR589850:JFU589850 JPN589850:JPQ589850 JZJ589850:JZM589850 KJF589850:KJI589850 KTB589850:KTE589850 LCX589850:LDA589850 LMT589850:LMW589850 LWP589850:LWS589850 MGL589850:MGO589850 MQH589850:MQK589850 NAD589850:NAG589850 NJZ589850:NKC589850 NTV589850:NTY589850 ODR589850:ODU589850 ONN589850:ONQ589850 OXJ589850:OXM589850 PHF589850:PHI589850 PRB589850:PRE589850 QAX589850:QBA589850 QKT589850:QKW589850 QUP589850:QUS589850 REL589850:REO589850 ROH589850:ROK589850 RYD589850:RYG589850 SHZ589850:SIC589850 SRV589850:SRY589850 TBR589850:TBU589850 TLN589850:TLQ589850 TVJ589850:TVM589850 UFF589850:UFI589850 UPB589850:UPE589850 UYX589850:UZA589850 VIT589850:VIW589850 VSP589850:VSS589850 WCL589850:WCO589850 WMH589850:WMK589850 WWD589850:WWG589850 V655386:Y655386 JR655386:JU655386 TN655386:TQ655386 ADJ655386:ADM655386 ANF655386:ANI655386 AXB655386:AXE655386 BGX655386:BHA655386 BQT655386:BQW655386 CAP655386:CAS655386 CKL655386:CKO655386 CUH655386:CUK655386 DED655386:DEG655386 DNZ655386:DOC655386 DXV655386:DXY655386 EHR655386:EHU655386 ERN655386:ERQ655386 FBJ655386:FBM655386 FLF655386:FLI655386 FVB655386:FVE655386 GEX655386:GFA655386 GOT655386:GOW655386 GYP655386:GYS655386 HIL655386:HIO655386 HSH655386:HSK655386 ICD655386:ICG655386 ILZ655386:IMC655386 IVV655386:IVY655386 JFR655386:JFU655386 JPN655386:JPQ655386 JZJ655386:JZM655386 KJF655386:KJI655386 KTB655386:KTE655386 LCX655386:LDA655386 LMT655386:LMW655386 LWP655386:LWS655386 MGL655386:MGO655386 MQH655386:MQK655386 NAD655386:NAG655386 NJZ655386:NKC655386 NTV655386:NTY655386 ODR655386:ODU655386 ONN655386:ONQ655386 OXJ655386:OXM655386 PHF655386:PHI655386 PRB655386:PRE655386 QAX655386:QBA655386 QKT655386:QKW655386 QUP655386:QUS655386 REL655386:REO655386 ROH655386:ROK655386 RYD655386:RYG655386 SHZ655386:SIC655386 SRV655386:SRY655386 TBR655386:TBU655386 TLN655386:TLQ655386 TVJ655386:TVM655386 UFF655386:UFI655386 UPB655386:UPE655386 UYX655386:UZA655386 VIT655386:VIW655386 VSP655386:VSS655386 WCL655386:WCO655386 WMH655386:WMK655386 WWD655386:WWG655386 V720922:Y720922 JR720922:JU720922 TN720922:TQ720922 ADJ720922:ADM720922 ANF720922:ANI720922 AXB720922:AXE720922 BGX720922:BHA720922 BQT720922:BQW720922 CAP720922:CAS720922 CKL720922:CKO720922 CUH720922:CUK720922 DED720922:DEG720922 DNZ720922:DOC720922 DXV720922:DXY720922 EHR720922:EHU720922 ERN720922:ERQ720922 FBJ720922:FBM720922 FLF720922:FLI720922 FVB720922:FVE720922 GEX720922:GFA720922 GOT720922:GOW720922 GYP720922:GYS720922 HIL720922:HIO720922 HSH720922:HSK720922 ICD720922:ICG720922 ILZ720922:IMC720922 IVV720922:IVY720922 JFR720922:JFU720922 JPN720922:JPQ720922 JZJ720922:JZM720922 KJF720922:KJI720922 KTB720922:KTE720922 LCX720922:LDA720922 LMT720922:LMW720922 LWP720922:LWS720922 MGL720922:MGO720922 MQH720922:MQK720922 NAD720922:NAG720922 NJZ720922:NKC720922 NTV720922:NTY720922 ODR720922:ODU720922 ONN720922:ONQ720922 OXJ720922:OXM720922 PHF720922:PHI720922 PRB720922:PRE720922 QAX720922:QBA720922 QKT720922:QKW720922 QUP720922:QUS720922 REL720922:REO720922 ROH720922:ROK720922 RYD720922:RYG720922 SHZ720922:SIC720922 SRV720922:SRY720922 TBR720922:TBU720922 TLN720922:TLQ720922 TVJ720922:TVM720922 UFF720922:UFI720922 UPB720922:UPE720922 UYX720922:UZA720922 VIT720922:VIW720922 VSP720922:VSS720922 WCL720922:WCO720922 WMH720922:WMK720922 WWD720922:WWG720922 V786458:Y786458 JR786458:JU786458 TN786458:TQ786458 ADJ786458:ADM786458 ANF786458:ANI786458 AXB786458:AXE786458 BGX786458:BHA786458 BQT786458:BQW786458 CAP786458:CAS786458 CKL786458:CKO786458 CUH786458:CUK786458 DED786458:DEG786458 DNZ786458:DOC786458 DXV786458:DXY786458 EHR786458:EHU786458 ERN786458:ERQ786458 FBJ786458:FBM786458 FLF786458:FLI786458 FVB786458:FVE786458 GEX786458:GFA786458 GOT786458:GOW786458 GYP786458:GYS786458 HIL786458:HIO786458 HSH786458:HSK786458 ICD786458:ICG786458 ILZ786458:IMC786458 IVV786458:IVY786458 JFR786458:JFU786458 JPN786458:JPQ786458 JZJ786458:JZM786458 KJF786458:KJI786458 KTB786458:KTE786458 LCX786458:LDA786458 LMT786458:LMW786458 LWP786458:LWS786458 MGL786458:MGO786458 MQH786458:MQK786458 NAD786458:NAG786458 NJZ786458:NKC786458 NTV786458:NTY786458 ODR786458:ODU786458 ONN786458:ONQ786458 OXJ786458:OXM786458 PHF786458:PHI786458 PRB786458:PRE786458 QAX786458:QBA786458 QKT786458:QKW786458 QUP786458:QUS786458 REL786458:REO786458 ROH786458:ROK786458 RYD786458:RYG786458 SHZ786458:SIC786458 SRV786458:SRY786458 TBR786458:TBU786458 TLN786458:TLQ786458 TVJ786458:TVM786458 UFF786458:UFI786458 UPB786458:UPE786458 UYX786458:UZA786458 VIT786458:VIW786458 VSP786458:VSS786458 WCL786458:WCO786458 WMH786458:WMK786458 WWD786458:WWG786458 V851994:Y851994 JR851994:JU851994 TN851994:TQ851994 ADJ851994:ADM851994 ANF851994:ANI851994 AXB851994:AXE851994 BGX851994:BHA851994 BQT851994:BQW851994 CAP851994:CAS851994 CKL851994:CKO851994 CUH851994:CUK851994 DED851994:DEG851994 DNZ851994:DOC851994 DXV851994:DXY851994 EHR851994:EHU851994 ERN851994:ERQ851994 FBJ851994:FBM851994 FLF851994:FLI851994 FVB851994:FVE851994 GEX851994:GFA851994 GOT851994:GOW851994 GYP851994:GYS851994 HIL851994:HIO851994 HSH851994:HSK851994 ICD851994:ICG851994 ILZ851994:IMC851994 IVV851994:IVY851994 JFR851994:JFU851994 JPN851994:JPQ851994 JZJ851994:JZM851994 KJF851994:KJI851994 KTB851994:KTE851994 LCX851994:LDA851994 LMT851994:LMW851994 LWP851994:LWS851994 MGL851994:MGO851994 MQH851994:MQK851994 NAD851994:NAG851994 NJZ851994:NKC851994 NTV851994:NTY851994 ODR851994:ODU851994 ONN851994:ONQ851994 OXJ851994:OXM851994 PHF851994:PHI851994 PRB851994:PRE851994 QAX851994:QBA851994 QKT851994:QKW851994 QUP851994:QUS851994 REL851994:REO851994 ROH851994:ROK851994 RYD851994:RYG851994 SHZ851994:SIC851994 SRV851994:SRY851994 TBR851994:TBU851994 TLN851994:TLQ851994 TVJ851994:TVM851994 UFF851994:UFI851994 UPB851994:UPE851994 UYX851994:UZA851994 VIT851994:VIW851994 VSP851994:VSS851994 WCL851994:WCO851994 WMH851994:WMK851994 WWD851994:WWG851994 V917530:Y917530 JR917530:JU917530 TN917530:TQ917530 ADJ917530:ADM917530 ANF917530:ANI917530 AXB917530:AXE917530 BGX917530:BHA917530 BQT917530:BQW917530 CAP917530:CAS917530 CKL917530:CKO917530 CUH917530:CUK917530 DED917530:DEG917530 DNZ917530:DOC917530 DXV917530:DXY917530 EHR917530:EHU917530 ERN917530:ERQ917530 FBJ917530:FBM917530 FLF917530:FLI917530 FVB917530:FVE917530 GEX917530:GFA917530 GOT917530:GOW917530 GYP917530:GYS917530 HIL917530:HIO917530 HSH917530:HSK917530 ICD917530:ICG917530 ILZ917530:IMC917530 IVV917530:IVY917530 JFR917530:JFU917530 JPN917530:JPQ917530 JZJ917530:JZM917530 KJF917530:KJI917530 KTB917530:KTE917530 LCX917530:LDA917530 LMT917530:LMW917530 LWP917530:LWS917530 MGL917530:MGO917530 MQH917530:MQK917530 NAD917530:NAG917530 NJZ917530:NKC917530 NTV917530:NTY917530 ODR917530:ODU917530 ONN917530:ONQ917530 OXJ917530:OXM917530 PHF917530:PHI917530 PRB917530:PRE917530 QAX917530:QBA917530 QKT917530:QKW917530 QUP917530:QUS917530 REL917530:REO917530 ROH917530:ROK917530 RYD917530:RYG917530 SHZ917530:SIC917530 SRV917530:SRY917530 TBR917530:TBU917530 TLN917530:TLQ917530 TVJ917530:TVM917530 UFF917530:UFI917530 UPB917530:UPE917530 UYX917530:UZA917530 VIT917530:VIW917530 VSP917530:VSS917530 WCL917530:WCO917530 WMH917530:WMK917530 WWD917530:WWG917530 V983066:Y983066 JR983066:JU983066 TN983066:TQ983066 ADJ983066:ADM983066 ANF983066:ANI983066 AXB983066:AXE983066 BGX983066:BHA983066 BQT983066:BQW983066 CAP983066:CAS983066 CKL983066:CKO983066 CUH983066:CUK983066 DED983066:DEG983066 DNZ983066:DOC983066 DXV983066:DXY983066 EHR983066:EHU983066 ERN983066:ERQ983066 FBJ983066:FBM983066 FLF983066:FLI983066 FVB983066:FVE983066 GEX983066:GFA983066 GOT983066:GOW983066 GYP983066:GYS983066 HIL983066:HIO983066 HSH983066:HSK983066 ICD983066:ICG983066 ILZ983066:IMC983066 IVV983066:IVY983066 JFR983066:JFU983066 JPN983066:JPQ983066 JZJ983066:JZM983066 KJF983066:KJI983066 KTB983066:KTE983066 LCX983066:LDA983066 LMT983066:LMW983066 LWP983066:LWS983066 MGL983066:MGO983066 MQH983066:MQK983066 NAD983066:NAG983066 NJZ983066:NKC983066 NTV983066:NTY983066 ODR983066:ODU983066 ONN983066:ONQ983066 OXJ983066:OXM983066 PHF983066:PHI983066 PRB983066:PRE983066 QAX983066:QBA983066 QKT983066:QKW983066 QUP983066:QUS983066 REL983066:REO983066 ROH983066:ROK983066 RYD983066:RYG983066 SHZ983066:SIC983066 SRV983066:SRY983066 TBR983066:TBU983066 TLN983066:TLQ983066 TVJ983066:TVM983066 UFF983066:UFI983066 UPB983066:UPE983066 UYX983066:UZA983066 VIT983066:VIW983066 VSP983066:VSS983066 WCL983066:WCO983066 WMH983066:WMK983066 WWD983066:WWG983066 V24:Y24 JR24:JU24 TN24:TQ24 ADJ24:ADM24 ANF24:ANI24 AXB24:AXE24 BGX24:BHA24 BQT24:BQW24 CAP24:CAS24 CKL24:CKO24 CUH24:CUK24 DED24:DEG24 DNZ24:DOC24 DXV24:DXY24 EHR24:EHU24 ERN24:ERQ24 FBJ24:FBM24 FLF24:FLI24 FVB24:FVE24 GEX24:GFA24 GOT24:GOW24 GYP24:GYS24 HIL24:HIO24 HSH24:HSK24 ICD24:ICG24 ILZ24:IMC24 IVV24:IVY24 JFR24:JFU24 JPN24:JPQ24 JZJ24:JZM24 KJF24:KJI24 KTB24:KTE24 LCX24:LDA24 LMT24:LMW24 LWP24:LWS24 MGL24:MGO24 MQH24:MQK24 NAD24:NAG24 NJZ24:NKC24 NTV24:NTY24 ODR24:ODU24 ONN24:ONQ24 OXJ24:OXM24 PHF24:PHI24 PRB24:PRE24 QAX24:QBA24 QKT24:QKW24 QUP24:QUS24 REL24:REO24 ROH24:ROK24 RYD24:RYG24 SHZ24:SIC24 SRV24:SRY24 TBR24:TBU24 TLN24:TLQ24 TVJ24:TVM24 UFF24:UFI24 UPB24:UPE24 UYX24:UZA24 VIT24:VIW24 VSP24:VSS24 WCL24:WCO24 WMH24:WMK24 WWD24:WWG24 V65560:Y65560 JR65560:JU65560 TN65560:TQ65560 ADJ65560:ADM65560 ANF65560:ANI65560 AXB65560:AXE65560 BGX65560:BHA65560 BQT65560:BQW65560 CAP65560:CAS65560 CKL65560:CKO65560 CUH65560:CUK65560 DED65560:DEG65560 DNZ65560:DOC65560 DXV65560:DXY65560 EHR65560:EHU65560 ERN65560:ERQ65560 FBJ65560:FBM65560 FLF65560:FLI65560 FVB65560:FVE65560 GEX65560:GFA65560 GOT65560:GOW65560 GYP65560:GYS65560 HIL65560:HIO65560 HSH65560:HSK65560 ICD65560:ICG65560 ILZ65560:IMC65560 IVV65560:IVY65560 JFR65560:JFU65560 JPN65560:JPQ65560 JZJ65560:JZM65560 KJF65560:KJI65560 KTB65560:KTE65560 LCX65560:LDA65560 LMT65560:LMW65560 LWP65560:LWS65560 MGL65560:MGO65560 MQH65560:MQK65560 NAD65560:NAG65560 NJZ65560:NKC65560 NTV65560:NTY65560 ODR65560:ODU65560 ONN65560:ONQ65560 OXJ65560:OXM65560 PHF65560:PHI65560 PRB65560:PRE65560 QAX65560:QBA65560 QKT65560:QKW65560 QUP65560:QUS65560 REL65560:REO65560 ROH65560:ROK65560 RYD65560:RYG65560 SHZ65560:SIC65560 SRV65560:SRY65560 TBR65560:TBU65560 TLN65560:TLQ65560 TVJ65560:TVM65560 UFF65560:UFI65560 UPB65560:UPE65560 UYX65560:UZA65560 VIT65560:VIW65560 VSP65560:VSS65560 WCL65560:WCO65560 WMH65560:WMK65560 WWD65560:WWG65560 V131096:Y131096 JR131096:JU131096 TN131096:TQ131096 ADJ131096:ADM131096 ANF131096:ANI131096 AXB131096:AXE131096 BGX131096:BHA131096 BQT131096:BQW131096 CAP131096:CAS131096 CKL131096:CKO131096 CUH131096:CUK131096 DED131096:DEG131096 DNZ131096:DOC131096 DXV131096:DXY131096 EHR131096:EHU131096 ERN131096:ERQ131096 FBJ131096:FBM131096 FLF131096:FLI131096 FVB131096:FVE131096 GEX131096:GFA131096 GOT131096:GOW131096 GYP131096:GYS131096 HIL131096:HIO131096 HSH131096:HSK131096 ICD131096:ICG131096 ILZ131096:IMC131096 IVV131096:IVY131096 JFR131096:JFU131096 JPN131096:JPQ131096 JZJ131096:JZM131096 KJF131096:KJI131096 KTB131096:KTE131096 LCX131096:LDA131096 LMT131096:LMW131096 LWP131096:LWS131096 MGL131096:MGO131096 MQH131096:MQK131096 NAD131096:NAG131096 NJZ131096:NKC131096 NTV131096:NTY131096 ODR131096:ODU131096 ONN131096:ONQ131096 OXJ131096:OXM131096 PHF131096:PHI131096 PRB131096:PRE131096 QAX131096:QBA131096 QKT131096:QKW131096 QUP131096:QUS131096 REL131096:REO131096 ROH131096:ROK131096 RYD131096:RYG131096 SHZ131096:SIC131096 SRV131096:SRY131096 TBR131096:TBU131096 TLN131096:TLQ131096 TVJ131096:TVM131096 UFF131096:UFI131096 UPB131096:UPE131096 UYX131096:UZA131096 VIT131096:VIW131096 VSP131096:VSS131096 WCL131096:WCO131096 WMH131096:WMK131096 WWD131096:WWG131096 V196632:Y196632 JR196632:JU196632 TN196632:TQ196632 ADJ196632:ADM196632 ANF196632:ANI196632 AXB196632:AXE196632 BGX196632:BHA196632 BQT196632:BQW196632 CAP196632:CAS196632 CKL196632:CKO196632 CUH196632:CUK196632 DED196632:DEG196632 DNZ196632:DOC196632 DXV196632:DXY196632 EHR196632:EHU196632 ERN196632:ERQ196632 FBJ196632:FBM196632 FLF196632:FLI196632 FVB196632:FVE196632 GEX196632:GFA196632 GOT196632:GOW196632 GYP196632:GYS196632 HIL196632:HIO196632 HSH196632:HSK196632 ICD196632:ICG196632 ILZ196632:IMC196632 IVV196632:IVY196632 JFR196632:JFU196632 JPN196632:JPQ196632 JZJ196632:JZM196632 KJF196632:KJI196632 KTB196632:KTE196632 LCX196632:LDA196632 LMT196632:LMW196632 LWP196632:LWS196632 MGL196632:MGO196632 MQH196632:MQK196632 NAD196632:NAG196632 NJZ196632:NKC196632 NTV196632:NTY196632 ODR196632:ODU196632 ONN196632:ONQ196632 OXJ196632:OXM196632 PHF196632:PHI196632 PRB196632:PRE196632 QAX196632:QBA196632 QKT196632:QKW196632 QUP196632:QUS196632 REL196632:REO196632 ROH196632:ROK196632 RYD196632:RYG196632 SHZ196632:SIC196632 SRV196632:SRY196632 TBR196632:TBU196632 TLN196632:TLQ196632 TVJ196632:TVM196632 UFF196632:UFI196632 UPB196632:UPE196632 UYX196632:UZA196632 VIT196632:VIW196632 VSP196632:VSS196632 WCL196632:WCO196632 WMH196632:WMK196632 WWD196632:WWG196632 V262168:Y262168 JR262168:JU262168 TN262168:TQ262168 ADJ262168:ADM262168 ANF262168:ANI262168 AXB262168:AXE262168 BGX262168:BHA262168 BQT262168:BQW262168 CAP262168:CAS262168 CKL262168:CKO262168 CUH262168:CUK262168 DED262168:DEG262168 DNZ262168:DOC262168 DXV262168:DXY262168 EHR262168:EHU262168 ERN262168:ERQ262168 FBJ262168:FBM262168 FLF262168:FLI262168 FVB262168:FVE262168 GEX262168:GFA262168 GOT262168:GOW262168 GYP262168:GYS262168 HIL262168:HIO262168 HSH262168:HSK262168 ICD262168:ICG262168 ILZ262168:IMC262168 IVV262168:IVY262168 JFR262168:JFU262168 JPN262168:JPQ262168 JZJ262168:JZM262168 KJF262168:KJI262168 KTB262168:KTE262168 LCX262168:LDA262168 LMT262168:LMW262168 LWP262168:LWS262168 MGL262168:MGO262168 MQH262168:MQK262168 NAD262168:NAG262168 NJZ262168:NKC262168 NTV262168:NTY262168 ODR262168:ODU262168 ONN262168:ONQ262168 OXJ262168:OXM262168 PHF262168:PHI262168 PRB262168:PRE262168 QAX262168:QBA262168 QKT262168:QKW262168 QUP262168:QUS262168 REL262168:REO262168 ROH262168:ROK262168 RYD262168:RYG262168 SHZ262168:SIC262168 SRV262168:SRY262168 TBR262168:TBU262168 TLN262168:TLQ262168 TVJ262168:TVM262168 UFF262168:UFI262168 UPB262168:UPE262168 UYX262168:UZA262168 VIT262168:VIW262168 VSP262168:VSS262168 WCL262168:WCO262168 WMH262168:WMK262168 WWD262168:WWG262168 V327704:Y327704 JR327704:JU327704 TN327704:TQ327704 ADJ327704:ADM327704 ANF327704:ANI327704 AXB327704:AXE327704 BGX327704:BHA327704 BQT327704:BQW327704 CAP327704:CAS327704 CKL327704:CKO327704 CUH327704:CUK327704 DED327704:DEG327704 DNZ327704:DOC327704 DXV327704:DXY327704 EHR327704:EHU327704 ERN327704:ERQ327704 FBJ327704:FBM327704 FLF327704:FLI327704 FVB327704:FVE327704 GEX327704:GFA327704 GOT327704:GOW327704 GYP327704:GYS327704 HIL327704:HIO327704 HSH327704:HSK327704 ICD327704:ICG327704 ILZ327704:IMC327704 IVV327704:IVY327704 JFR327704:JFU327704 JPN327704:JPQ327704 JZJ327704:JZM327704 KJF327704:KJI327704 KTB327704:KTE327704 LCX327704:LDA327704 LMT327704:LMW327704 LWP327704:LWS327704 MGL327704:MGO327704 MQH327704:MQK327704 NAD327704:NAG327704 NJZ327704:NKC327704 NTV327704:NTY327704 ODR327704:ODU327704 ONN327704:ONQ327704 OXJ327704:OXM327704 PHF327704:PHI327704 PRB327704:PRE327704 QAX327704:QBA327704 QKT327704:QKW327704 QUP327704:QUS327704 REL327704:REO327704 ROH327704:ROK327704 RYD327704:RYG327704 SHZ327704:SIC327704 SRV327704:SRY327704 TBR327704:TBU327704 TLN327704:TLQ327704 TVJ327704:TVM327704 UFF327704:UFI327704 UPB327704:UPE327704 UYX327704:UZA327704 VIT327704:VIW327704 VSP327704:VSS327704 WCL327704:WCO327704 WMH327704:WMK327704 WWD327704:WWG327704 V393240:Y393240 JR393240:JU393240 TN393240:TQ393240 ADJ393240:ADM393240 ANF393240:ANI393240 AXB393240:AXE393240 BGX393240:BHA393240 BQT393240:BQW393240 CAP393240:CAS393240 CKL393240:CKO393240 CUH393240:CUK393240 DED393240:DEG393240 DNZ393240:DOC393240 DXV393240:DXY393240 EHR393240:EHU393240 ERN393240:ERQ393240 FBJ393240:FBM393240 FLF393240:FLI393240 FVB393240:FVE393240 GEX393240:GFA393240 GOT393240:GOW393240 GYP393240:GYS393240 HIL393240:HIO393240 HSH393240:HSK393240 ICD393240:ICG393240 ILZ393240:IMC393240 IVV393240:IVY393240 JFR393240:JFU393240 JPN393240:JPQ393240 JZJ393240:JZM393240 KJF393240:KJI393240 KTB393240:KTE393240 LCX393240:LDA393240 LMT393240:LMW393240 LWP393240:LWS393240 MGL393240:MGO393240 MQH393240:MQK393240 NAD393240:NAG393240 NJZ393240:NKC393240 NTV393240:NTY393240 ODR393240:ODU393240 ONN393240:ONQ393240 OXJ393240:OXM393240 PHF393240:PHI393240 PRB393240:PRE393240 QAX393240:QBA393240 QKT393240:QKW393240 QUP393240:QUS393240 REL393240:REO393240 ROH393240:ROK393240 RYD393240:RYG393240 SHZ393240:SIC393240 SRV393240:SRY393240 TBR393240:TBU393240 TLN393240:TLQ393240 TVJ393240:TVM393240 UFF393240:UFI393240 UPB393240:UPE393240 UYX393240:UZA393240 VIT393240:VIW393240 VSP393240:VSS393240 WCL393240:WCO393240 WMH393240:WMK393240 WWD393240:WWG393240 V458776:Y458776 JR458776:JU458776 TN458776:TQ458776 ADJ458776:ADM458776 ANF458776:ANI458776 AXB458776:AXE458776 BGX458776:BHA458776 BQT458776:BQW458776 CAP458776:CAS458776 CKL458776:CKO458776 CUH458776:CUK458776 DED458776:DEG458776 DNZ458776:DOC458776 DXV458776:DXY458776 EHR458776:EHU458776 ERN458776:ERQ458776 FBJ458776:FBM458776 FLF458776:FLI458776 FVB458776:FVE458776 GEX458776:GFA458776 GOT458776:GOW458776 GYP458776:GYS458776 HIL458776:HIO458776 HSH458776:HSK458776 ICD458776:ICG458776 ILZ458776:IMC458776 IVV458776:IVY458776 JFR458776:JFU458776 JPN458776:JPQ458776 JZJ458776:JZM458776 KJF458776:KJI458776 KTB458776:KTE458776 LCX458776:LDA458776 LMT458776:LMW458776 LWP458776:LWS458776 MGL458776:MGO458776 MQH458776:MQK458776 NAD458776:NAG458776 NJZ458776:NKC458776 NTV458776:NTY458776 ODR458776:ODU458776 ONN458776:ONQ458776 OXJ458776:OXM458776 PHF458776:PHI458776 PRB458776:PRE458776 QAX458776:QBA458776 QKT458776:QKW458776 QUP458776:QUS458776 REL458776:REO458776 ROH458776:ROK458776 RYD458776:RYG458776 SHZ458776:SIC458776 SRV458776:SRY458776 TBR458776:TBU458776 TLN458776:TLQ458776 TVJ458776:TVM458776 UFF458776:UFI458776 UPB458776:UPE458776 UYX458776:UZA458776 VIT458776:VIW458776 VSP458776:VSS458776 WCL458776:WCO458776 WMH458776:WMK458776 WWD458776:WWG458776 V524312:Y524312 JR524312:JU524312 TN524312:TQ524312 ADJ524312:ADM524312 ANF524312:ANI524312 AXB524312:AXE524312 BGX524312:BHA524312 BQT524312:BQW524312 CAP524312:CAS524312 CKL524312:CKO524312 CUH524312:CUK524312 DED524312:DEG524312 DNZ524312:DOC524312 DXV524312:DXY524312 EHR524312:EHU524312 ERN524312:ERQ524312 FBJ524312:FBM524312 FLF524312:FLI524312 FVB524312:FVE524312 GEX524312:GFA524312 GOT524312:GOW524312 GYP524312:GYS524312 HIL524312:HIO524312 HSH524312:HSK524312 ICD524312:ICG524312 ILZ524312:IMC524312 IVV524312:IVY524312 JFR524312:JFU524312 JPN524312:JPQ524312 JZJ524312:JZM524312 KJF524312:KJI524312 KTB524312:KTE524312 LCX524312:LDA524312 LMT524312:LMW524312 LWP524312:LWS524312 MGL524312:MGO524312 MQH524312:MQK524312 NAD524312:NAG524312 NJZ524312:NKC524312 NTV524312:NTY524312 ODR524312:ODU524312 ONN524312:ONQ524312 OXJ524312:OXM524312 PHF524312:PHI524312 PRB524312:PRE524312 QAX524312:QBA524312 QKT524312:QKW524312 QUP524312:QUS524312 REL524312:REO524312 ROH524312:ROK524312 RYD524312:RYG524312 SHZ524312:SIC524312 SRV524312:SRY524312 TBR524312:TBU524312 TLN524312:TLQ524312 TVJ524312:TVM524312 UFF524312:UFI524312 UPB524312:UPE524312 UYX524312:UZA524312 VIT524312:VIW524312 VSP524312:VSS524312 WCL524312:WCO524312 WMH524312:WMK524312 WWD524312:WWG524312 V589848:Y589848 JR589848:JU589848 TN589848:TQ589848 ADJ589848:ADM589848 ANF589848:ANI589848 AXB589848:AXE589848 BGX589848:BHA589848 BQT589848:BQW589848 CAP589848:CAS589848 CKL589848:CKO589848 CUH589848:CUK589848 DED589848:DEG589848 DNZ589848:DOC589848 DXV589848:DXY589848 EHR589848:EHU589848 ERN589848:ERQ589848 FBJ589848:FBM589848 FLF589848:FLI589848 FVB589848:FVE589848 GEX589848:GFA589848 GOT589848:GOW589848 GYP589848:GYS589848 HIL589848:HIO589848 HSH589848:HSK589848 ICD589848:ICG589848 ILZ589848:IMC589848 IVV589848:IVY589848 JFR589848:JFU589848 JPN589848:JPQ589848 JZJ589848:JZM589848 KJF589848:KJI589848 KTB589848:KTE589848 LCX589848:LDA589848 LMT589848:LMW589848 LWP589848:LWS589848 MGL589848:MGO589848 MQH589848:MQK589848 NAD589848:NAG589848 NJZ589848:NKC589848 NTV589848:NTY589848 ODR589848:ODU589848 ONN589848:ONQ589848 OXJ589848:OXM589848 PHF589848:PHI589848 PRB589848:PRE589848 QAX589848:QBA589848 QKT589848:QKW589848 QUP589848:QUS589848 REL589848:REO589848 ROH589848:ROK589848 RYD589848:RYG589848 SHZ589848:SIC589848 SRV589848:SRY589848 TBR589848:TBU589848 TLN589848:TLQ589848 TVJ589848:TVM589848 UFF589848:UFI589848 UPB589848:UPE589848 UYX589848:UZA589848 VIT589848:VIW589848 VSP589848:VSS589848 WCL589848:WCO589848 WMH589848:WMK589848 WWD589848:WWG589848 V655384:Y655384 JR655384:JU655384 TN655384:TQ655384 ADJ655384:ADM655384 ANF655384:ANI655384 AXB655384:AXE655384 BGX655384:BHA655384 BQT655384:BQW655384 CAP655384:CAS655384 CKL655384:CKO655384 CUH655384:CUK655384 DED655384:DEG655384 DNZ655384:DOC655384 DXV655384:DXY655384 EHR655384:EHU655384 ERN655384:ERQ655384 FBJ655384:FBM655384 FLF655384:FLI655384 FVB655384:FVE655384 GEX655384:GFA655384 GOT655384:GOW655384 GYP655384:GYS655384 HIL655384:HIO655384 HSH655384:HSK655384 ICD655384:ICG655384 ILZ655384:IMC655384 IVV655384:IVY655384 JFR655384:JFU655384 JPN655384:JPQ655384 JZJ655384:JZM655384 KJF655384:KJI655384 KTB655384:KTE655384 LCX655384:LDA655384 LMT655384:LMW655384 LWP655384:LWS655384 MGL655384:MGO655384 MQH655384:MQK655384 NAD655384:NAG655384 NJZ655384:NKC655384 NTV655384:NTY655384 ODR655384:ODU655384 ONN655384:ONQ655384 OXJ655384:OXM655384 PHF655384:PHI655384 PRB655384:PRE655384 QAX655384:QBA655384 QKT655384:QKW655384 QUP655384:QUS655384 REL655384:REO655384 ROH655384:ROK655384 RYD655384:RYG655384 SHZ655384:SIC655384 SRV655384:SRY655384 TBR655384:TBU655384 TLN655384:TLQ655384 TVJ655384:TVM655384 UFF655384:UFI655384 UPB655384:UPE655384 UYX655384:UZA655384 VIT655384:VIW655384 VSP655384:VSS655384 WCL655384:WCO655384 WMH655384:WMK655384 WWD655384:WWG655384 V720920:Y720920 JR720920:JU720920 TN720920:TQ720920 ADJ720920:ADM720920 ANF720920:ANI720920 AXB720920:AXE720920 BGX720920:BHA720920 BQT720920:BQW720920 CAP720920:CAS720920 CKL720920:CKO720920 CUH720920:CUK720920 DED720920:DEG720920 DNZ720920:DOC720920 DXV720920:DXY720920 EHR720920:EHU720920 ERN720920:ERQ720920 FBJ720920:FBM720920 FLF720920:FLI720920 FVB720920:FVE720920 GEX720920:GFA720920 GOT720920:GOW720920 GYP720920:GYS720920 HIL720920:HIO720920 HSH720920:HSK720920 ICD720920:ICG720920 ILZ720920:IMC720920 IVV720920:IVY720920 JFR720920:JFU720920 JPN720920:JPQ720920 JZJ720920:JZM720920 KJF720920:KJI720920 KTB720920:KTE720920 LCX720920:LDA720920 LMT720920:LMW720920 LWP720920:LWS720920 MGL720920:MGO720920 MQH720920:MQK720920 NAD720920:NAG720920 NJZ720920:NKC720920 NTV720920:NTY720920 ODR720920:ODU720920 ONN720920:ONQ720920 OXJ720920:OXM720920 PHF720920:PHI720920 PRB720920:PRE720920 QAX720920:QBA720920 QKT720920:QKW720920 QUP720920:QUS720920 REL720920:REO720920 ROH720920:ROK720920 RYD720920:RYG720920 SHZ720920:SIC720920 SRV720920:SRY720920 TBR720920:TBU720920 TLN720920:TLQ720920 TVJ720920:TVM720920 UFF720920:UFI720920 UPB720920:UPE720920 UYX720920:UZA720920 VIT720920:VIW720920 VSP720920:VSS720920 WCL720920:WCO720920 WMH720920:WMK720920 WWD720920:WWG720920 V786456:Y786456 JR786456:JU786456 TN786456:TQ786456 ADJ786456:ADM786456 ANF786456:ANI786456 AXB786456:AXE786456 BGX786456:BHA786456 BQT786456:BQW786456 CAP786456:CAS786456 CKL786456:CKO786456 CUH786456:CUK786456 DED786456:DEG786456 DNZ786456:DOC786456 DXV786456:DXY786456 EHR786456:EHU786456 ERN786456:ERQ786456 FBJ786456:FBM786456 FLF786456:FLI786456 FVB786456:FVE786456 GEX786456:GFA786456 GOT786456:GOW786456 GYP786456:GYS786456 HIL786456:HIO786456 HSH786456:HSK786456 ICD786456:ICG786456 ILZ786456:IMC786456 IVV786456:IVY786456 JFR786456:JFU786456 JPN786456:JPQ786456 JZJ786456:JZM786456 KJF786456:KJI786456 KTB786456:KTE786456 LCX786456:LDA786456 LMT786456:LMW786456 LWP786456:LWS786456 MGL786456:MGO786456 MQH786456:MQK786456 NAD786456:NAG786456 NJZ786456:NKC786456 NTV786456:NTY786456 ODR786456:ODU786456 ONN786456:ONQ786456 OXJ786456:OXM786456 PHF786456:PHI786456 PRB786456:PRE786456 QAX786456:QBA786456 QKT786456:QKW786456 QUP786456:QUS786456 REL786456:REO786456 ROH786456:ROK786456 RYD786456:RYG786456 SHZ786456:SIC786456 SRV786456:SRY786456 TBR786456:TBU786456 TLN786456:TLQ786456 TVJ786456:TVM786456 UFF786456:UFI786456 UPB786456:UPE786456 UYX786456:UZA786456 VIT786456:VIW786456 VSP786456:VSS786456 WCL786456:WCO786456 WMH786456:WMK786456 WWD786456:WWG786456 V851992:Y851992 JR851992:JU851992 TN851992:TQ851992 ADJ851992:ADM851992 ANF851992:ANI851992 AXB851992:AXE851992 BGX851992:BHA851992 BQT851992:BQW851992 CAP851992:CAS851992 CKL851992:CKO851992 CUH851992:CUK851992 DED851992:DEG851992 DNZ851992:DOC851992 DXV851992:DXY851992 EHR851992:EHU851992 ERN851992:ERQ851992 FBJ851992:FBM851992 FLF851992:FLI851992 FVB851992:FVE851992 GEX851992:GFA851992 GOT851992:GOW851992 GYP851992:GYS851992 HIL851992:HIO851992 HSH851992:HSK851992 ICD851992:ICG851992 ILZ851992:IMC851992 IVV851992:IVY851992 JFR851992:JFU851992 JPN851992:JPQ851992 JZJ851992:JZM851992 KJF851992:KJI851992 KTB851992:KTE851992 LCX851992:LDA851992 LMT851992:LMW851992 LWP851992:LWS851992 MGL851992:MGO851992 MQH851992:MQK851992 NAD851992:NAG851992 NJZ851992:NKC851992 NTV851992:NTY851992 ODR851992:ODU851992 ONN851992:ONQ851992 OXJ851992:OXM851992 PHF851992:PHI851992 PRB851992:PRE851992 QAX851992:QBA851992 QKT851992:QKW851992 QUP851992:QUS851992 REL851992:REO851992 ROH851992:ROK851992 RYD851992:RYG851992 SHZ851992:SIC851992 SRV851992:SRY851992 TBR851992:TBU851992 TLN851992:TLQ851992 TVJ851992:TVM851992 UFF851992:UFI851992 UPB851992:UPE851992 UYX851992:UZA851992 VIT851992:VIW851992 VSP851992:VSS851992 WCL851992:WCO851992 WMH851992:WMK851992 WWD851992:WWG851992 V917528:Y917528 JR917528:JU917528 TN917528:TQ917528 ADJ917528:ADM917528 ANF917528:ANI917528 AXB917528:AXE917528 BGX917528:BHA917528 BQT917528:BQW917528 CAP917528:CAS917528 CKL917528:CKO917528 CUH917528:CUK917528 DED917528:DEG917528 DNZ917528:DOC917528 DXV917528:DXY917528 EHR917528:EHU917528 ERN917528:ERQ917528 FBJ917528:FBM917528 FLF917528:FLI917528 FVB917528:FVE917528 GEX917528:GFA917528 GOT917528:GOW917528 GYP917528:GYS917528 HIL917528:HIO917528 HSH917528:HSK917528 ICD917528:ICG917528 ILZ917528:IMC917528 IVV917528:IVY917528 JFR917528:JFU917528 JPN917528:JPQ917528 JZJ917528:JZM917528 KJF917528:KJI917528 KTB917528:KTE917528 LCX917528:LDA917528 LMT917528:LMW917528 LWP917528:LWS917528 MGL917528:MGO917528 MQH917528:MQK917528 NAD917528:NAG917528 NJZ917528:NKC917528 NTV917528:NTY917528 ODR917528:ODU917528 ONN917528:ONQ917528 OXJ917528:OXM917528 PHF917528:PHI917528 PRB917528:PRE917528 QAX917528:QBA917528 QKT917528:QKW917528 QUP917528:QUS917528 REL917528:REO917528 ROH917528:ROK917528 RYD917528:RYG917528 SHZ917528:SIC917528 SRV917528:SRY917528 TBR917528:TBU917528 TLN917528:TLQ917528 TVJ917528:TVM917528 UFF917528:UFI917528 UPB917528:UPE917528 UYX917528:UZA917528 VIT917528:VIW917528 VSP917528:VSS917528 WCL917528:WCO917528 WMH917528:WMK917528 WWD917528:WWG917528 V983064:Y983064 JR983064:JU983064 TN983064:TQ983064 ADJ983064:ADM983064 ANF983064:ANI983064 AXB983064:AXE983064 BGX983064:BHA983064 BQT983064:BQW983064 CAP983064:CAS983064 CKL983064:CKO983064 CUH983064:CUK983064 DED983064:DEG983064 DNZ983064:DOC983064 DXV983064:DXY983064 EHR983064:EHU983064 ERN983064:ERQ983064 FBJ983064:FBM983064 FLF983064:FLI983064 FVB983064:FVE983064 GEX983064:GFA983064 GOT983064:GOW983064 GYP983064:GYS983064 HIL983064:HIO983064 HSH983064:HSK983064 ICD983064:ICG983064 ILZ983064:IMC983064 IVV983064:IVY983064 JFR983064:JFU983064 JPN983064:JPQ983064 JZJ983064:JZM983064 KJF983064:KJI983064 KTB983064:KTE983064 LCX983064:LDA983064 LMT983064:LMW983064 LWP983064:LWS983064 MGL983064:MGO983064 MQH983064:MQK983064 NAD983064:NAG983064 NJZ983064:NKC983064 NTV983064:NTY983064 ODR983064:ODU983064 ONN983064:ONQ983064 OXJ983064:OXM983064 PHF983064:PHI983064 PRB983064:PRE983064 QAX983064:QBA983064 QKT983064:QKW983064 QUP983064:QUS983064 REL983064:REO983064 ROH983064:ROK983064 RYD983064:RYG983064 SHZ983064:SIC983064 SRV983064:SRY983064 TBR983064:TBU983064 TLN983064:TLQ983064 TVJ983064:TVM983064 UFF983064:UFI983064 UPB983064:UPE983064 UYX983064:UZA983064 VIT983064:VIW983064 VSP983064:VSS983064 WCL983064:WCO983064 WMH983064:WMK983064 WWD983064:WWG983064 V22:Y22 JR22:JU22 TN22:TQ22 ADJ22:ADM22 ANF22:ANI22 AXB22:AXE22 BGX22:BHA22 BQT22:BQW22 CAP22:CAS22 CKL22:CKO22 CUH22:CUK22 DED22:DEG22 DNZ22:DOC22 DXV22:DXY22 EHR22:EHU22 ERN22:ERQ22 FBJ22:FBM22 FLF22:FLI22 FVB22:FVE22 GEX22:GFA22 GOT22:GOW22 GYP22:GYS22 HIL22:HIO22 HSH22:HSK22 ICD22:ICG22 ILZ22:IMC22 IVV22:IVY22 JFR22:JFU22 JPN22:JPQ22 JZJ22:JZM22 KJF22:KJI22 KTB22:KTE22 LCX22:LDA22 LMT22:LMW22 LWP22:LWS22 MGL22:MGO22 MQH22:MQK22 NAD22:NAG22 NJZ22:NKC22 NTV22:NTY22 ODR22:ODU22 ONN22:ONQ22 OXJ22:OXM22 PHF22:PHI22 PRB22:PRE22 QAX22:QBA22 QKT22:QKW22 QUP22:QUS22 REL22:REO22 ROH22:ROK22 RYD22:RYG22 SHZ22:SIC22 SRV22:SRY22 TBR22:TBU22 TLN22:TLQ22 TVJ22:TVM22 UFF22:UFI22 UPB22:UPE22 UYX22:UZA22 VIT22:VIW22 VSP22:VSS22 WCL22:WCO22 WMH22:WMK22 WWD22:WWG22 V65558:Y65558 JR65558:JU65558 TN65558:TQ65558 ADJ65558:ADM65558 ANF65558:ANI65558 AXB65558:AXE65558 BGX65558:BHA65558 BQT65558:BQW65558 CAP65558:CAS65558 CKL65558:CKO65558 CUH65558:CUK65558 DED65558:DEG65558 DNZ65558:DOC65558 DXV65558:DXY65558 EHR65558:EHU65558 ERN65558:ERQ65558 FBJ65558:FBM65558 FLF65558:FLI65558 FVB65558:FVE65558 GEX65558:GFA65558 GOT65558:GOW65558 GYP65558:GYS65558 HIL65558:HIO65558 HSH65558:HSK65558 ICD65558:ICG65558 ILZ65558:IMC65558 IVV65558:IVY65558 JFR65558:JFU65558 JPN65558:JPQ65558 JZJ65558:JZM65558 KJF65558:KJI65558 KTB65558:KTE65558 LCX65558:LDA65558 LMT65558:LMW65558 LWP65558:LWS65558 MGL65558:MGO65558 MQH65558:MQK65558 NAD65558:NAG65558 NJZ65558:NKC65558 NTV65558:NTY65558 ODR65558:ODU65558 ONN65558:ONQ65558 OXJ65558:OXM65558 PHF65558:PHI65558 PRB65558:PRE65558 QAX65558:QBA65558 QKT65558:QKW65558 QUP65558:QUS65558 REL65558:REO65558 ROH65558:ROK65558 RYD65558:RYG65558 SHZ65558:SIC65558 SRV65558:SRY65558 TBR65558:TBU65558 TLN65558:TLQ65558 TVJ65558:TVM65558 UFF65558:UFI65558 UPB65558:UPE65558 UYX65558:UZA65558 VIT65558:VIW65558 VSP65558:VSS65558 WCL65558:WCO65558 WMH65558:WMK65558 WWD65558:WWG65558 V131094:Y131094 JR131094:JU131094 TN131094:TQ131094 ADJ131094:ADM131094 ANF131094:ANI131094 AXB131094:AXE131094 BGX131094:BHA131094 BQT131094:BQW131094 CAP131094:CAS131094 CKL131094:CKO131094 CUH131094:CUK131094 DED131094:DEG131094 DNZ131094:DOC131094 DXV131094:DXY131094 EHR131094:EHU131094 ERN131094:ERQ131094 FBJ131094:FBM131094 FLF131094:FLI131094 FVB131094:FVE131094 GEX131094:GFA131094 GOT131094:GOW131094 GYP131094:GYS131094 HIL131094:HIO131094 HSH131094:HSK131094 ICD131094:ICG131094 ILZ131094:IMC131094 IVV131094:IVY131094 JFR131094:JFU131094 JPN131094:JPQ131094 JZJ131094:JZM131094 KJF131094:KJI131094 KTB131094:KTE131094 LCX131094:LDA131094 LMT131094:LMW131094 LWP131094:LWS131094 MGL131094:MGO131094 MQH131094:MQK131094 NAD131094:NAG131094 NJZ131094:NKC131094 NTV131094:NTY131094 ODR131094:ODU131094 ONN131094:ONQ131094 OXJ131094:OXM131094 PHF131094:PHI131094 PRB131094:PRE131094 QAX131094:QBA131094 QKT131094:QKW131094 QUP131094:QUS131094 REL131094:REO131094 ROH131094:ROK131094 RYD131094:RYG131094 SHZ131094:SIC131094 SRV131094:SRY131094 TBR131094:TBU131094 TLN131094:TLQ131094 TVJ131094:TVM131094 UFF131094:UFI131094 UPB131094:UPE131094 UYX131094:UZA131094 VIT131094:VIW131094 VSP131094:VSS131094 WCL131094:WCO131094 WMH131094:WMK131094 WWD131094:WWG131094 V196630:Y196630 JR196630:JU196630 TN196630:TQ196630 ADJ196630:ADM196630 ANF196630:ANI196630 AXB196630:AXE196630 BGX196630:BHA196630 BQT196630:BQW196630 CAP196630:CAS196630 CKL196630:CKO196630 CUH196630:CUK196630 DED196630:DEG196630 DNZ196630:DOC196630 DXV196630:DXY196630 EHR196630:EHU196630 ERN196630:ERQ196630 FBJ196630:FBM196630 FLF196630:FLI196630 FVB196630:FVE196630 GEX196630:GFA196630 GOT196630:GOW196630 GYP196630:GYS196630 HIL196630:HIO196630 HSH196630:HSK196630 ICD196630:ICG196630 ILZ196630:IMC196630 IVV196630:IVY196630 JFR196630:JFU196630 JPN196630:JPQ196630 JZJ196630:JZM196630 KJF196630:KJI196630 KTB196630:KTE196630 LCX196630:LDA196630 LMT196630:LMW196630 LWP196630:LWS196630 MGL196630:MGO196630 MQH196630:MQK196630 NAD196630:NAG196630 NJZ196630:NKC196630 NTV196630:NTY196630 ODR196630:ODU196630 ONN196630:ONQ196630 OXJ196630:OXM196630 PHF196630:PHI196630 PRB196630:PRE196630 QAX196630:QBA196630 QKT196630:QKW196630 QUP196630:QUS196630 REL196630:REO196630 ROH196630:ROK196630 RYD196630:RYG196630 SHZ196630:SIC196630 SRV196630:SRY196630 TBR196630:TBU196630 TLN196630:TLQ196630 TVJ196630:TVM196630 UFF196630:UFI196630 UPB196630:UPE196630 UYX196630:UZA196630 VIT196630:VIW196630 VSP196630:VSS196630 WCL196630:WCO196630 WMH196630:WMK196630 WWD196630:WWG196630 V262166:Y262166 JR262166:JU262166 TN262166:TQ262166 ADJ262166:ADM262166 ANF262166:ANI262166 AXB262166:AXE262166 BGX262166:BHA262166 BQT262166:BQW262166 CAP262166:CAS262166 CKL262166:CKO262166 CUH262166:CUK262166 DED262166:DEG262166 DNZ262166:DOC262166 DXV262166:DXY262166 EHR262166:EHU262166 ERN262166:ERQ262166 FBJ262166:FBM262166 FLF262166:FLI262166 FVB262166:FVE262166 GEX262166:GFA262166 GOT262166:GOW262166 GYP262166:GYS262166 HIL262166:HIO262166 HSH262166:HSK262166 ICD262166:ICG262166 ILZ262166:IMC262166 IVV262166:IVY262166 JFR262166:JFU262166 JPN262166:JPQ262166 JZJ262166:JZM262166 KJF262166:KJI262166 KTB262166:KTE262166 LCX262166:LDA262166 LMT262166:LMW262166 LWP262166:LWS262166 MGL262166:MGO262166 MQH262166:MQK262166 NAD262166:NAG262166 NJZ262166:NKC262166 NTV262166:NTY262166 ODR262166:ODU262166 ONN262166:ONQ262166 OXJ262166:OXM262166 PHF262166:PHI262166 PRB262166:PRE262166 QAX262166:QBA262166 QKT262166:QKW262166 QUP262166:QUS262166 REL262166:REO262166 ROH262166:ROK262166 RYD262166:RYG262166 SHZ262166:SIC262166 SRV262166:SRY262166 TBR262166:TBU262166 TLN262166:TLQ262166 TVJ262166:TVM262166 UFF262166:UFI262166 UPB262166:UPE262166 UYX262166:UZA262166 VIT262166:VIW262166 VSP262166:VSS262166 WCL262166:WCO262166 WMH262166:WMK262166 WWD262166:WWG262166 V327702:Y327702 JR327702:JU327702 TN327702:TQ327702 ADJ327702:ADM327702 ANF327702:ANI327702 AXB327702:AXE327702 BGX327702:BHA327702 BQT327702:BQW327702 CAP327702:CAS327702 CKL327702:CKO327702 CUH327702:CUK327702 DED327702:DEG327702 DNZ327702:DOC327702 DXV327702:DXY327702 EHR327702:EHU327702 ERN327702:ERQ327702 FBJ327702:FBM327702 FLF327702:FLI327702 FVB327702:FVE327702 GEX327702:GFA327702 GOT327702:GOW327702 GYP327702:GYS327702 HIL327702:HIO327702 HSH327702:HSK327702 ICD327702:ICG327702 ILZ327702:IMC327702 IVV327702:IVY327702 JFR327702:JFU327702 JPN327702:JPQ327702 JZJ327702:JZM327702 KJF327702:KJI327702 KTB327702:KTE327702 LCX327702:LDA327702 LMT327702:LMW327702 LWP327702:LWS327702 MGL327702:MGO327702 MQH327702:MQK327702 NAD327702:NAG327702 NJZ327702:NKC327702 NTV327702:NTY327702 ODR327702:ODU327702 ONN327702:ONQ327702 OXJ327702:OXM327702 PHF327702:PHI327702 PRB327702:PRE327702 QAX327702:QBA327702 QKT327702:QKW327702 QUP327702:QUS327702 REL327702:REO327702 ROH327702:ROK327702 RYD327702:RYG327702 SHZ327702:SIC327702 SRV327702:SRY327702 TBR327702:TBU327702 TLN327702:TLQ327702 TVJ327702:TVM327702 UFF327702:UFI327702 UPB327702:UPE327702 UYX327702:UZA327702 VIT327702:VIW327702 VSP327702:VSS327702 WCL327702:WCO327702 WMH327702:WMK327702 WWD327702:WWG327702 V393238:Y393238 JR393238:JU393238 TN393238:TQ393238 ADJ393238:ADM393238 ANF393238:ANI393238 AXB393238:AXE393238 BGX393238:BHA393238 BQT393238:BQW393238 CAP393238:CAS393238 CKL393238:CKO393238 CUH393238:CUK393238 DED393238:DEG393238 DNZ393238:DOC393238 DXV393238:DXY393238 EHR393238:EHU393238 ERN393238:ERQ393238 FBJ393238:FBM393238 FLF393238:FLI393238 FVB393238:FVE393238 GEX393238:GFA393238 GOT393238:GOW393238 GYP393238:GYS393238 HIL393238:HIO393238 HSH393238:HSK393238 ICD393238:ICG393238 ILZ393238:IMC393238 IVV393238:IVY393238 JFR393238:JFU393238 JPN393238:JPQ393238 JZJ393238:JZM393238 KJF393238:KJI393238 KTB393238:KTE393238 LCX393238:LDA393238 LMT393238:LMW393238 LWP393238:LWS393238 MGL393238:MGO393238 MQH393238:MQK393238 NAD393238:NAG393238 NJZ393238:NKC393238 NTV393238:NTY393238 ODR393238:ODU393238 ONN393238:ONQ393238 OXJ393238:OXM393238 PHF393238:PHI393238 PRB393238:PRE393238 QAX393238:QBA393238 QKT393238:QKW393238 QUP393238:QUS393238 REL393238:REO393238 ROH393238:ROK393238 RYD393238:RYG393238 SHZ393238:SIC393238 SRV393238:SRY393238 TBR393238:TBU393238 TLN393238:TLQ393238 TVJ393238:TVM393238 UFF393238:UFI393238 UPB393238:UPE393238 UYX393238:UZA393238 VIT393238:VIW393238 VSP393238:VSS393238 WCL393238:WCO393238 WMH393238:WMK393238 WWD393238:WWG393238 V458774:Y458774 JR458774:JU458774 TN458774:TQ458774 ADJ458774:ADM458774 ANF458774:ANI458774 AXB458774:AXE458774 BGX458774:BHA458774 BQT458774:BQW458774 CAP458774:CAS458774 CKL458774:CKO458774 CUH458774:CUK458774 DED458774:DEG458774 DNZ458774:DOC458774 DXV458774:DXY458774 EHR458774:EHU458774 ERN458774:ERQ458774 FBJ458774:FBM458774 FLF458774:FLI458774 FVB458774:FVE458774 GEX458774:GFA458774 GOT458774:GOW458774 GYP458774:GYS458774 HIL458774:HIO458774 HSH458774:HSK458774 ICD458774:ICG458774 ILZ458774:IMC458774 IVV458774:IVY458774 JFR458774:JFU458774 JPN458774:JPQ458774 JZJ458774:JZM458774 KJF458774:KJI458774 KTB458774:KTE458774 LCX458774:LDA458774 LMT458774:LMW458774 LWP458774:LWS458774 MGL458774:MGO458774 MQH458774:MQK458774 NAD458774:NAG458774 NJZ458774:NKC458774 NTV458774:NTY458774 ODR458774:ODU458774 ONN458774:ONQ458774 OXJ458774:OXM458774 PHF458774:PHI458774 PRB458774:PRE458774 QAX458774:QBA458774 QKT458774:QKW458774 QUP458774:QUS458774 REL458774:REO458774 ROH458774:ROK458774 RYD458774:RYG458774 SHZ458774:SIC458774 SRV458774:SRY458774 TBR458774:TBU458774 TLN458774:TLQ458774 TVJ458774:TVM458774 UFF458774:UFI458774 UPB458774:UPE458774 UYX458774:UZA458774 VIT458774:VIW458774 VSP458774:VSS458774 WCL458774:WCO458774 WMH458774:WMK458774 WWD458774:WWG458774 V524310:Y524310 JR524310:JU524310 TN524310:TQ524310 ADJ524310:ADM524310 ANF524310:ANI524310 AXB524310:AXE524310 BGX524310:BHA524310 BQT524310:BQW524310 CAP524310:CAS524310 CKL524310:CKO524310 CUH524310:CUK524310 DED524310:DEG524310 DNZ524310:DOC524310 DXV524310:DXY524310 EHR524310:EHU524310 ERN524310:ERQ524310 FBJ524310:FBM524310 FLF524310:FLI524310 FVB524310:FVE524310 GEX524310:GFA524310 GOT524310:GOW524310 GYP524310:GYS524310 HIL524310:HIO524310 HSH524310:HSK524310 ICD524310:ICG524310 ILZ524310:IMC524310 IVV524310:IVY524310 JFR524310:JFU524310 JPN524310:JPQ524310 JZJ524310:JZM524310 KJF524310:KJI524310 KTB524310:KTE524310 LCX524310:LDA524310 LMT524310:LMW524310 LWP524310:LWS524310 MGL524310:MGO524310 MQH524310:MQK524310 NAD524310:NAG524310 NJZ524310:NKC524310 NTV524310:NTY524310 ODR524310:ODU524310 ONN524310:ONQ524310 OXJ524310:OXM524310 PHF524310:PHI524310 PRB524310:PRE524310 QAX524310:QBA524310 QKT524310:QKW524310 QUP524310:QUS524310 REL524310:REO524310 ROH524310:ROK524310 RYD524310:RYG524310 SHZ524310:SIC524310 SRV524310:SRY524310 TBR524310:TBU524310 TLN524310:TLQ524310 TVJ524310:TVM524310 UFF524310:UFI524310 UPB524310:UPE524310 UYX524310:UZA524310 VIT524310:VIW524310 VSP524310:VSS524310 WCL524310:WCO524310 WMH524310:WMK524310 WWD524310:WWG524310 V589846:Y589846 JR589846:JU589846 TN589846:TQ589846 ADJ589846:ADM589846 ANF589846:ANI589846 AXB589846:AXE589846 BGX589846:BHA589846 BQT589846:BQW589846 CAP589846:CAS589846 CKL589846:CKO589846 CUH589846:CUK589846 DED589846:DEG589846 DNZ589846:DOC589846 DXV589846:DXY589846 EHR589846:EHU589846 ERN589846:ERQ589846 FBJ589846:FBM589846 FLF589846:FLI589846 FVB589846:FVE589846 GEX589846:GFA589846 GOT589846:GOW589846 GYP589846:GYS589846 HIL589846:HIO589846 HSH589846:HSK589846 ICD589846:ICG589846 ILZ589846:IMC589846 IVV589846:IVY589846 JFR589846:JFU589846 JPN589846:JPQ589846 JZJ589846:JZM589846 KJF589846:KJI589846 KTB589846:KTE589846 LCX589846:LDA589846 LMT589846:LMW589846 LWP589846:LWS589846 MGL589846:MGO589846 MQH589846:MQK589846 NAD589846:NAG589846 NJZ589846:NKC589846 NTV589846:NTY589846 ODR589846:ODU589846 ONN589846:ONQ589846 OXJ589846:OXM589846 PHF589846:PHI589846 PRB589846:PRE589846 QAX589846:QBA589846 QKT589846:QKW589846 QUP589846:QUS589846 REL589846:REO589846 ROH589846:ROK589846 RYD589846:RYG589846 SHZ589846:SIC589846 SRV589846:SRY589846 TBR589846:TBU589846 TLN589846:TLQ589846 TVJ589846:TVM589846 UFF589846:UFI589846 UPB589846:UPE589846 UYX589846:UZA589846 VIT589846:VIW589846 VSP589846:VSS589846 WCL589846:WCO589846 WMH589846:WMK589846 WWD589846:WWG589846 V655382:Y655382 JR655382:JU655382 TN655382:TQ655382 ADJ655382:ADM655382 ANF655382:ANI655382 AXB655382:AXE655382 BGX655382:BHA655382 BQT655382:BQW655382 CAP655382:CAS655382 CKL655382:CKO655382 CUH655382:CUK655382 DED655382:DEG655382 DNZ655382:DOC655382 DXV655382:DXY655382 EHR655382:EHU655382 ERN655382:ERQ655382 FBJ655382:FBM655382 FLF655382:FLI655382 FVB655382:FVE655382 GEX655382:GFA655382 GOT655382:GOW655382 GYP655382:GYS655382 HIL655382:HIO655382 HSH655382:HSK655382 ICD655382:ICG655382 ILZ655382:IMC655382 IVV655382:IVY655382 JFR655382:JFU655382 JPN655382:JPQ655382 JZJ655382:JZM655382 KJF655382:KJI655382 KTB655382:KTE655382 LCX655382:LDA655382 LMT655382:LMW655382 LWP655382:LWS655382 MGL655382:MGO655382 MQH655382:MQK655382 NAD655382:NAG655382 NJZ655382:NKC655382 NTV655382:NTY655382 ODR655382:ODU655382 ONN655382:ONQ655382 OXJ655382:OXM655382 PHF655382:PHI655382 PRB655382:PRE655382 QAX655382:QBA655382 QKT655382:QKW655382 QUP655382:QUS655382 REL655382:REO655382 ROH655382:ROK655382 RYD655382:RYG655382 SHZ655382:SIC655382 SRV655382:SRY655382 TBR655382:TBU655382 TLN655382:TLQ655382 TVJ655382:TVM655382 UFF655382:UFI655382 UPB655382:UPE655382 UYX655382:UZA655382 VIT655382:VIW655382 VSP655382:VSS655382 WCL655382:WCO655382 WMH655382:WMK655382 WWD655382:WWG655382 V720918:Y720918 JR720918:JU720918 TN720918:TQ720918 ADJ720918:ADM720918 ANF720918:ANI720918 AXB720918:AXE720918 BGX720918:BHA720918 BQT720918:BQW720918 CAP720918:CAS720918 CKL720918:CKO720918 CUH720918:CUK720918 DED720918:DEG720918 DNZ720918:DOC720918 DXV720918:DXY720918 EHR720918:EHU720918 ERN720918:ERQ720918 FBJ720918:FBM720918 FLF720918:FLI720918 FVB720918:FVE720918 GEX720918:GFA720918 GOT720918:GOW720918 GYP720918:GYS720918 HIL720918:HIO720918 HSH720918:HSK720918 ICD720918:ICG720918 ILZ720918:IMC720918 IVV720918:IVY720918 JFR720918:JFU720918 JPN720918:JPQ720918 JZJ720918:JZM720918 KJF720918:KJI720918 KTB720918:KTE720918 LCX720918:LDA720918 LMT720918:LMW720918 LWP720918:LWS720918 MGL720918:MGO720918 MQH720918:MQK720918 NAD720918:NAG720918 NJZ720918:NKC720918 NTV720918:NTY720918 ODR720918:ODU720918 ONN720918:ONQ720918 OXJ720918:OXM720918 PHF720918:PHI720918 PRB720918:PRE720918 QAX720918:QBA720918 QKT720918:QKW720918 QUP720918:QUS720918 REL720918:REO720918 ROH720918:ROK720918 RYD720918:RYG720918 SHZ720918:SIC720918 SRV720918:SRY720918 TBR720918:TBU720918 TLN720918:TLQ720918 TVJ720918:TVM720918 UFF720918:UFI720918 UPB720918:UPE720918 UYX720918:UZA720918 VIT720918:VIW720918 VSP720918:VSS720918 WCL720918:WCO720918 WMH720918:WMK720918 WWD720918:WWG720918 V786454:Y786454 JR786454:JU786454 TN786454:TQ786454 ADJ786454:ADM786454 ANF786454:ANI786454 AXB786454:AXE786454 BGX786454:BHA786454 BQT786454:BQW786454 CAP786454:CAS786454 CKL786454:CKO786454 CUH786454:CUK786454 DED786454:DEG786454 DNZ786454:DOC786454 DXV786454:DXY786454 EHR786454:EHU786454 ERN786454:ERQ786454 FBJ786454:FBM786454 FLF786454:FLI786454 FVB786454:FVE786454 GEX786454:GFA786454 GOT786454:GOW786454 GYP786454:GYS786454 HIL786454:HIO786454 HSH786454:HSK786454 ICD786454:ICG786454 ILZ786454:IMC786454 IVV786454:IVY786454 JFR786454:JFU786454 JPN786454:JPQ786454 JZJ786454:JZM786454 KJF786454:KJI786454 KTB786454:KTE786454 LCX786454:LDA786454 LMT786454:LMW786454 LWP786454:LWS786454 MGL786454:MGO786454 MQH786454:MQK786454 NAD786454:NAG786454 NJZ786454:NKC786454 NTV786454:NTY786454 ODR786454:ODU786454 ONN786454:ONQ786454 OXJ786454:OXM786454 PHF786454:PHI786454 PRB786454:PRE786454 QAX786454:QBA786454 QKT786454:QKW786454 QUP786454:QUS786454 REL786454:REO786454 ROH786454:ROK786454 RYD786454:RYG786454 SHZ786454:SIC786454 SRV786454:SRY786454 TBR786454:TBU786454 TLN786454:TLQ786454 TVJ786454:TVM786454 UFF786454:UFI786454 UPB786454:UPE786454 UYX786454:UZA786454 VIT786454:VIW786454 VSP786454:VSS786454 WCL786454:WCO786454 WMH786454:WMK786454 WWD786454:WWG786454 V851990:Y851990 JR851990:JU851990 TN851990:TQ851990 ADJ851990:ADM851990 ANF851990:ANI851990 AXB851990:AXE851990 BGX851990:BHA851990 BQT851990:BQW851990 CAP851990:CAS851990 CKL851990:CKO851990 CUH851990:CUK851990 DED851990:DEG851990 DNZ851990:DOC851990 DXV851990:DXY851990 EHR851990:EHU851990 ERN851990:ERQ851990 FBJ851990:FBM851990 FLF851990:FLI851990 FVB851990:FVE851990 GEX851990:GFA851990 GOT851990:GOW851990 GYP851990:GYS851990 HIL851990:HIO851990 HSH851990:HSK851990 ICD851990:ICG851990 ILZ851990:IMC851990 IVV851990:IVY851990 JFR851990:JFU851990 JPN851990:JPQ851990 JZJ851990:JZM851990 KJF851990:KJI851990 KTB851990:KTE851990 LCX851990:LDA851990 LMT851990:LMW851990 LWP851990:LWS851990 MGL851990:MGO851990 MQH851990:MQK851990 NAD851990:NAG851990 NJZ851990:NKC851990 NTV851990:NTY851990 ODR851990:ODU851990 ONN851990:ONQ851990 OXJ851990:OXM851990 PHF851990:PHI851990 PRB851990:PRE851990 QAX851990:QBA851990 QKT851990:QKW851990 QUP851990:QUS851990 REL851990:REO851990 ROH851990:ROK851990 RYD851990:RYG851990 SHZ851990:SIC851990 SRV851990:SRY851990 TBR851990:TBU851990 TLN851990:TLQ851990 TVJ851990:TVM851990 UFF851990:UFI851990 UPB851990:UPE851990 UYX851990:UZA851990 VIT851990:VIW851990 VSP851990:VSS851990 WCL851990:WCO851990 WMH851990:WMK851990 WWD851990:WWG851990 V917526:Y917526 JR917526:JU917526 TN917526:TQ917526 ADJ917526:ADM917526 ANF917526:ANI917526 AXB917526:AXE917526 BGX917526:BHA917526 BQT917526:BQW917526 CAP917526:CAS917526 CKL917526:CKO917526 CUH917526:CUK917526 DED917526:DEG917526 DNZ917526:DOC917526 DXV917526:DXY917526 EHR917526:EHU917526 ERN917526:ERQ917526 FBJ917526:FBM917526 FLF917526:FLI917526 FVB917526:FVE917526 GEX917526:GFA917526 GOT917526:GOW917526 GYP917526:GYS917526 HIL917526:HIO917526 HSH917526:HSK917526 ICD917526:ICG917526 ILZ917526:IMC917526 IVV917526:IVY917526 JFR917526:JFU917526 JPN917526:JPQ917526 JZJ917526:JZM917526 KJF917526:KJI917526 KTB917526:KTE917526 LCX917526:LDA917526 LMT917526:LMW917526 LWP917526:LWS917526 MGL917526:MGO917526 MQH917526:MQK917526 NAD917526:NAG917526 NJZ917526:NKC917526 NTV917526:NTY917526 ODR917526:ODU917526 ONN917526:ONQ917526 OXJ917526:OXM917526 PHF917526:PHI917526 PRB917526:PRE917526 QAX917526:QBA917526 QKT917526:QKW917526 QUP917526:QUS917526 REL917526:REO917526 ROH917526:ROK917526 RYD917526:RYG917526 SHZ917526:SIC917526 SRV917526:SRY917526 TBR917526:TBU917526 TLN917526:TLQ917526 TVJ917526:TVM917526 UFF917526:UFI917526 UPB917526:UPE917526 UYX917526:UZA917526 VIT917526:VIW917526 VSP917526:VSS917526 WCL917526:WCO917526 WMH917526:WMK917526 WWD917526:WWG917526 V983062:Y983062 JR983062:JU983062 TN983062:TQ983062 ADJ983062:ADM983062 ANF983062:ANI983062 AXB983062:AXE983062 BGX983062:BHA983062 BQT983062:BQW983062 CAP983062:CAS983062 CKL983062:CKO983062 CUH983062:CUK983062 DED983062:DEG983062 DNZ983062:DOC983062 DXV983062:DXY983062 EHR983062:EHU983062 ERN983062:ERQ983062 FBJ983062:FBM983062 FLF983062:FLI983062 FVB983062:FVE983062 GEX983062:GFA983062 GOT983062:GOW983062 GYP983062:GYS983062 HIL983062:HIO983062 HSH983062:HSK983062 ICD983062:ICG983062 ILZ983062:IMC983062 IVV983062:IVY983062 JFR983062:JFU983062 JPN983062:JPQ983062 JZJ983062:JZM983062 KJF983062:KJI983062 KTB983062:KTE983062 LCX983062:LDA983062 LMT983062:LMW983062 LWP983062:LWS983062 MGL983062:MGO983062 MQH983062:MQK983062 NAD983062:NAG983062 NJZ983062:NKC983062 NTV983062:NTY983062 ODR983062:ODU983062 ONN983062:ONQ983062 OXJ983062:OXM983062 PHF983062:PHI983062 PRB983062:PRE983062 QAX983062:QBA983062 QKT983062:QKW983062 QUP983062:QUS983062 REL983062:REO983062 ROH983062:ROK983062 RYD983062:RYG983062 SHZ983062:SIC983062 SRV983062:SRY983062 TBR983062:TBU983062 TLN983062:TLQ983062 TVJ983062:TVM983062 UFF983062:UFI983062 UPB983062:UPE983062 UYX983062:UZA983062 VIT983062:VIW983062 VSP983062:VSS983062 WCL983062:WCO983062 WMH983062:WMK983062 WWD983062:WWG983062 V20:Y20 JR20:JU20 TN20:TQ20 ADJ20:ADM20 ANF20:ANI20 AXB20:AXE20 BGX20:BHA20 BQT20:BQW20 CAP20:CAS20 CKL20:CKO20 CUH20:CUK20 DED20:DEG20 DNZ20:DOC20 DXV20:DXY20 EHR20:EHU20 ERN20:ERQ20 FBJ20:FBM20 FLF20:FLI20 FVB20:FVE20 GEX20:GFA20 GOT20:GOW20 GYP20:GYS20 HIL20:HIO20 HSH20:HSK20 ICD20:ICG20 ILZ20:IMC20 IVV20:IVY20 JFR20:JFU20 JPN20:JPQ20 JZJ20:JZM20 KJF20:KJI20 KTB20:KTE20 LCX20:LDA20 LMT20:LMW20 LWP20:LWS20 MGL20:MGO20 MQH20:MQK20 NAD20:NAG20 NJZ20:NKC20 NTV20:NTY20 ODR20:ODU20 ONN20:ONQ20 OXJ20:OXM20 PHF20:PHI20 PRB20:PRE20 QAX20:QBA20 QKT20:QKW20 QUP20:QUS20 REL20:REO20 ROH20:ROK20 RYD20:RYG20 SHZ20:SIC20 SRV20:SRY20 TBR20:TBU20 TLN20:TLQ20 TVJ20:TVM20 UFF20:UFI20 UPB20:UPE20 UYX20:UZA20 VIT20:VIW20 VSP20:VSS20 WCL20:WCO20 WMH20:WMK20 WWD20:WWG20 V65556:Y65556 JR65556:JU65556 TN65556:TQ65556 ADJ65556:ADM65556 ANF65556:ANI65556 AXB65556:AXE65556 BGX65556:BHA65556 BQT65556:BQW65556 CAP65556:CAS65556 CKL65556:CKO65556 CUH65556:CUK65556 DED65556:DEG65556 DNZ65556:DOC65556 DXV65556:DXY65556 EHR65556:EHU65556 ERN65556:ERQ65556 FBJ65556:FBM65556 FLF65556:FLI65556 FVB65556:FVE65556 GEX65556:GFA65556 GOT65556:GOW65556 GYP65556:GYS65556 HIL65556:HIO65556 HSH65556:HSK65556 ICD65556:ICG65556 ILZ65556:IMC65556 IVV65556:IVY65556 JFR65556:JFU65556 JPN65556:JPQ65556 JZJ65556:JZM65556 KJF65556:KJI65556 KTB65556:KTE65556 LCX65556:LDA65556 LMT65556:LMW65556 LWP65556:LWS65556 MGL65556:MGO65556 MQH65556:MQK65556 NAD65556:NAG65556 NJZ65556:NKC65556 NTV65556:NTY65556 ODR65556:ODU65556 ONN65556:ONQ65556 OXJ65556:OXM65556 PHF65556:PHI65556 PRB65556:PRE65556 QAX65556:QBA65556 QKT65556:QKW65556 QUP65556:QUS65556 REL65556:REO65556 ROH65556:ROK65556 RYD65556:RYG65556 SHZ65556:SIC65556 SRV65556:SRY65556 TBR65556:TBU65556 TLN65556:TLQ65556 TVJ65556:TVM65556 UFF65556:UFI65556 UPB65556:UPE65556 UYX65556:UZA65556 VIT65556:VIW65556 VSP65556:VSS65556 WCL65556:WCO65556 WMH65556:WMK65556 WWD65556:WWG65556 V131092:Y131092 JR131092:JU131092 TN131092:TQ131092 ADJ131092:ADM131092 ANF131092:ANI131092 AXB131092:AXE131092 BGX131092:BHA131092 BQT131092:BQW131092 CAP131092:CAS131092 CKL131092:CKO131092 CUH131092:CUK131092 DED131092:DEG131092 DNZ131092:DOC131092 DXV131092:DXY131092 EHR131092:EHU131092 ERN131092:ERQ131092 FBJ131092:FBM131092 FLF131092:FLI131092 FVB131092:FVE131092 GEX131092:GFA131092 GOT131092:GOW131092 GYP131092:GYS131092 HIL131092:HIO131092 HSH131092:HSK131092 ICD131092:ICG131092 ILZ131092:IMC131092 IVV131092:IVY131092 JFR131092:JFU131092 JPN131092:JPQ131092 JZJ131092:JZM131092 KJF131092:KJI131092 KTB131092:KTE131092 LCX131092:LDA131092 LMT131092:LMW131092 LWP131092:LWS131092 MGL131092:MGO131092 MQH131092:MQK131092 NAD131092:NAG131092 NJZ131092:NKC131092 NTV131092:NTY131092 ODR131092:ODU131092 ONN131092:ONQ131092 OXJ131092:OXM131092 PHF131092:PHI131092 PRB131092:PRE131092 QAX131092:QBA131092 QKT131092:QKW131092 QUP131092:QUS131092 REL131092:REO131092 ROH131092:ROK131092 RYD131092:RYG131092 SHZ131092:SIC131092 SRV131092:SRY131092 TBR131092:TBU131092 TLN131092:TLQ131092 TVJ131092:TVM131092 UFF131092:UFI131092 UPB131092:UPE131092 UYX131092:UZA131092 VIT131092:VIW131092 VSP131092:VSS131092 WCL131092:WCO131092 WMH131092:WMK131092 WWD131092:WWG131092 V196628:Y196628 JR196628:JU196628 TN196628:TQ196628 ADJ196628:ADM196628 ANF196628:ANI196628 AXB196628:AXE196628 BGX196628:BHA196628 BQT196628:BQW196628 CAP196628:CAS196628 CKL196628:CKO196628 CUH196628:CUK196628 DED196628:DEG196628 DNZ196628:DOC196628 DXV196628:DXY196628 EHR196628:EHU196628 ERN196628:ERQ196628 FBJ196628:FBM196628 FLF196628:FLI196628 FVB196628:FVE196628 GEX196628:GFA196628 GOT196628:GOW196628 GYP196628:GYS196628 HIL196628:HIO196628 HSH196628:HSK196628 ICD196628:ICG196628 ILZ196628:IMC196628 IVV196628:IVY196628 JFR196628:JFU196628 JPN196628:JPQ196628 JZJ196628:JZM196628 KJF196628:KJI196628 KTB196628:KTE196628 LCX196628:LDA196628 LMT196628:LMW196628 LWP196628:LWS196628 MGL196628:MGO196628 MQH196628:MQK196628 NAD196628:NAG196628 NJZ196628:NKC196628 NTV196628:NTY196628 ODR196628:ODU196628 ONN196628:ONQ196628 OXJ196628:OXM196628 PHF196628:PHI196628 PRB196628:PRE196628 QAX196628:QBA196628 QKT196628:QKW196628 QUP196628:QUS196628 REL196628:REO196628 ROH196628:ROK196628 RYD196628:RYG196628 SHZ196628:SIC196628 SRV196628:SRY196628 TBR196628:TBU196628 TLN196628:TLQ196628 TVJ196628:TVM196628 UFF196628:UFI196628 UPB196628:UPE196628 UYX196628:UZA196628 VIT196628:VIW196628 VSP196628:VSS196628 WCL196628:WCO196628 WMH196628:WMK196628 WWD196628:WWG196628 V262164:Y262164 JR262164:JU262164 TN262164:TQ262164 ADJ262164:ADM262164 ANF262164:ANI262164 AXB262164:AXE262164 BGX262164:BHA262164 BQT262164:BQW262164 CAP262164:CAS262164 CKL262164:CKO262164 CUH262164:CUK262164 DED262164:DEG262164 DNZ262164:DOC262164 DXV262164:DXY262164 EHR262164:EHU262164 ERN262164:ERQ262164 FBJ262164:FBM262164 FLF262164:FLI262164 FVB262164:FVE262164 GEX262164:GFA262164 GOT262164:GOW262164 GYP262164:GYS262164 HIL262164:HIO262164 HSH262164:HSK262164 ICD262164:ICG262164 ILZ262164:IMC262164 IVV262164:IVY262164 JFR262164:JFU262164 JPN262164:JPQ262164 JZJ262164:JZM262164 KJF262164:KJI262164 KTB262164:KTE262164 LCX262164:LDA262164 LMT262164:LMW262164 LWP262164:LWS262164 MGL262164:MGO262164 MQH262164:MQK262164 NAD262164:NAG262164 NJZ262164:NKC262164 NTV262164:NTY262164 ODR262164:ODU262164 ONN262164:ONQ262164 OXJ262164:OXM262164 PHF262164:PHI262164 PRB262164:PRE262164 QAX262164:QBA262164 QKT262164:QKW262164 QUP262164:QUS262164 REL262164:REO262164 ROH262164:ROK262164 RYD262164:RYG262164 SHZ262164:SIC262164 SRV262164:SRY262164 TBR262164:TBU262164 TLN262164:TLQ262164 TVJ262164:TVM262164 UFF262164:UFI262164 UPB262164:UPE262164 UYX262164:UZA262164 VIT262164:VIW262164 VSP262164:VSS262164 WCL262164:WCO262164 WMH262164:WMK262164 WWD262164:WWG262164 V327700:Y327700 JR327700:JU327700 TN327700:TQ327700 ADJ327700:ADM327700 ANF327700:ANI327700 AXB327700:AXE327700 BGX327700:BHA327700 BQT327700:BQW327700 CAP327700:CAS327700 CKL327700:CKO327700 CUH327700:CUK327700 DED327700:DEG327700 DNZ327700:DOC327700 DXV327700:DXY327700 EHR327700:EHU327700 ERN327700:ERQ327700 FBJ327700:FBM327700 FLF327700:FLI327700 FVB327700:FVE327700 GEX327700:GFA327700 GOT327700:GOW327700 GYP327700:GYS327700 HIL327700:HIO327700 HSH327700:HSK327700 ICD327700:ICG327700 ILZ327700:IMC327700 IVV327700:IVY327700 JFR327700:JFU327700 JPN327700:JPQ327700 JZJ327700:JZM327700 KJF327700:KJI327700 KTB327700:KTE327700 LCX327700:LDA327700 LMT327700:LMW327700 LWP327700:LWS327700 MGL327700:MGO327700 MQH327700:MQK327700 NAD327700:NAG327700 NJZ327700:NKC327700 NTV327700:NTY327700 ODR327700:ODU327700 ONN327700:ONQ327700 OXJ327700:OXM327700 PHF327700:PHI327700 PRB327700:PRE327700 QAX327700:QBA327700 QKT327700:QKW327700 QUP327700:QUS327700 REL327700:REO327700 ROH327700:ROK327700 RYD327700:RYG327700 SHZ327700:SIC327700 SRV327700:SRY327700 TBR327700:TBU327700 TLN327700:TLQ327700 TVJ327700:TVM327700 UFF327700:UFI327700 UPB327700:UPE327700 UYX327700:UZA327700 VIT327700:VIW327700 VSP327700:VSS327700 WCL327700:WCO327700 WMH327700:WMK327700 WWD327700:WWG327700 V393236:Y393236 JR393236:JU393236 TN393236:TQ393236 ADJ393236:ADM393236 ANF393236:ANI393236 AXB393236:AXE393236 BGX393236:BHA393236 BQT393236:BQW393236 CAP393236:CAS393236 CKL393236:CKO393236 CUH393236:CUK393236 DED393236:DEG393236 DNZ393236:DOC393236 DXV393236:DXY393236 EHR393236:EHU393236 ERN393236:ERQ393236 FBJ393236:FBM393236 FLF393236:FLI393236 FVB393236:FVE393236 GEX393236:GFA393236 GOT393236:GOW393236 GYP393236:GYS393236 HIL393236:HIO393236 HSH393236:HSK393236 ICD393236:ICG393236 ILZ393236:IMC393236 IVV393236:IVY393236 JFR393236:JFU393236 JPN393236:JPQ393236 JZJ393236:JZM393236 KJF393236:KJI393236 KTB393236:KTE393236 LCX393236:LDA393236 LMT393236:LMW393236 LWP393236:LWS393236 MGL393236:MGO393236 MQH393236:MQK393236 NAD393236:NAG393236 NJZ393236:NKC393236 NTV393236:NTY393236 ODR393236:ODU393236 ONN393236:ONQ393236 OXJ393236:OXM393236 PHF393236:PHI393236 PRB393236:PRE393236 QAX393236:QBA393236 QKT393236:QKW393236 QUP393236:QUS393236 REL393236:REO393236 ROH393236:ROK393236 RYD393236:RYG393236 SHZ393236:SIC393236 SRV393236:SRY393236 TBR393236:TBU393236 TLN393236:TLQ393236 TVJ393236:TVM393236 UFF393236:UFI393236 UPB393236:UPE393236 UYX393236:UZA393236 VIT393236:VIW393236 VSP393236:VSS393236 WCL393236:WCO393236 WMH393236:WMK393236 WWD393236:WWG393236 V458772:Y458772 JR458772:JU458772 TN458772:TQ458772 ADJ458772:ADM458772 ANF458772:ANI458772 AXB458772:AXE458772 BGX458772:BHA458772 BQT458772:BQW458772 CAP458772:CAS458772 CKL458772:CKO458772 CUH458772:CUK458772 DED458772:DEG458772 DNZ458772:DOC458772 DXV458772:DXY458772 EHR458772:EHU458772 ERN458772:ERQ458772 FBJ458772:FBM458772 FLF458772:FLI458772 FVB458772:FVE458772 GEX458772:GFA458772 GOT458772:GOW458772 GYP458772:GYS458772 HIL458772:HIO458772 HSH458772:HSK458772 ICD458772:ICG458772 ILZ458772:IMC458772 IVV458772:IVY458772 JFR458772:JFU458772 JPN458772:JPQ458772 JZJ458772:JZM458772 KJF458772:KJI458772 KTB458772:KTE458772 LCX458772:LDA458772 LMT458772:LMW458772 LWP458772:LWS458772 MGL458772:MGO458772 MQH458772:MQK458772 NAD458772:NAG458772 NJZ458772:NKC458772 NTV458772:NTY458772 ODR458772:ODU458772 ONN458772:ONQ458772 OXJ458772:OXM458772 PHF458772:PHI458772 PRB458772:PRE458772 QAX458772:QBA458772 QKT458772:QKW458772 QUP458772:QUS458772 REL458772:REO458772 ROH458772:ROK458772 RYD458772:RYG458772 SHZ458772:SIC458772 SRV458772:SRY458772 TBR458772:TBU458772 TLN458772:TLQ458772 TVJ458772:TVM458772 UFF458772:UFI458772 UPB458772:UPE458772 UYX458772:UZA458772 VIT458772:VIW458772 VSP458772:VSS458772 WCL458772:WCO458772 WMH458772:WMK458772 WWD458772:WWG458772 V524308:Y524308 JR524308:JU524308 TN524308:TQ524308 ADJ524308:ADM524308 ANF524308:ANI524308 AXB524308:AXE524308 BGX524308:BHA524308 BQT524308:BQW524308 CAP524308:CAS524308 CKL524308:CKO524308 CUH524308:CUK524308 DED524308:DEG524308 DNZ524308:DOC524308 DXV524308:DXY524308 EHR524308:EHU524308 ERN524308:ERQ524308 FBJ524308:FBM524308 FLF524308:FLI524308 FVB524308:FVE524308 GEX524308:GFA524308 GOT524308:GOW524308 GYP524308:GYS524308 HIL524308:HIO524308 HSH524308:HSK524308 ICD524308:ICG524308 ILZ524308:IMC524308 IVV524308:IVY524308 JFR524308:JFU524308 JPN524308:JPQ524308 JZJ524308:JZM524308 KJF524308:KJI524308 KTB524308:KTE524308 LCX524308:LDA524308 LMT524308:LMW524308 LWP524308:LWS524308 MGL524308:MGO524308 MQH524308:MQK524308 NAD524308:NAG524308 NJZ524308:NKC524308 NTV524308:NTY524308 ODR524308:ODU524308 ONN524308:ONQ524308 OXJ524308:OXM524308 PHF524308:PHI524308 PRB524308:PRE524308 QAX524308:QBA524308 QKT524308:QKW524308 QUP524308:QUS524308 REL524308:REO524308 ROH524308:ROK524308 RYD524308:RYG524308 SHZ524308:SIC524308 SRV524308:SRY524308 TBR524308:TBU524308 TLN524308:TLQ524308 TVJ524308:TVM524308 UFF524308:UFI524308 UPB524308:UPE524308 UYX524308:UZA524308 VIT524308:VIW524308 VSP524308:VSS524308 WCL524308:WCO524308 WMH524308:WMK524308 WWD524308:WWG524308 V589844:Y589844 JR589844:JU589844 TN589844:TQ589844 ADJ589844:ADM589844 ANF589844:ANI589844 AXB589844:AXE589844 BGX589844:BHA589844 BQT589844:BQW589844 CAP589844:CAS589844 CKL589844:CKO589844 CUH589844:CUK589844 DED589844:DEG589844 DNZ589844:DOC589844 DXV589844:DXY589844 EHR589844:EHU589844 ERN589844:ERQ589844 FBJ589844:FBM589844 FLF589844:FLI589844 FVB589844:FVE589844 GEX589844:GFA589844 GOT589844:GOW589844 GYP589844:GYS589844 HIL589844:HIO589844 HSH589844:HSK589844 ICD589844:ICG589844 ILZ589844:IMC589844 IVV589844:IVY589844 JFR589844:JFU589844 JPN589844:JPQ589844 JZJ589844:JZM589844 KJF589844:KJI589844 KTB589844:KTE589844 LCX589844:LDA589844 LMT589844:LMW589844 LWP589844:LWS589844 MGL589844:MGO589844 MQH589844:MQK589844 NAD589844:NAG589844 NJZ589844:NKC589844 NTV589844:NTY589844 ODR589844:ODU589844 ONN589844:ONQ589844 OXJ589844:OXM589844 PHF589844:PHI589844 PRB589844:PRE589844 QAX589844:QBA589844 QKT589844:QKW589844 QUP589844:QUS589844 REL589844:REO589844 ROH589844:ROK589844 RYD589844:RYG589844 SHZ589844:SIC589844 SRV589844:SRY589844 TBR589844:TBU589844 TLN589844:TLQ589844 TVJ589844:TVM589844 UFF589844:UFI589844 UPB589844:UPE589844 UYX589844:UZA589844 VIT589844:VIW589844 VSP589844:VSS589844 WCL589844:WCO589844 WMH589844:WMK589844 WWD589844:WWG589844 V655380:Y655380 JR655380:JU655380 TN655380:TQ655380 ADJ655380:ADM655380 ANF655380:ANI655380 AXB655380:AXE655380 BGX655380:BHA655380 BQT655380:BQW655380 CAP655380:CAS655380 CKL655380:CKO655380 CUH655380:CUK655380 DED655380:DEG655380 DNZ655380:DOC655380 DXV655380:DXY655380 EHR655380:EHU655380 ERN655380:ERQ655380 FBJ655380:FBM655380 FLF655380:FLI655380 FVB655380:FVE655380 GEX655380:GFA655380 GOT655380:GOW655380 GYP655380:GYS655380 HIL655380:HIO655380 HSH655380:HSK655380 ICD655380:ICG655380 ILZ655380:IMC655380 IVV655380:IVY655380 JFR655380:JFU655380 JPN655380:JPQ655380 JZJ655380:JZM655380 KJF655380:KJI655380 KTB655380:KTE655380 LCX655380:LDA655380 LMT655380:LMW655380 LWP655380:LWS655380 MGL655380:MGO655380 MQH655380:MQK655380 NAD655380:NAG655380 NJZ655380:NKC655380 NTV655380:NTY655380 ODR655380:ODU655380 ONN655380:ONQ655380 OXJ655380:OXM655380 PHF655380:PHI655380 PRB655380:PRE655380 QAX655380:QBA655380 QKT655380:QKW655380 QUP655380:QUS655380 REL655380:REO655380 ROH655380:ROK655380 RYD655380:RYG655380 SHZ655380:SIC655380 SRV655380:SRY655380 TBR655380:TBU655380 TLN655380:TLQ655380 TVJ655380:TVM655380 UFF655380:UFI655380 UPB655380:UPE655380 UYX655380:UZA655380 VIT655380:VIW655380 VSP655380:VSS655380 WCL655380:WCO655380 WMH655380:WMK655380 WWD655380:WWG655380 V720916:Y720916 JR720916:JU720916 TN720916:TQ720916 ADJ720916:ADM720916 ANF720916:ANI720916 AXB720916:AXE720916 BGX720916:BHA720916 BQT720916:BQW720916 CAP720916:CAS720916 CKL720916:CKO720916 CUH720916:CUK720916 DED720916:DEG720916 DNZ720916:DOC720916 DXV720916:DXY720916 EHR720916:EHU720916 ERN720916:ERQ720916 FBJ720916:FBM720916 FLF720916:FLI720916 FVB720916:FVE720916 GEX720916:GFA720916 GOT720916:GOW720916 GYP720916:GYS720916 HIL720916:HIO720916 HSH720916:HSK720916 ICD720916:ICG720916 ILZ720916:IMC720916 IVV720916:IVY720916 JFR720916:JFU720916 JPN720916:JPQ720916 JZJ720916:JZM720916 KJF720916:KJI720916 KTB720916:KTE720916 LCX720916:LDA720916 LMT720916:LMW720916 LWP720916:LWS720916 MGL720916:MGO720916 MQH720916:MQK720916 NAD720916:NAG720916 NJZ720916:NKC720916 NTV720916:NTY720916 ODR720916:ODU720916 ONN720916:ONQ720916 OXJ720916:OXM720916 PHF720916:PHI720916 PRB720916:PRE720916 QAX720916:QBA720916 QKT720916:QKW720916 QUP720916:QUS720916 REL720916:REO720916 ROH720916:ROK720916 RYD720916:RYG720916 SHZ720916:SIC720916 SRV720916:SRY720916 TBR720916:TBU720916 TLN720916:TLQ720916 TVJ720916:TVM720916 UFF720916:UFI720916 UPB720916:UPE720916 UYX720916:UZA720916 VIT720916:VIW720916 VSP720916:VSS720916 WCL720916:WCO720916 WMH720916:WMK720916 WWD720916:WWG720916 V786452:Y786452 JR786452:JU786452 TN786452:TQ786452 ADJ786452:ADM786452 ANF786452:ANI786452 AXB786452:AXE786452 BGX786452:BHA786452 BQT786452:BQW786452 CAP786452:CAS786452 CKL786452:CKO786452 CUH786452:CUK786452 DED786452:DEG786452 DNZ786452:DOC786452 DXV786452:DXY786452 EHR786452:EHU786452 ERN786452:ERQ786452 FBJ786452:FBM786452 FLF786452:FLI786452 FVB786452:FVE786452 GEX786452:GFA786452 GOT786452:GOW786452 GYP786452:GYS786452 HIL786452:HIO786452 HSH786452:HSK786452 ICD786452:ICG786452 ILZ786452:IMC786452 IVV786452:IVY786452 JFR786452:JFU786452 JPN786452:JPQ786452 JZJ786452:JZM786452 KJF786452:KJI786452 KTB786452:KTE786452 LCX786452:LDA786452 LMT786452:LMW786452 LWP786452:LWS786452 MGL786452:MGO786452 MQH786452:MQK786452 NAD786452:NAG786452 NJZ786452:NKC786452 NTV786452:NTY786452 ODR786452:ODU786452 ONN786452:ONQ786452 OXJ786452:OXM786452 PHF786452:PHI786452 PRB786452:PRE786452 QAX786452:QBA786452 QKT786452:QKW786452 QUP786452:QUS786452 REL786452:REO786452 ROH786452:ROK786452 RYD786452:RYG786452 SHZ786452:SIC786452 SRV786452:SRY786452 TBR786452:TBU786452 TLN786452:TLQ786452 TVJ786452:TVM786452 UFF786452:UFI786452 UPB786452:UPE786452 UYX786452:UZA786452 VIT786452:VIW786452 VSP786452:VSS786452 WCL786452:WCO786452 WMH786452:WMK786452 WWD786452:WWG786452 V851988:Y851988 JR851988:JU851988 TN851988:TQ851988 ADJ851988:ADM851988 ANF851988:ANI851988 AXB851988:AXE851988 BGX851988:BHA851988 BQT851988:BQW851988 CAP851988:CAS851988 CKL851988:CKO851988 CUH851988:CUK851988 DED851988:DEG851988 DNZ851988:DOC851988 DXV851988:DXY851988 EHR851988:EHU851988 ERN851988:ERQ851988 FBJ851988:FBM851988 FLF851988:FLI851988 FVB851988:FVE851988 GEX851988:GFA851988 GOT851988:GOW851988 GYP851988:GYS851988 HIL851988:HIO851988 HSH851988:HSK851988 ICD851988:ICG851988 ILZ851988:IMC851988 IVV851988:IVY851988 JFR851988:JFU851988 JPN851988:JPQ851988 JZJ851988:JZM851988 KJF851988:KJI851988 KTB851988:KTE851988 LCX851988:LDA851988 LMT851988:LMW851988 LWP851988:LWS851988 MGL851988:MGO851988 MQH851988:MQK851988 NAD851988:NAG851988 NJZ851988:NKC851988 NTV851988:NTY851988 ODR851988:ODU851988 ONN851988:ONQ851988 OXJ851988:OXM851988 PHF851988:PHI851988 PRB851988:PRE851988 QAX851988:QBA851988 QKT851988:QKW851988 QUP851988:QUS851988 REL851988:REO851988 ROH851988:ROK851988 RYD851988:RYG851988 SHZ851988:SIC851988 SRV851988:SRY851988 TBR851988:TBU851988 TLN851988:TLQ851988 TVJ851988:TVM851988 UFF851988:UFI851988 UPB851988:UPE851988 UYX851988:UZA851988 VIT851988:VIW851988 VSP851988:VSS851988 WCL851988:WCO851988 WMH851988:WMK851988 WWD851988:WWG851988 V917524:Y917524 JR917524:JU917524 TN917524:TQ917524 ADJ917524:ADM917524 ANF917524:ANI917524 AXB917524:AXE917524 BGX917524:BHA917524 BQT917524:BQW917524 CAP917524:CAS917524 CKL917524:CKO917524 CUH917524:CUK917524 DED917524:DEG917524 DNZ917524:DOC917524 DXV917524:DXY917524 EHR917524:EHU917524 ERN917524:ERQ917524 FBJ917524:FBM917524 FLF917524:FLI917524 FVB917524:FVE917524 GEX917524:GFA917524 GOT917524:GOW917524 GYP917524:GYS917524 HIL917524:HIO917524 HSH917524:HSK917524 ICD917524:ICG917524 ILZ917524:IMC917524 IVV917524:IVY917524 JFR917524:JFU917524 JPN917524:JPQ917524 JZJ917524:JZM917524 KJF917524:KJI917524 KTB917524:KTE917524 LCX917524:LDA917524 LMT917524:LMW917524 LWP917524:LWS917524 MGL917524:MGO917524 MQH917524:MQK917524 NAD917524:NAG917524 NJZ917524:NKC917524 NTV917524:NTY917524 ODR917524:ODU917524 ONN917524:ONQ917524 OXJ917524:OXM917524 PHF917524:PHI917524 PRB917524:PRE917524 QAX917524:QBA917524 QKT917524:QKW917524 QUP917524:QUS917524 REL917524:REO917524 ROH917524:ROK917524 RYD917524:RYG917524 SHZ917524:SIC917524 SRV917524:SRY917524 TBR917524:TBU917524 TLN917524:TLQ917524 TVJ917524:TVM917524 UFF917524:UFI917524 UPB917524:UPE917524 UYX917524:UZA917524 VIT917524:VIW917524 VSP917524:VSS917524 WCL917524:WCO917524 WMH917524:WMK917524 WWD917524:WWG917524 V983060:Y983060 JR983060:JU983060 TN983060:TQ983060 ADJ983060:ADM983060 ANF983060:ANI983060 AXB983060:AXE983060 BGX983060:BHA983060 BQT983060:BQW983060 CAP983060:CAS983060 CKL983060:CKO983060 CUH983060:CUK983060 DED983060:DEG983060 DNZ983060:DOC983060 DXV983060:DXY983060 EHR983060:EHU983060 ERN983060:ERQ983060 FBJ983060:FBM983060 FLF983060:FLI983060 FVB983060:FVE983060 GEX983060:GFA983060 GOT983060:GOW983060 GYP983060:GYS983060 HIL983060:HIO983060 HSH983060:HSK983060 ICD983060:ICG983060 ILZ983060:IMC983060 IVV983060:IVY983060 JFR983060:JFU983060 JPN983060:JPQ983060 JZJ983060:JZM983060 KJF983060:KJI983060 KTB983060:KTE983060 LCX983060:LDA983060 LMT983060:LMW983060 LWP983060:LWS983060 MGL983060:MGO983060 MQH983060:MQK983060 NAD983060:NAG983060 NJZ983060:NKC983060 NTV983060:NTY983060 ODR983060:ODU983060 ONN983060:ONQ983060 OXJ983060:OXM983060 PHF983060:PHI983060 PRB983060:PRE983060 QAX983060:QBA983060 QKT983060:QKW983060 QUP983060:QUS983060 REL983060:REO983060 ROH983060:ROK983060 RYD983060:RYG983060 SHZ983060:SIC983060 SRV983060:SRY983060 TBR983060:TBU983060 TLN983060:TLQ983060 TVJ983060:TVM983060 UFF983060:UFI983060 UPB983060:UPE983060 UYX983060:UZA983060 VIT983060:VIW983060 VSP983060:VSS983060 WCL983060:WCO983060 WMH983060:WMK983060 WWD983060:WWG983060 V18:Y18 JR18:JU18 TN18:TQ18 ADJ18:ADM18 ANF18:ANI18 AXB18:AXE18 BGX18:BHA18 BQT18:BQW18 CAP18:CAS18 CKL18:CKO18 CUH18:CUK18 DED18:DEG18 DNZ18:DOC18 DXV18:DXY18 EHR18:EHU18 ERN18:ERQ18 FBJ18:FBM18 FLF18:FLI18 FVB18:FVE18 GEX18:GFA18 GOT18:GOW18 GYP18:GYS18 HIL18:HIO18 HSH18:HSK18 ICD18:ICG18 ILZ18:IMC18 IVV18:IVY18 JFR18:JFU18 JPN18:JPQ18 JZJ18:JZM18 KJF18:KJI18 KTB18:KTE18 LCX18:LDA18 LMT18:LMW18 LWP18:LWS18 MGL18:MGO18 MQH18:MQK18 NAD18:NAG18 NJZ18:NKC18 NTV18:NTY18 ODR18:ODU18 ONN18:ONQ18 OXJ18:OXM18 PHF18:PHI18 PRB18:PRE18 QAX18:QBA18 QKT18:QKW18 QUP18:QUS18 REL18:REO18 ROH18:ROK18 RYD18:RYG18 SHZ18:SIC18 SRV18:SRY18 TBR18:TBU18 TLN18:TLQ18 TVJ18:TVM18 UFF18:UFI18 UPB18:UPE18 UYX18:UZA18 VIT18:VIW18 VSP18:VSS18 WCL18:WCO18 WMH18:WMK18 WWD18:WWG18 V65554:Y65554 JR65554:JU65554 TN65554:TQ65554 ADJ65554:ADM65554 ANF65554:ANI65554 AXB65554:AXE65554 BGX65554:BHA65554 BQT65554:BQW65554 CAP65554:CAS65554 CKL65554:CKO65554 CUH65554:CUK65554 DED65554:DEG65554 DNZ65554:DOC65554 DXV65554:DXY65554 EHR65554:EHU65554 ERN65554:ERQ65554 FBJ65554:FBM65554 FLF65554:FLI65554 FVB65554:FVE65554 GEX65554:GFA65554 GOT65554:GOW65554 GYP65554:GYS65554 HIL65554:HIO65554 HSH65554:HSK65554 ICD65554:ICG65554 ILZ65554:IMC65554 IVV65554:IVY65554 JFR65554:JFU65554 JPN65554:JPQ65554 JZJ65554:JZM65554 KJF65554:KJI65554 KTB65554:KTE65554 LCX65554:LDA65554 LMT65554:LMW65554 LWP65554:LWS65554 MGL65554:MGO65554 MQH65554:MQK65554 NAD65554:NAG65554 NJZ65554:NKC65554 NTV65554:NTY65554 ODR65554:ODU65554 ONN65554:ONQ65554 OXJ65554:OXM65554 PHF65554:PHI65554 PRB65554:PRE65554 QAX65554:QBA65554 QKT65554:QKW65554 QUP65554:QUS65554 REL65554:REO65554 ROH65554:ROK65554 RYD65554:RYG65554 SHZ65554:SIC65554 SRV65554:SRY65554 TBR65554:TBU65554 TLN65554:TLQ65554 TVJ65554:TVM65554 UFF65554:UFI65554 UPB65554:UPE65554 UYX65554:UZA65554 VIT65554:VIW65554 VSP65554:VSS65554 WCL65554:WCO65554 WMH65554:WMK65554 WWD65554:WWG65554 V131090:Y131090 JR131090:JU131090 TN131090:TQ131090 ADJ131090:ADM131090 ANF131090:ANI131090 AXB131090:AXE131090 BGX131090:BHA131090 BQT131090:BQW131090 CAP131090:CAS131090 CKL131090:CKO131090 CUH131090:CUK131090 DED131090:DEG131090 DNZ131090:DOC131090 DXV131090:DXY131090 EHR131090:EHU131090 ERN131090:ERQ131090 FBJ131090:FBM131090 FLF131090:FLI131090 FVB131090:FVE131090 GEX131090:GFA131090 GOT131090:GOW131090 GYP131090:GYS131090 HIL131090:HIO131090 HSH131090:HSK131090 ICD131090:ICG131090 ILZ131090:IMC131090 IVV131090:IVY131090 JFR131090:JFU131090 JPN131090:JPQ131090 JZJ131090:JZM131090 KJF131090:KJI131090 KTB131090:KTE131090 LCX131090:LDA131090 LMT131090:LMW131090 LWP131090:LWS131090 MGL131090:MGO131090 MQH131090:MQK131090 NAD131090:NAG131090 NJZ131090:NKC131090 NTV131090:NTY131090 ODR131090:ODU131090 ONN131090:ONQ131090 OXJ131090:OXM131090 PHF131090:PHI131090 PRB131090:PRE131090 QAX131090:QBA131090 QKT131090:QKW131090 QUP131090:QUS131090 REL131090:REO131090 ROH131090:ROK131090 RYD131090:RYG131090 SHZ131090:SIC131090 SRV131090:SRY131090 TBR131090:TBU131090 TLN131090:TLQ131090 TVJ131090:TVM131090 UFF131090:UFI131090 UPB131090:UPE131090 UYX131090:UZA131090 VIT131090:VIW131090 VSP131090:VSS131090 WCL131090:WCO131090 WMH131090:WMK131090 WWD131090:WWG131090 V196626:Y196626 JR196626:JU196626 TN196626:TQ196626 ADJ196626:ADM196626 ANF196626:ANI196626 AXB196626:AXE196626 BGX196626:BHA196626 BQT196626:BQW196626 CAP196626:CAS196626 CKL196626:CKO196626 CUH196626:CUK196626 DED196626:DEG196626 DNZ196626:DOC196626 DXV196626:DXY196626 EHR196626:EHU196626 ERN196626:ERQ196626 FBJ196626:FBM196626 FLF196626:FLI196626 FVB196626:FVE196626 GEX196626:GFA196626 GOT196626:GOW196626 GYP196626:GYS196626 HIL196626:HIO196626 HSH196626:HSK196626 ICD196626:ICG196626 ILZ196626:IMC196626 IVV196626:IVY196626 JFR196626:JFU196626 JPN196626:JPQ196626 JZJ196626:JZM196626 KJF196626:KJI196626 KTB196626:KTE196626 LCX196626:LDA196626 LMT196626:LMW196626 LWP196626:LWS196626 MGL196626:MGO196626 MQH196626:MQK196626 NAD196626:NAG196626 NJZ196626:NKC196626 NTV196626:NTY196626 ODR196626:ODU196626 ONN196626:ONQ196626 OXJ196626:OXM196626 PHF196626:PHI196626 PRB196626:PRE196626 QAX196626:QBA196626 QKT196626:QKW196626 QUP196626:QUS196626 REL196626:REO196626 ROH196626:ROK196626 RYD196626:RYG196626 SHZ196626:SIC196626 SRV196626:SRY196626 TBR196626:TBU196626 TLN196626:TLQ196626 TVJ196626:TVM196626 UFF196626:UFI196626 UPB196626:UPE196626 UYX196626:UZA196626 VIT196626:VIW196626 VSP196626:VSS196626 WCL196626:WCO196626 WMH196626:WMK196626 WWD196626:WWG196626 V262162:Y262162 JR262162:JU262162 TN262162:TQ262162 ADJ262162:ADM262162 ANF262162:ANI262162 AXB262162:AXE262162 BGX262162:BHA262162 BQT262162:BQW262162 CAP262162:CAS262162 CKL262162:CKO262162 CUH262162:CUK262162 DED262162:DEG262162 DNZ262162:DOC262162 DXV262162:DXY262162 EHR262162:EHU262162 ERN262162:ERQ262162 FBJ262162:FBM262162 FLF262162:FLI262162 FVB262162:FVE262162 GEX262162:GFA262162 GOT262162:GOW262162 GYP262162:GYS262162 HIL262162:HIO262162 HSH262162:HSK262162 ICD262162:ICG262162 ILZ262162:IMC262162 IVV262162:IVY262162 JFR262162:JFU262162 JPN262162:JPQ262162 JZJ262162:JZM262162 KJF262162:KJI262162 KTB262162:KTE262162 LCX262162:LDA262162 LMT262162:LMW262162 LWP262162:LWS262162 MGL262162:MGO262162 MQH262162:MQK262162 NAD262162:NAG262162 NJZ262162:NKC262162 NTV262162:NTY262162 ODR262162:ODU262162 ONN262162:ONQ262162 OXJ262162:OXM262162 PHF262162:PHI262162 PRB262162:PRE262162 QAX262162:QBA262162 QKT262162:QKW262162 QUP262162:QUS262162 REL262162:REO262162 ROH262162:ROK262162 RYD262162:RYG262162 SHZ262162:SIC262162 SRV262162:SRY262162 TBR262162:TBU262162 TLN262162:TLQ262162 TVJ262162:TVM262162 UFF262162:UFI262162 UPB262162:UPE262162 UYX262162:UZA262162 VIT262162:VIW262162 VSP262162:VSS262162 WCL262162:WCO262162 WMH262162:WMK262162 WWD262162:WWG262162 V327698:Y327698 JR327698:JU327698 TN327698:TQ327698 ADJ327698:ADM327698 ANF327698:ANI327698 AXB327698:AXE327698 BGX327698:BHA327698 BQT327698:BQW327698 CAP327698:CAS327698 CKL327698:CKO327698 CUH327698:CUK327698 DED327698:DEG327698 DNZ327698:DOC327698 DXV327698:DXY327698 EHR327698:EHU327698 ERN327698:ERQ327698 FBJ327698:FBM327698 FLF327698:FLI327698 FVB327698:FVE327698 GEX327698:GFA327698 GOT327698:GOW327698 GYP327698:GYS327698 HIL327698:HIO327698 HSH327698:HSK327698 ICD327698:ICG327698 ILZ327698:IMC327698 IVV327698:IVY327698 JFR327698:JFU327698 JPN327698:JPQ327698 JZJ327698:JZM327698 KJF327698:KJI327698 KTB327698:KTE327698 LCX327698:LDA327698 LMT327698:LMW327698 LWP327698:LWS327698 MGL327698:MGO327698 MQH327698:MQK327698 NAD327698:NAG327698 NJZ327698:NKC327698 NTV327698:NTY327698 ODR327698:ODU327698 ONN327698:ONQ327698 OXJ327698:OXM327698 PHF327698:PHI327698 PRB327698:PRE327698 QAX327698:QBA327698 QKT327698:QKW327698 QUP327698:QUS327698 REL327698:REO327698 ROH327698:ROK327698 RYD327698:RYG327698 SHZ327698:SIC327698 SRV327698:SRY327698 TBR327698:TBU327698 TLN327698:TLQ327698 TVJ327698:TVM327698 UFF327698:UFI327698 UPB327698:UPE327698 UYX327698:UZA327698 VIT327698:VIW327698 VSP327698:VSS327698 WCL327698:WCO327698 WMH327698:WMK327698 WWD327698:WWG327698 V393234:Y393234 JR393234:JU393234 TN393234:TQ393234 ADJ393234:ADM393234 ANF393234:ANI393234 AXB393234:AXE393234 BGX393234:BHA393234 BQT393234:BQW393234 CAP393234:CAS393234 CKL393234:CKO393234 CUH393234:CUK393234 DED393234:DEG393234 DNZ393234:DOC393234 DXV393234:DXY393234 EHR393234:EHU393234 ERN393234:ERQ393234 FBJ393234:FBM393234 FLF393234:FLI393234 FVB393234:FVE393234 GEX393234:GFA393234 GOT393234:GOW393234 GYP393234:GYS393234 HIL393234:HIO393234 HSH393234:HSK393234 ICD393234:ICG393234 ILZ393234:IMC393234 IVV393234:IVY393234 JFR393234:JFU393234 JPN393234:JPQ393234 JZJ393234:JZM393234 KJF393234:KJI393234 KTB393234:KTE393234 LCX393234:LDA393234 LMT393234:LMW393234 LWP393234:LWS393234 MGL393234:MGO393234 MQH393234:MQK393234 NAD393234:NAG393234 NJZ393234:NKC393234 NTV393234:NTY393234 ODR393234:ODU393234 ONN393234:ONQ393234 OXJ393234:OXM393234 PHF393234:PHI393234 PRB393234:PRE393234 QAX393234:QBA393234 QKT393234:QKW393234 QUP393234:QUS393234 REL393234:REO393234 ROH393234:ROK393234 RYD393234:RYG393234 SHZ393234:SIC393234 SRV393234:SRY393234 TBR393234:TBU393234 TLN393234:TLQ393234 TVJ393234:TVM393234 UFF393234:UFI393234 UPB393234:UPE393234 UYX393234:UZA393234 VIT393234:VIW393234 VSP393234:VSS393234 WCL393234:WCO393234 WMH393234:WMK393234 WWD393234:WWG393234 V458770:Y458770 JR458770:JU458770 TN458770:TQ458770 ADJ458770:ADM458770 ANF458770:ANI458770 AXB458770:AXE458770 BGX458770:BHA458770 BQT458770:BQW458770 CAP458770:CAS458770 CKL458770:CKO458770 CUH458770:CUK458770 DED458770:DEG458770 DNZ458770:DOC458770 DXV458770:DXY458770 EHR458770:EHU458770 ERN458770:ERQ458770 FBJ458770:FBM458770 FLF458770:FLI458770 FVB458770:FVE458770 GEX458770:GFA458770 GOT458770:GOW458770 GYP458770:GYS458770 HIL458770:HIO458770 HSH458770:HSK458770 ICD458770:ICG458770 ILZ458770:IMC458770 IVV458770:IVY458770 JFR458770:JFU458770 JPN458770:JPQ458770 JZJ458770:JZM458770 KJF458770:KJI458770 KTB458770:KTE458770 LCX458770:LDA458770 LMT458770:LMW458770 LWP458770:LWS458770 MGL458770:MGO458770 MQH458770:MQK458770 NAD458770:NAG458770 NJZ458770:NKC458770 NTV458770:NTY458770 ODR458770:ODU458770 ONN458770:ONQ458770 OXJ458770:OXM458770 PHF458770:PHI458770 PRB458770:PRE458770 QAX458770:QBA458770 QKT458770:QKW458770 QUP458770:QUS458770 REL458770:REO458770 ROH458770:ROK458770 RYD458770:RYG458770 SHZ458770:SIC458770 SRV458770:SRY458770 TBR458770:TBU458770 TLN458770:TLQ458770 TVJ458770:TVM458770 UFF458770:UFI458770 UPB458770:UPE458770 UYX458770:UZA458770 VIT458770:VIW458770 VSP458770:VSS458770 WCL458770:WCO458770 WMH458770:WMK458770 WWD458770:WWG458770 V524306:Y524306 JR524306:JU524306 TN524306:TQ524306 ADJ524306:ADM524306 ANF524306:ANI524306 AXB524306:AXE524306 BGX524306:BHA524306 BQT524306:BQW524306 CAP524306:CAS524306 CKL524306:CKO524306 CUH524306:CUK524306 DED524306:DEG524306 DNZ524306:DOC524306 DXV524306:DXY524306 EHR524306:EHU524306 ERN524306:ERQ524306 FBJ524306:FBM524306 FLF524306:FLI524306 FVB524306:FVE524306 GEX524306:GFA524306 GOT524306:GOW524306 GYP524306:GYS524306 HIL524306:HIO524306 HSH524306:HSK524306 ICD524306:ICG524306 ILZ524306:IMC524306 IVV524306:IVY524306 JFR524306:JFU524306 JPN524306:JPQ524306 JZJ524306:JZM524306 KJF524306:KJI524306 KTB524306:KTE524306 LCX524306:LDA524306 LMT524306:LMW524306 LWP524306:LWS524306 MGL524306:MGO524306 MQH524306:MQK524306 NAD524306:NAG524306 NJZ524306:NKC524306 NTV524306:NTY524306 ODR524306:ODU524306 ONN524306:ONQ524306 OXJ524306:OXM524306 PHF524306:PHI524306 PRB524306:PRE524306 QAX524306:QBA524306 QKT524306:QKW524306 QUP524306:QUS524306 REL524306:REO524306 ROH524306:ROK524306 RYD524306:RYG524306 SHZ524306:SIC524306 SRV524306:SRY524306 TBR524306:TBU524306 TLN524306:TLQ524306 TVJ524306:TVM524306 UFF524306:UFI524306 UPB524306:UPE524306 UYX524306:UZA524306 VIT524306:VIW524306 VSP524306:VSS524306 WCL524306:WCO524306 WMH524306:WMK524306 WWD524306:WWG524306 V589842:Y589842 JR589842:JU589842 TN589842:TQ589842 ADJ589842:ADM589842 ANF589842:ANI589842 AXB589842:AXE589842 BGX589842:BHA589842 BQT589842:BQW589842 CAP589842:CAS589842 CKL589842:CKO589842 CUH589842:CUK589842 DED589842:DEG589842 DNZ589842:DOC589842 DXV589842:DXY589842 EHR589842:EHU589842 ERN589842:ERQ589842 FBJ589842:FBM589842 FLF589842:FLI589842 FVB589842:FVE589842 GEX589842:GFA589842 GOT589842:GOW589842 GYP589842:GYS589842 HIL589842:HIO589842 HSH589842:HSK589842 ICD589842:ICG589842 ILZ589842:IMC589842 IVV589842:IVY589842 JFR589842:JFU589842 JPN589842:JPQ589842 JZJ589842:JZM589842 KJF589842:KJI589842 KTB589842:KTE589842 LCX589842:LDA589842 LMT589842:LMW589842 LWP589842:LWS589842 MGL589842:MGO589842 MQH589842:MQK589842 NAD589842:NAG589842 NJZ589842:NKC589842 NTV589842:NTY589842 ODR589842:ODU589842 ONN589842:ONQ589842 OXJ589842:OXM589842 PHF589842:PHI589842 PRB589842:PRE589842 QAX589842:QBA589842 QKT589842:QKW589842 QUP589842:QUS589842 REL589842:REO589842 ROH589842:ROK589842 RYD589842:RYG589842 SHZ589842:SIC589842 SRV589842:SRY589842 TBR589842:TBU589842 TLN589842:TLQ589842 TVJ589842:TVM589842 UFF589842:UFI589842 UPB589842:UPE589842 UYX589842:UZA589842 VIT589842:VIW589842 VSP589842:VSS589842 WCL589842:WCO589842 WMH589842:WMK589842 WWD589842:WWG589842 V655378:Y655378 JR655378:JU655378 TN655378:TQ655378 ADJ655378:ADM655378 ANF655378:ANI655378 AXB655378:AXE655378 BGX655378:BHA655378 BQT655378:BQW655378 CAP655378:CAS655378 CKL655378:CKO655378 CUH655378:CUK655378 DED655378:DEG655378 DNZ655378:DOC655378 DXV655378:DXY655378 EHR655378:EHU655378 ERN655378:ERQ655378 FBJ655378:FBM655378 FLF655378:FLI655378 FVB655378:FVE655378 GEX655378:GFA655378 GOT655378:GOW655378 GYP655378:GYS655378 HIL655378:HIO655378 HSH655378:HSK655378 ICD655378:ICG655378 ILZ655378:IMC655378 IVV655378:IVY655378 JFR655378:JFU655378 JPN655378:JPQ655378 JZJ655378:JZM655378 KJF655378:KJI655378 KTB655378:KTE655378 LCX655378:LDA655378 LMT655378:LMW655378 LWP655378:LWS655378 MGL655378:MGO655378 MQH655378:MQK655378 NAD655378:NAG655378 NJZ655378:NKC655378 NTV655378:NTY655378 ODR655378:ODU655378 ONN655378:ONQ655378 OXJ655378:OXM655378 PHF655378:PHI655378 PRB655378:PRE655378 QAX655378:QBA655378 QKT655378:QKW655378 QUP655378:QUS655378 REL655378:REO655378 ROH655378:ROK655378 RYD655378:RYG655378 SHZ655378:SIC655378 SRV655378:SRY655378 TBR655378:TBU655378 TLN655378:TLQ655378 TVJ655378:TVM655378 UFF655378:UFI655378 UPB655378:UPE655378 UYX655378:UZA655378 VIT655378:VIW655378 VSP655378:VSS655378 WCL655378:WCO655378 WMH655378:WMK655378 WWD655378:WWG655378 V720914:Y720914 JR720914:JU720914 TN720914:TQ720914 ADJ720914:ADM720914 ANF720914:ANI720914 AXB720914:AXE720914 BGX720914:BHA720914 BQT720914:BQW720914 CAP720914:CAS720914 CKL720914:CKO720914 CUH720914:CUK720914 DED720914:DEG720914 DNZ720914:DOC720914 DXV720914:DXY720914 EHR720914:EHU720914 ERN720914:ERQ720914 FBJ720914:FBM720914 FLF720914:FLI720914 FVB720914:FVE720914 GEX720914:GFA720914 GOT720914:GOW720914 GYP720914:GYS720914 HIL720914:HIO720914 HSH720914:HSK720914 ICD720914:ICG720914 ILZ720914:IMC720914 IVV720914:IVY720914 JFR720914:JFU720914 JPN720914:JPQ720914 JZJ720914:JZM720914 KJF720914:KJI720914 KTB720914:KTE720914 LCX720914:LDA720914 LMT720914:LMW720914 LWP720914:LWS720914 MGL720914:MGO720914 MQH720914:MQK720914 NAD720914:NAG720914 NJZ720914:NKC720914 NTV720914:NTY720914 ODR720914:ODU720914 ONN720914:ONQ720914 OXJ720914:OXM720914 PHF720914:PHI720914 PRB720914:PRE720914 QAX720914:QBA720914 QKT720914:QKW720914 QUP720914:QUS720914 REL720914:REO720914 ROH720914:ROK720914 RYD720914:RYG720914 SHZ720914:SIC720914 SRV720914:SRY720914 TBR720914:TBU720914 TLN720914:TLQ720914 TVJ720914:TVM720914 UFF720914:UFI720914 UPB720914:UPE720914 UYX720914:UZA720914 VIT720914:VIW720914 VSP720914:VSS720914 WCL720914:WCO720914 WMH720914:WMK720914 WWD720914:WWG720914 V786450:Y786450 JR786450:JU786450 TN786450:TQ786450 ADJ786450:ADM786450 ANF786450:ANI786450 AXB786450:AXE786450 BGX786450:BHA786450 BQT786450:BQW786450 CAP786450:CAS786450 CKL786450:CKO786450 CUH786450:CUK786450 DED786450:DEG786450 DNZ786450:DOC786450 DXV786450:DXY786450 EHR786450:EHU786450 ERN786450:ERQ786450 FBJ786450:FBM786450 FLF786450:FLI786450 FVB786450:FVE786450 GEX786450:GFA786450 GOT786450:GOW786450 GYP786450:GYS786450 HIL786450:HIO786450 HSH786450:HSK786450 ICD786450:ICG786450 ILZ786450:IMC786450 IVV786450:IVY786450 JFR786450:JFU786450 JPN786450:JPQ786450 JZJ786450:JZM786450 KJF786450:KJI786450 KTB786450:KTE786450 LCX786450:LDA786450 LMT786450:LMW786450 LWP786450:LWS786450 MGL786450:MGO786450 MQH786450:MQK786450 NAD786450:NAG786450 NJZ786450:NKC786450 NTV786450:NTY786450 ODR786450:ODU786450 ONN786450:ONQ786450 OXJ786450:OXM786450 PHF786450:PHI786450 PRB786450:PRE786450 QAX786450:QBA786450 QKT786450:QKW786450 QUP786450:QUS786450 REL786450:REO786450 ROH786450:ROK786450 RYD786450:RYG786450 SHZ786450:SIC786450 SRV786450:SRY786450 TBR786450:TBU786450 TLN786450:TLQ786450 TVJ786450:TVM786450 UFF786450:UFI786450 UPB786450:UPE786450 UYX786450:UZA786450 VIT786450:VIW786450 VSP786450:VSS786450 WCL786450:WCO786450 WMH786450:WMK786450 WWD786450:WWG786450 V851986:Y851986 JR851986:JU851986 TN851986:TQ851986 ADJ851986:ADM851986 ANF851986:ANI851986 AXB851986:AXE851986 BGX851986:BHA851986 BQT851986:BQW851986 CAP851986:CAS851986 CKL851986:CKO851986 CUH851986:CUK851986 DED851986:DEG851986 DNZ851986:DOC851986 DXV851986:DXY851986 EHR851986:EHU851986 ERN851986:ERQ851986 FBJ851986:FBM851986 FLF851986:FLI851986 FVB851986:FVE851986 GEX851986:GFA851986 GOT851986:GOW851986 GYP851986:GYS851986 HIL851986:HIO851986 HSH851986:HSK851986 ICD851986:ICG851986 ILZ851986:IMC851986 IVV851986:IVY851986 JFR851986:JFU851986 JPN851986:JPQ851986 JZJ851986:JZM851986 KJF851986:KJI851986 KTB851986:KTE851986 LCX851986:LDA851986 LMT851986:LMW851986 LWP851986:LWS851986 MGL851986:MGO851986 MQH851986:MQK851986 NAD851986:NAG851986 NJZ851986:NKC851986 NTV851986:NTY851986 ODR851986:ODU851986 ONN851986:ONQ851986 OXJ851986:OXM851986 PHF851986:PHI851986 PRB851986:PRE851986 QAX851986:QBA851986 QKT851986:QKW851986 QUP851986:QUS851986 REL851986:REO851986 ROH851986:ROK851986 RYD851986:RYG851986 SHZ851986:SIC851986 SRV851986:SRY851986 TBR851986:TBU851986 TLN851986:TLQ851986 TVJ851986:TVM851986 UFF851986:UFI851986 UPB851986:UPE851986 UYX851986:UZA851986 VIT851986:VIW851986 VSP851986:VSS851986 WCL851986:WCO851986 WMH851986:WMK851986 WWD851986:WWG851986 V917522:Y917522 JR917522:JU917522 TN917522:TQ917522 ADJ917522:ADM917522 ANF917522:ANI917522 AXB917522:AXE917522 BGX917522:BHA917522 BQT917522:BQW917522 CAP917522:CAS917522 CKL917522:CKO917522 CUH917522:CUK917522 DED917522:DEG917522 DNZ917522:DOC917522 DXV917522:DXY917522 EHR917522:EHU917522 ERN917522:ERQ917522 FBJ917522:FBM917522 FLF917522:FLI917522 FVB917522:FVE917522 GEX917522:GFA917522 GOT917522:GOW917522 GYP917522:GYS917522 HIL917522:HIO917522 HSH917522:HSK917522 ICD917522:ICG917522 ILZ917522:IMC917522 IVV917522:IVY917522 JFR917522:JFU917522 JPN917522:JPQ917522 JZJ917522:JZM917522 KJF917522:KJI917522 KTB917522:KTE917522 LCX917522:LDA917522 LMT917522:LMW917522 LWP917522:LWS917522 MGL917522:MGO917522 MQH917522:MQK917522 NAD917522:NAG917522 NJZ917522:NKC917522 NTV917522:NTY917522 ODR917522:ODU917522 ONN917522:ONQ917522 OXJ917522:OXM917522 PHF917522:PHI917522 PRB917522:PRE917522 QAX917522:QBA917522 QKT917522:QKW917522 QUP917522:QUS917522 REL917522:REO917522 ROH917522:ROK917522 RYD917522:RYG917522 SHZ917522:SIC917522 SRV917522:SRY917522 TBR917522:TBU917522 TLN917522:TLQ917522 TVJ917522:TVM917522 UFF917522:UFI917522 UPB917522:UPE917522 UYX917522:UZA917522 VIT917522:VIW917522 VSP917522:VSS917522 WCL917522:WCO917522 WMH917522:WMK917522 WWD917522:WWG917522 V983058:Y983058 JR983058:JU983058 TN983058:TQ983058 ADJ983058:ADM983058 ANF983058:ANI983058 AXB983058:AXE983058 BGX983058:BHA983058 BQT983058:BQW983058 CAP983058:CAS983058 CKL983058:CKO983058 CUH983058:CUK983058 DED983058:DEG983058 DNZ983058:DOC983058 DXV983058:DXY983058 EHR983058:EHU983058 ERN983058:ERQ983058 FBJ983058:FBM983058 FLF983058:FLI983058 FVB983058:FVE983058 GEX983058:GFA983058 GOT983058:GOW983058 GYP983058:GYS983058 HIL983058:HIO983058 HSH983058:HSK983058 ICD983058:ICG983058 ILZ983058:IMC983058 IVV983058:IVY983058 JFR983058:JFU983058 JPN983058:JPQ983058 JZJ983058:JZM983058 KJF983058:KJI983058 KTB983058:KTE983058 LCX983058:LDA983058 LMT983058:LMW983058 LWP983058:LWS983058 MGL983058:MGO983058 MQH983058:MQK983058 NAD983058:NAG983058 NJZ983058:NKC983058 NTV983058:NTY983058 ODR983058:ODU983058 ONN983058:ONQ983058 OXJ983058:OXM983058 PHF983058:PHI983058 PRB983058:PRE983058 QAX983058:QBA983058 QKT983058:QKW983058 QUP983058:QUS983058 REL983058:REO983058 ROH983058:ROK983058 RYD983058:RYG983058 SHZ983058:SIC983058 SRV983058:SRY983058 TBR983058:TBU983058 TLN983058:TLQ983058 TVJ983058:TVM983058 UFF983058:UFI983058 UPB983058:UPE983058 UYX983058:UZA983058 VIT983058:VIW983058 VSP983058:VSS983058 WCL983058:WCO983058 WMH983058:WMK983058 WWD983058:WWG983058 V16:Y16 JR16:JU16 TN16:TQ16 ADJ16:ADM16 ANF16:ANI16 AXB16:AXE16 BGX16:BHA16 BQT16:BQW16 CAP16:CAS16 CKL16:CKO16 CUH16:CUK16 DED16:DEG16 DNZ16:DOC16 DXV16:DXY16 EHR16:EHU16 ERN16:ERQ16 FBJ16:FBM16 FLF16:FLI16 FVB16:FVE16 GEX16:GFA16 GOT16:GOW16 GYP16:GYS16 HIL16:HIO16 HSH16:HSK16 ICD16:ICG16 ILZ16:IMC16 IVV16:IVY16 JFR16:JFU16 JPN16:JPQ16 JZJ16:JZM16 KJF16:KJI16 KTB16:KTE16 LCX16:LDA16 LMT16:LMW16 LWP16:LWS16 MGL16:MGO16 MQH16:MQK16 NAD16:NAG16 NJZ16:NKC16 NTV16:NTY16 ODR16:ODU16 ONN16:ONQ16 OXJ16:OXM16 PHF16:PHI16 PRB16:PRE16 QAX16:QBA16 QKT16:QKW16 QUP16:QUS16 REL16:REO16 ROH16:ROK16 RYD16:RYG16 SHZ16:SIC16 SRV16:SRY16 TBR16:TBU16 TLN16:TLQ16 TVJ16:TVM16 UFF16:UFI16 UPB16:UPE16 UYX16:UZA16 VIT16:VIW16 VSP16:VSS16 WCL16:WCO16 WMH16:WMK16 WWD16:WWG16 V65552:Y65552 JR65552:JU65552 TN65552:TQ65552 ADJ65552:ADM65552 ANF65552:ANI65552 AXB65552:AXE65552 BGX65552:BHA65552 BQT65552:BQW65552 CAP65552:CAS65552 CKL65552:CKO65552 CUH65552:CUK65552 DED65552:DEG65552 DNZ65552:DOC65552 DXV65552:DXY65552 EHR65552:EHU65552 ERN65552:ERQ65552 FBJ65552:FBM65552 FLF65552:FLI65552 FVB65552:FVE65552 GEX65552:GFA65552 GOT65552:GOW65552 GYP65552:GYS65552 HIL65552:HIO65552 HSH65552:HSK65552 ICD65552:ICG65552 ILZ65552:IMC65552 IVV65552:IVY65552 JFR65552:JFU65552 JPN65552:JPQ65552 JZJ65552:JZM65552 KJF65552:KJI65552 KTB65552:KTE65552 LCX65552:LDA65552 LMT65552:LMW65552 LWP65552:LWS65552 MGL65552:MGO65552 MQH65552:MQK65552 NAD65552:NAG65552 NJZ65552:NKC65552 NTV65552:NTY65552 ODR65552:ODU65552 ONN65552:ONQ65552 OXJ65552:OXM65552 PHF65552:PHI65552 PRB65552:PRE65552 QAX65552:QBA65552 QKT65552:QKW65552 QUP65552:QUS65552 REL65552:REO65552 ROH65552:ROK65552 RYD65552:RYG65552 SHZ65552:SIC65552 SRV65552:SRY65552 TBR65552:TBU65552 TLN65552:TLQ65552 TVJ65552:TVM65552 UFF65552:UFI65552 UPB65552:UPE65552 UYX65552:UZA65552 VIT65552:VIW65552 VSP65552:VSS65552 WCL65552:WCO65552 WMH65552:WMK65552 WWD65552:WWG65552 V131088:Y131088 JR131088:JU131088 TN131088:TQ131088 ADJ131088:ADM131088 ANF131088:ANI131088 AXB131088:AXE131088 BGX131088:BHA131088 BQT131088:BQW131088 CAP131088:CAS131088 CKL131088:CKO131088 CUH131088:CUK131088 DED131088:DEG131088 DNZ131088:DOC131088 DXV131088:DXY131088 EHR131088:EHU131088 ERN131088:ERQ131088 FBJ131088:FBM131088 FLF131088:FLI131088 FVB131088:FVE131088 GEX131088:GFA131088 GOT131088:GOW131088 GYP131088:GYS131088 HIL131088:HIO131088 HSH131088:HSK131088 ICD131088:ICG131088 ILZ131088:IMC131088 IVV131088:IVY131088 JFR131088:JFU131088 JPN131088:JPQ131088 JZJ131088:JZM131088 KJF131088:KJI131088 KTB131088:KTE131088 LCX131088:LDA131088 LMT131088:LMW131088 LWP131088:LWS131088 MGL131088:MGO131088 MQH131088:MQK131088 NAD131088:NAG131088 NJZ131088:NKC131088 NTV131088:NTY131088 ODR131088:ODU131088 ONN131088:ONQ131088 OXJ131088:OXM131088 PHF131088:PHI131088 PRB131088:PRE131088 QAX131088:QBA131088 QKT131088:QKW131088 QUP131088:QUS131088 REL131088:REO131088 ROH131088:ROK131088 RYD131088:RYG131088 SHZ131088:SIC131088 SRV131088:SRY131088 TBR131088:TBU131088 TLN131088:TLQ131088 TVJ131088:TVM131088 UFF131088:UFI131088 UPB131088:UPE131088 UYX131088:UZA131088 VIT131088:VIW131088 VSP131088:VSS131088 WCL131088:WCO131088 WMH131088:WMK131088 WWD131088:WWG131088 V196624:Y196624 JR196624:JU196624 TN196624:TQ196624 ADJ196624:ADM196624 ANF196624:ANI196624 AXB196624:AXE196624 BGX196624:BHA196624 BQT196624:BQW196624 CAP196624:CAS196624 CKL196624:CKO196624 CUH196624:CUK196624 DED196624:DEG196624 DNZ196624:DOC196624 DXV196624:DXY196624 EHR196624:EHU196624 ERN196624:ERQ196624 FBJ196624:FBM196624 FLF196624:FLI196624 FVB196624:FVE196624 GEX196624:GFA196624 GOT196624:GOW196624 GYP196624:GYS196624 HIL196624:HIO196624 HSH196624:HSK196624 ICD196624:ICG196624 ILZ196624:IMC196624 IVV196624:IVY196624 JFR196624:JFU196624 JPN196624:JPQ196624 JZJ196624:JZM196624 KJF196624:KJI196624 KTB196624:KTE196624 LCX196624:LDA196624 LMT196624:LMW196624 LWP196624:LWS196624 MGL196624:MGO196624 MQH196624:MQK196624 NAD196624:NAG196624 NJZ196624:NKC196624 NTV196624:NTY196624 ODR196624:ODU196624 ONN196624:ONQ196624 OXJ196624:OXM196624 PHF196624:PHI196624 PRB196624:PRE196624 QAX196624:QBA196624 QKT196624:QKW196624 QUP196624:QUS196624 REL196624:REO196624 ROH196624:ROK196624 RYD196624:RYG196624 SHZ196624:SIC196624 SRV196624:SRY196624 TBR196624:TBU196624 TLN196624:TLQ196624 TVJ196624:TVM196624 UFF196624:UFI196624 UPB196624:UPE196624 UYX196624:UZA196624 VIT196624:VIW196624 VSP196624:VSS196624 WCL196624:WCO196624 WMH196624:WMK196624 WWD196624:WWG196624 V262160:Y262160 JR262160:JU262160 TN262160:TQ262160 ADJ262160:ADM262160 ANF262160:ANI262160 AXB262160:AXE262160 BGX262160:BHA262160 BQT262160:BQW262160 CAP262160:CAS262160 CKL262160:CKO262160 CUH262160:CUK262160 DED262160:DEG262160 DNZ262160:DOC262160 DXV262160:DXY262160 EHR262160:EHU262160 ERN262160:ERQ262160 FBJ262160:FBM262160 FLF262160:FLI262160 FVB262160:FVE262160 GEX262160:GFA262160 GOT262160:GOW262160 GYP262160:GYS262160 HIL262160:HIO262160 HSH262160:HSK262160 ICD262160:ICG262160 ILZ262160:IMC262160 IVV262160:IVY262160 JFR262160:JFU262160 JPN262160:JPQ262160 JZJ262160:JZM262160 KJF262160:KJI262160 KTB262160:KTE262160 LCX262160:LDA262160 LMT262160:LMW262160 LWP262160:LWS262160 MGL262160:MGO262160 MQH262160:MQK262160 NAD262160:NAG262160 NJZ262160:NKC262160 NTV262160:NTY262160 ODR262160:ODU262160 ONN262160:ONQ262160 OXJ262160:OXM262160 PHF262160:PHI262160 PRB262160:PRE262160 QAX262160:QBA262160 QKT262160:QKW262160 QUP262160:QUS262160 REL262160:REO262160 ROH262160:ROK262160 RYD262160:RYG262160 SHZ262160:SIC262160 SRV262160:SRY262160 TBR262160:TBU262160 TLN262160:TLQ262160 TVJ262160:TVM262160 UFF262160:UFI262160 UPB262160:UPE262160 UYX262160:UZA262160 VIT262160:VIW262160 VSP262160:VSS262160 WCL262160:WCO262160 WMH262160:WMK262160 WWD262160:WWG262160 V327696:Y327696 JR327696:JU327696 TN327696:TQ327696 ADJ327696:ADM327696 ANF327696:ANI327696 AXB327696:AXE327696 BGX327696:BHA327696 BQT327696:BQW327696 CAP327696:CAS327696 CKL327696:CKO327696 CUH327696:CUK327696 DED327696:DEG327696 DNZ327696:DOC327696 DXV327696:DXY327696 EHR327696:EHU327696 ERN327696:ERQ327696 FBJ327696:FBM327696 FLF327696:FLI327696 FVB327696:FVE327696 GEX327696:GFA327696 GOT327696:GOW327696 GYP327696:GYS327696 HIL327696:HIO327696 HSH327696:HSK327696 ICD327696:ICG327696 ILZ327696:IMC327696 IVV327696:IVY327696 JFR327696:JFU327696 JPN327696:JPQ327696 JZJ327696:JZM327696 KJF327696:KJI327696 KTB327696:KTE327696 LCX327696:LDA327696 LMT327696:LMW327696 LWP327696:LWS327696 MGL327696:MGO327696 MQH327696:MQK327696 NAD327696:NAG327696 NJZ327696:NKC327696 NTV327696:NTY327696 ODR327696:ODU327696 ONN327696:ONQ327696 OXJ327696:OXM327696 PHF327696:PHI327696 PRB327696:PRE327696 QAX327696:QBA327696 QKT327696:QKW327696 QUP327696:QUS327696 REL327696:REO327696 ROH327696:ROK327696 RYD327696:RYG327696 SHZ327696:SIC327696 SRV327696:SRY327696 TBR327696:TBU327696 TLN327696:TLQ327696 TVJ327696:TVM327696 UFF327696:UFI327696 UPB327696:UPE327696 UYX327696:UZA327696 VIT327696:VIW327696 VSP327696:VSS327696 WCL327696:WCO327696 WMH327696:WMK327696 WWD327696:WWG327696 V393232:Y393232 JR393232:JU393232 TN393232:TQ393232 ADJ393232:ADM393232 ANF393232:ANI393232 AXB393232:AXE393232 BGX393232:BHA393232 BQT393232:BQW393232 CAP393232:CAS393232 CKL393232:CKO393232 CUH393232:CUK393232 DED393232:DEG393232 DNZ393232:DOC393232 DXV393232:DXY393232 EHR393232:EHU393232 ERN393232:ERQ393232 FBJ393232:FBM393232 FLF393232:FLI393232 FVB393232:FVE393232 GEX393232:GFA393232 GOT393232:GOW393232 GYP393232:GYS393232 HIL393232:HIO393232 HSH393232:HSK393232 ICD393232:ICG393232 ILZ393232:IMC393232 IVV393232:IVY393232 JFR393232:JFU393232 JPN393232:JPQ393232 JZJ393232:JZM393232 KJF393232:KJI393232 KTB393232:KTE393232 LCX393232:LDA393232 LMT393232:LMW393232 LWP393232:LWS393232 MGL393232:MGO393232 MQH393232:MQK393232 NAD393232:NAG393232 NJZ393232:NKC393232 NTV393232:NTY393232 ODR393232:ODU393232 ONN393232:ONQ393232 OXJ393232:OXM393232 PHF393232:PHI393232 PRB393232:PRE393232 QAX393232:QBA393232 QKT393232:QKW393232 QUP393232:QUS393232 REL393232:REO393232 ROH393232:ROK393232 RYD393232:RYG393232 SHZ393232:SIC393232 SRV393232:SRY393232 TBR393232:TBU393232 TLN393232:TLQ393232 TVJ393232:TVM393232 UFF393232:UFI393232 UPB393232:UPE393232 UYX393232:UZA393232 VIT393232:VIW393232 VSP393232:VSS393232 WCL393232:WCO393232 WMH393232:WMK393232 WWD393232:WWG393232 V458768:Y458768 JR458768:JU458768 TN458768:TQ458768 ADJ458768:ADM458768 ANF458768:ANI458768 AXB458768:AXE458768 BGX458768:BHA458768 BQT458768:BQW458768 CAP458768:CAS458768 CKL458768:CKO458768 CUH458768:CUK458768 DED458768:DEG458768 DNZ458768:DOC458768 DXV458768:DXY458768 EHR458768:EHU458768 ERN458768:ERQ458768 FBJ458768:FBM458768 FLF458768:FLI458768 FVB458768:FVE458768 GEX458768:GFA458768 GOT458768:GOW458768 GYP458768:GYS458768 HIL458768:HIO458768 HSH458768:HSK458768 ICD458768:ICG458768 ILZ458768:IMC458768 IVV458768:IVY458768 JFR458768:JFU458768 JPN458768:JPQ458768 JZJ458768:JZM458768 KJF458768:KJI458768 KTB458768:KTE458768 LCX458768:LDA458768 LMT458768:LMW458768 LWP458768:LWS458768 MGL458768:MGO458768 MQH458768:MQK458768 NAD458768:NAG458768 NJZ458768:NKC458768 NTV458768:NTY458768 ODR458768:ODU458768 ONN458768:ONQ458768 OXJ458768:OXM458768 PHF458768:PHI458768 PRB458768:PRE458768 QAX458768:QBA458768 QKT458768:QKW458768 QUP458768:QUS458768 REL458768:REO458768 ROH458768:ROK458768 RYD458768:RYG458768 SHZ458768:SIC458768 SRV458768:SRY458768 TBR458768:TBU458768 TLN458768:TLQ458768 TVJ458768:TVM458768 UFF458768:UFI458768 UPB458768:UPE458768 UYX458768:UZA458768 VIT458768:VIW458768 VSP458768:VSS458768 WCL458768:WCO458768 WMH458768:WMK458768 WWD458768:WWG458768 V524304:Y524304 JR524304:JU524304 TN524304:TQ524304 ADJ524304:ADM524304 ANF524304:ANI524304 AXB524304:AXE524304 BGX524304:BHA524304 BQT524304:BQW524304 CAP524304:CAS524304 CKL524304:CKO524304 CUH524304:CUK524304 DED524304:DEG524304 DNZ524304:DOC524304 DXV524304:DXY524304 EHR524304:EHU524304 ERN524304:ERQ524304 FBJ524304:FBM524304 FLF524304:FLI524304 FVB524304:FVE524304 GEX524304:GFA524304 GOT524304:GOW524304 GYP524304:GYS524304 HIL524304:HIO524304 HSH524304:HSK524304 ICD524304:ICG524304 ILZ524304:IMC524304 IVV524304:IVY524304 JFR524304:JFU524304 JPN524304:JPQ524304 JZJ524304:JZM524304 KJF524304:KJI524304 KTB524304:KTE524304 LCX524304:LDA524304 LMT524304:LMW524304 LWP524304:LWS524304 MGL524304:MGO524304 MQH524304:MQK524304 NAD524304:NAG524304 NJZ524304:NKC524304 NTV524304:NTY524304 ODR524304:ODU524304 ONN524304:ONQ524304 OXJ524304:OXM524304 PHF524304:PHI524304 PRB524304:PRE524304 QAX524304:QBA524304 QKT524304:QKW524304 QUP524304:QUS524304 REL524304:REO524304 ROH524304:ROK524304 RYD524304:RYG524304 SHZ524304:SIC524304 SRV524304:SRY524304 TBR524304:TBU524304 TLN524304:TLQ524304 TVJ524304:TVM524304 UFF524304:UFI524304 UPB524304:UPE524304 UYX524304:UZA524304 VIT524304:VIW524304 VSP524304:VSS524304 WCL524304:WCO524304 WMH524304:WMK524304 WWD524304:WWG524304 V589840:Y589840 JR589840:JU589840 TN589840:TQ589840 ADJ589840:ADM589840 ANF589840:ANI589840 AXB589840:AXE589840 BGX589840:BHA589840 BQT589840:BQW589840 CAP589840:CAS589840 CKL589840:CKO589840 CUH589840:CUK589840 DED589840:DEG589840 DNZ589840:DOC589840 DXV589840:DXY589840 EHR589840:EHU589840 ERN589840:ERQ589840 FBJ589840:FBM589840 FLF589840:FLI589840 FVB589840:FVE589840 GEX589840:GFA589840 GOT589840:GOW589840 GYP589840:GYS589840 HIL589840:HIO589840 HSH589840:HSK589840 ICD589840:ICG589840 ILZ589840:IMC589840 IVV589840:IVY589840 JFR589840:JFU589840 JPN589840:JPQ589840 JZJ589840:JZM589840 KJF589840:KJI589840 KTB589840:KTE589840 LCX589840:LDA589840 LMT589840:LMW589840 LWP589840:LWS589840 MGL589840:MGO589840 MQH589840:MQK589840 NAD589840:NAG589840 NJZ589840:NKC589840 NTV589840:NTY589840 ODR589840:ODU589840 ONN589840:ONQ589840 OXJ589840:OXM589840 PHF589840:PHI589840 PRB589840:PRE589840 QAX589840:QBA589840 QKT589840:QKW589840 QUP589840:QUS589840 REL589840:REO589840 ROH589840:ROK589840 RYD589840:RYG589840 SHZ589840:SIC589840 SRV589840:SRY589840 TBR589840:TBU589840 TLN589840:TLQ589840 TVJ589840:TVM589840 UFF589840:UFI589840 UPB589840:UPE589840 UYX589840:UZA589840 VIT589840:VIW589840 VSP589840:VSS589840 WCL589840:WCO589840 WMH589840:WMK589840 WWD589840:WWG589840 V655376:Y655376 JR655376:JU655376 TN655376:TQ655376 ADJ655376:ADM655376 ANF655376:ANI655376 AXB655376:AXE655376 BGX655376:BHA655376 BQT655376:BQW655376 CAP655376:CAS655376 CKL655376:CKO655376 CUH655376:CUK655376 DED655376:DEG655376 DNZ655376:DOC655376 DXV655376:DXY655376 EHR655376:EHU655376 ERN655376:ERQ655376 FBJ655376:FBM655376 FLF655376:FLI655376 FVB655376:FVE655376 GEX655376:GFA655376 GOT655376:GOW655376 GYP655376:GYS655376 HIL655376:HIO655376 HSH655376:HSK655376 ICD655376:ICG655376 ILZ655376:IMC655376 IVV655376:IVY655376 JFR655376:JFU655376 JPN655376:JPQ655376 JZJ655376:JZM655376 KJF655376:KJI655376 KTB655376:KTE655376 LCX655376:LDA655376 LMT655376:LMW655376 LWP655376:LWS655376 MGL655376:MGO655376 MQH655376:MQK655376 NAD655376:NAG655376 NJZ655376:NKC655376 NTV655376:NTY655376 ODR655376:ODU655376 ONN655376:ONQ655376 OXJ655376:OXM655376 PHF655376:PHI655376 PRB655376:PRE655376 QAX655376:QBA655376 QKT655376:QKW655376 QUP655376:QUS655376 REL655376:REO655376 ROH655376:ROK655376 RYD655376:RYG655376 SHZ655376:SIC655376 SRV655376:SRY655376 TBR655376:TBU655376 TLN655376:TLQ655376 TVJ655376:TVM655376 UFF655376:UFI655376 UPB655376:UPE655376 UYX655376:UZA655376 VIT655376:VIW655376 VSP655376:VSS655376 WCL655376:WCO655376 WMH655376:WMK655376 WWD655376:WWG655376 V720912:Y720912 JR720912:JU720912 TN720912:TQ720912 ADJ720912:ADM720912 ANF720912:ANI720912 AXB720912:AXE720912 BGX720912:BHA720912 BQT720912:BQW720912 CAP720912:CAS720912 CKL720912:CKO720912 CUH720912:CUK720912 DED720912:DEG720912 DNZ720912:DOC720912 DXV720912:DXY720912 EHR720912:EHU720912 ERN720912:ERQ720912 FBJ720912:FBM720912 FLF720912:FLI720912 FVB720912:FVE720912 GEX720912:GFA720912 GOT720912:GOW720912 GYP720912:GYS720912 HIL720912:HIO720912 HSH720912:HSK720912 ICD720912:ICG720912 ILZ720912:IMC720912 IVV720912:IVY720912 JFR720912:JFU720912 JPN720912:JPQ720912 JZJ720912:JZM720912 KJF720912:KJI720912 KTB720912:KTE720912 LCX720912:LDA720912 LMT720912:LMW720912 LWP720912:LWS720912 MGL720912:MGO720912 MQH720912:MQK720912 NAD720912:NAG720912 NJZ720912:NKC720912 NTV720912:NTY720912 ODR720912:ODU720912 ONN720912:ONQ720912 OXJ720912:OXM720912 PHF720912:PHI720912 PRB720912:PRE720912 QAX720912:QBA720912 QKT720912:QKW720912 QUP720912:QUS720912 REL720912:REO720912 ROH720912:ROK720912 RYD720912:RYG720912 SHZ720912:SIC720912 SRV720912:SRY720912 TBR720912:TBU720912 TLN720912:TLQ720912 TVJ720912:TVM720912 UFF720912:UFI720912 UPB720912:UPE720912 UYX720912:UZA720912 VIT720912:VIW720912 VSP720912:VSS720912 WCL720912:WCO720912 WMH720912:WMK720912 WWD720912:WWG720912 V786448:Y786448 JR786448:JU786448 TN786448:TQ786448 ADJ786448:ADM786448 ANF786448:ANI786448 AXB786448:AXE786448 BGX786448:BHA786448 BQT786448:BQW786448 CAP786448:CAS786448 CKL786448:CKO786448 CUH786448:CUK786448 DED786448:DEG786448 DNZ786448:DOC786448 DXV786448:DXY786448 EHR786448:EHU786448 ERN786448:ERQ786448 FBJ786448:FBM786448 FLF786448:FLI786448 FVB786448:FVE786448 GEX786448:GFA786448 GOT786448:GOW786448 GYP786448:GYS786448 HIL786448:HIO786448 HSH786448:HSK786448 ICD786448:ICG786448 ILZ786448:IMC786448 IVV786448:IVY786448 JFR786448:JFU786448 JPN786448:JPQ786448 JZJ786448:JZM786448 KJF786448:KJI786448 KTB786448:KTE786448 LCX786448:LDA786448 LMT786448:LMW786448 LWP786448:LWS786448 MGL786448:MGO786448 MQH786448:MQK786448 NAD786448:NAG786448 NJZ786448:NKC786448 NTV786448:NTY786448 ODR786448:ODU786448 ONN786448:ONQ786448 OXJ786448:OXM786448 PHF786448:PHI786448 PRB786448:PRE786448 QAX786448:QBA786448 QKT786448:QKW786448 QUP786448:QUS786448 REL786448:REO786448 ROH786448:ROK786448 RYD786448:RYG786448 SHZ786448:SIC786448 SRV786448:SRY786448 TBR786448:TBU786448 TLN786448:TLQ786448 TVJ786448:TVM786448 UFF786448:UFI786448 UPB786448:UPE786448 UYX786448:UZA786448 VIT786448:VIW786448 VSP786448:VSS786448 WCL786448:WCO786448 WMH786448:WMK786448 WWD786448:WWG786448 V851984:Y851984 JR851984:JU851984 TN851984:TQ851984 ADJ851984:ADM851984 ANF851984:ANI851984 AXB851984:AXE851984 BGX851984:BHA851984 BQT851984:BQW851984 CAP851984:CAS851984 CKL851984:CKO851984 CUH851984:CUK851984 DED851984:DEG851984 DNZ851984:DOC851984 DXV851984:DXY851984 EHR851984:EHU851984 ERN851984:ERQ851984 FBJ851984:FBM851984 FLF851984:FLI851984 FVB851984:FVE851984 GEX851984:GFA851984 GOT851984:GOW851984 GYP851984:GYS851984 HIL851984:HIO851984 HSH851984:HSK851984 ICD851984:ICG851984 ILZ851984:IMC851984 IVV851984:IVY851984 JFR851984:JFU851984 JPN851984:JPQ851984 JZJ851984:JZM851984 KJF851984:KJI851984 KTB851984:KTE851984 LCX851984:LDA851984 LMT851984:LMW851984 LWP851984:LWS851984 MGL851984:MGO851984 MQH851984:MQK851984 NAD851984:NAG851984 NJZ851984:NKC851984 NTV851984:NTY851984 ODR851984:ODU851984 ONN851984:ONQ851984 OXJ851984:OXM851984 PHF851984:PHI851984 PRB851984:PRE851984 QAX851984:QBA851984 QKT851984:QKW851984 QUP851984:QUS851984 REL851984:REO851984 ROH851984:ROK851984 RYD851984:RYG851984 SHZ851984:SIC851984 SRV851984:SRY851984 TBR851984:TBU851984 TLN851984:TLQ851984 TVJ851984:TVM851984 UFF851984:UFI851984 UPB851984:UPE851984 UYX851984:UZA851984 VIT851984:VIW851984 VSP851984:VSS851984 WCL851984:WCO851984 WMH851984:WMK851984 WWD851984:WWG851984 V917520:Y917520 JR917520:JU917520 TN917520:TQ917520 ADJ917520:ADM917520 ANF917520:ANI917520 AXB917520:AXE917520 BGX917520:BHA917520 BQT917520:BQW917520 CAP917520:CAS917520 CKL917520:CKO917520 CUH917520:CUK917520 DED917520:DEG917520 DNZ917520:DOC917520 DXV917520:DXY917520 EHR917520:EHU917520 ERN917520:ERQ917520 FBJ917520:FBM917520 FLF917520:FLI917520 FVB917520:FVE917520 GEX917520:GFA917520 GOT917520:GOW917520 GYP917520:GYS917520 HIL917520:HIO917520 HSH917520:HSK917520 ICD917520:ICG917520 ILZ917520:IMC917520 IVV917520:IVY917520 JFR917520:JFU917520 JPN917520:JPQ917520 JZJ917520:JZM917520 KJF917520:KJI917520 KTB917520:KTE917520 LCX917520:LDA917520 LMT917520:LMW917520 LWP917520:LWS917520 MGL917520:MGO917520 MQH917520:MQK917520 NAD917520:NAG917520 NJZ917520:NKC917520 NTV917520:NTY917520 ODR917520:ODU917520 ONN917520:ONQ917520 OXJ917520:OXM917520 PHF917520:PHI917520 PRB917520:PRE917520 QAX917520:QBA917520 QKT917520:QKW917520 QUP917520:QUS917520 REL917520:REO917520 ROH917520:ROK917520 RYD917520:RYG917520 SHZ917520:SIC917520 SRV917520:SRY917520 TBR917520:TBU917520 TLN917520:TLQ917520 TVJ917520:TVM917520 UFF917520:UFI917520 UPB917520:UPE917520 UYX917520:UZA917520 VIT917520:VIW917520 VSP917520:VSS917520 WCL917520:WCO917520 WMH917520:WMK917520 WWD917520:WWG917520 V983056:Y983056 JR983056:JU983056 TN983056:TQ983056 ADJ983056:ADM983056 ANF983056:ANI983056 AXB983056:AXE983056 BGX983056:BHA983056 BQT983056:BQW983056 CAP983056:CAS983056 CKL983056:CKO983056 CUH983056:CUK983056 DED983056:DEG983056 DNZ983056:DOC983056 DXV983056:DXY983056 EHR983056:EHU983056 ERN983056:ERQ983056 FBJ983056:FBM983056 FLF983056:FLI983056 FVB983056:FVE983056 GEX983056:GFA983056 GOT983056:GOW983056 GYP983056:GYS983056 HIL983056:HIO983056 HSH983056:HSK983056 ICD983056:ICG983056 ILZ983056:IMC983056 IVV983056:IVY983056 JFR983056:JFU983056 JPN983056:JPQ983056 JZJ983056:JZM983056 KJF983056:KJI983056 KTB983056:KTE983056 LCX983056:LDA983056 LMT983056:LMW983056 LWP983056:LWS983056 MGL983056:MGO983056 MQH983056:MQK983056 NAD983056:NAG983056 NJZ983056:NKC983056 NTV983056:NTY983056 ODR983056:ODU983056 ONN983056:ONQ983056 OXJ983056:OXM983056 PHF983056:PHI983056 PRB983056:PRE983056 QAX983056:QBA983056 QKT983056:QKW983056 QUP983056:QUS983056 REL983056:REO983056 ROH983056:ROK983056 RYD983056:RYG983056 SHZ983056:SIC983056 SRV983056:SRY983056 TBR983056:TBU983056 TLN983056:TLQ983056 TVJ983056:TVM983056 UFF983056:UFI983056 UPB983056:UPE983056 UYX983056:UZA983056 VIT983056:VIW983056 VSP983056:VSS983056 WCL983056:WCO983056 WMH983056:WMK983056 WWD983056:WWG983056 V14:Y14 JR14:JU14 TN14:TQ14 ADJ14:ADM14 ANF14:ANI14 AXB14:AXE14 BGX14:BHA14 BQT14:BQW14 CAP14:CAS14 CKL14:CKO14 CUH14:CUK14 DED14:DEG14 DNZ14:DOC14 DXV14:DXY14 EHR14:EHU14 ERN14:ERQ14 FBJ14:FBM14 FLF14:FLI14 FVB14:FVE14 GEX14:GFA14 GOT14:GOW14 GYP14:GYS14 HIL14:HIO14 HSH14:HSK14 ICD14:ICG14 ILZ14:IMC14 IVV14:IVY14 JFR14:JFU14 JPN14:JPQ14 JZJ14:JZM14 KJF14:KJI14 KTB14:KTE14 LCX14:LDA14 LMT14:LMW14 LWP14:LWS14 MGL14:MGO14 MQH14:MQK14 NAD14:NAG14 NJZ14:NKC14 NTV14:NTY14 ODR14:ODU14 ONN14:ONQ14 OXJ14:OXM14 PHF14:PHI14 PRB14:PRE14 QAX14:QBA14 QKT14:QKW14 QUP14:QUS14 REL14:REO14 ROH14:ROK14 RYD14:RYG14 SHZ14:SIC14 SRV14:SRY14 TBR14:TBU14 TLN14:TLQ14 TVJ14:TVM14 UFF14:UFI14 UPB14:UPE14 UYX14:UZA14 VIT14:VIW14 VSP14:VSS14 WCL14:WCO14 WMH14:WMK14 WWD14:WWG14 V65550:Y65550 JR65550:JU65550 TN65550:TQ65550 ADJ65550:ADM65550 ANF65550:ANI65550 AXB65550:AXE65550 BGX65550:BHA65550 BQT65550:BQW65550 CAP65550:CAS65550 CKL65550:CKO65550 CUH65550:CUK65550 DED65550:DEG65550 DNZ65550:DOC65550 DXV65550:DXY65550 EHR65550:EHU65550 ERN65550:ERQ65550 FBJ65550:FBM65550 FLF65550:FLI65550 FVB65550:FVE65550 GEX65550:GFA65550 GOT65550:GOW65550 GYP65550:GYS65550 HIL65550:HIO65550 HSH65550:HSK65550 ICD65550:ICG65550 ILZ65550:IMC65550 IVV65550:IVY65550 JFR65550:JFU65550 JPN65550:JPQ65550 JZJ65550:JZM65550 KJF65550:KJI65550 KTB65550:KTE65550 LCX65550:LDA65550 LMT65550:LMW65550 LWP65550:LWS65550 MGL65550:MGO65550 MQH65550:MQK65550 NAD65550:NAG65550 NJZ65550:NKC65550 NTV65550:NTY65550 ODR65550:ODU65550 ONN65550:ONQ65550 OXJ65550:OXM65550 PHF65550:PHI65550 PRB65550:PRE65550 QAX65550:QBA65550 QKT65550:QKW65550 QUP65550:QUS65550 REL65550:REO65550 ROH65550:ROK65550 RYD65550:RYG65550 SHZ65550:SIC65550 SRV65550:SRY65550 TBR65550:TBU65550 TLN65550:TLQ65550 TVJ65550:TVM65550 UFF65550:UFI65550 UPB65550:UPE65550 UYX65550:UZA65550 VIT65550:VIW65550 VSP65550:VSS65550 WCL65550:WCO65550 WMH65550:WMK65550 WWD65550:WWG65550 V131086:Y131086 JR131086:JU131086 TN131086:TQ131086 ADJ131086:ADM131086 ANF131086:ANI131086 AXB131086:AXE131086 BGX131086:BHA131086 BQT131086:BQW131086 CAP131086:CAS131086 CKL131086:CKO131086 CUH131086:CUK131086 DED131086:DEG131086 DNZ131086:DOC131086 DXV131086:DXY131086 EHR131086:EHU131086 ERN131086:ERQ131086 FBJ131086:FBM131086 FLF131086:FLI131086 FVB131086:FVE131086 GEX131086:GFA131086 GOT131086:GOW131086 GYP131086:GYS131086 HIL131086:HIO131086 HSH131086:HSK131086 ICD131086:ICG131086 ILZ131086:IMC131086 IVV131086:IVY131086 JFR131086:JFU131086 JPN131086:JPQ131086 JZJ131086:JZM131086 KJF131086:KJI131086 KTB131086:KTE131086 LCX131086:LDA131086 LMT131086:LMW131086 LWP131086:LWS131086 MGL131086:MGO131086 MQH131086:MQK131086 NAD131086:NAG131086 NJZ131086:NKC131086 NTV131086:NTY131086 ODR131086:ODU131086 ONN131086:ONQ131086 OXJ131086:OXM131086 PHF131086:PHI131086 PRB131086:PRE131086 QAX131086:QBA131086 QKT131086:QKW131086 QUP131086:QUS131086 REL131086:REO131086 ROH131086:ROK131086 RYD131086:RYG131086 SHZ131086:SIC131086 SRV131086:SRY131086 TBR131086:TBU131086 TLN131086:TLQ131086 TVJ131086:TVM131086 UFF131086:UFI131086 UPB131086:UPE131086 UYX131086:UZA131086 VIT131086:VIW131086 VSP131086:VSS131086 WCL131086:WCO131086 WMH131086:WMK131086 WWD131086:WWG131086 V196622:Y196622 JR196622:JU196622 TN196622:TQ196622 ADJ196622:ADM196622 ANF196622:ANI196622 AXB196622:AXE196622 BGX196622:BHA196622 BQT196622:BQW196622 CAP196622:CAS196622 CKL196622:CKO196622 CUH196622:CUK196622 DED196622:DEG196622 DNZ196622:DOC196622 DXV196622:DXY196622 EHR196622:EHU196622 ERN196622:ERQ196622 FBJ196622:FBM196622 FLF196622:FLI196622 FVB196622:FVE196622 GEX196622:GFA196622 GOT196622:GOW196622 GYP196622:GYS196622 HIL196622:HIO196622 HSH196622:HSK196622 ICD196622:ICG196622 ILZ196622:IMC196622 IVV196622:IVY196622 JFR196622:JFU196622 JPN196622:JPQ196622 JZJ196622:JZM196622 KJF196622:KJI196622 KTB196622:KTE196622 LCX196622:LDA196622 LMT196622:LMW196622 LWP196622:LWS196622 MGL196622:MGO196622 MQH196622:MQK196622 NAD196622:NAG196622 NJZ196622:NKC196622 NTV196622:NTY196622 ODR196622:ODU196622 ONN196622:ONQ196622 OXJ196622:OXM196622 PHF196622:PHI196622 PRB196622:PRE196622 QAX196622:QBA196622 QKT196622:QKW196622 QUP196622:QUS196622 REL196622:REO196622 ROH196622:ROK196622 RYD196622:RYG196622 SHZ196622:SIC196622 SRV196622:SRY196622 TBR196622:TBU196622 TLN196622:TLQ196622 TVJ196622:TVM196622 UFF196622:UFI196622 UPB196622:UPE196622 UYX196622:UZA196622 VIT196622:VIW196622 VSP196622:VSS196622 WCL196622:WCO196622 WMH196622:WMK196622 WWD196622:WWG196622 V262158:Y262158 JR262158:JU262158 TN262158:TQ262158 ADJ262158:ADM262158 ANF262158:ANI262158 AXB262158:AXE262158 BGX262158:BHA262158 BQT262158:BQW262158 CAP262158:CAS262158 CKL262158:CKO262158 CUH262158:CUK262158 DED262158:DEG262158 DNZ262158:DOC262158 DXV262158:DXY262158 EHR262158:EHU262158 ERN262158:ERQ262158 FBJ262158:FBM262158 FLF262158:FLI262158 FVB262158:FVE262158 GEX262158:GFA262158 GOT262158:GOW262158 GYP262158:GYS262158 HIL262158:HIO262158 HSH262158:HSK262158 ICD262158:ICG262158 ILZ262158:IMC262158 IVV262158:IVY262158 JFR262158:JFU262158 JPN262158:JPQ262158 JZJ262158:JZM262158 KJF262158:KJI262158 KTB262158:KTE262158 LCX262158:LDA262158 LMT262158:LMW262158 LWP262158:LWS262158 MGL262158:MGO262158 MQH262158:MQK262158 NAD262158:NAG262158 NJZ262158:NKC262158 NTV262158:NTY262158 ODR262158:ODU262158 ONN262158:ONQ262158 OXJ262158:OXM262158 PHF262158:PHI262158 PRB262158:PRE262158 QAX262158:QBA262158 QKT262158:QKW262158 QUP262158:QUS262158 REL262158:REO262158 ROH262158:ROK262158 RYD262158:RYG262158 SHZ262158:SIC262158 SRV262158:SRY262158 TBR262158:TBU262158 TLN262158:TLQ262158 TVJ262158:TVM262158 UFF262158:UFI262158 UPB262158:UPE262158 UYX262158:UZA262158 VIT262158:VIW262158 VSP262158:VSS262158 WCL262158:WCO262158 WMH262158:WMK262158 WWD262158:WWG262158 V327694:Y327694 JR327694:JU327694 TN327694:TQ327694 ADJ327694:ADM327694 ANF327694:ANI327694 AXB327694:AXE327694 BGX327694:BHA327694 BQT327694:BQW327694 CAP327694:CAS327694 CKL327694:CKO327694 CUH327694:CUK327694 DED327694:DEG327694 DNZ327694:DOC327694 DXV327694:DXY327694 EHR327694:EHU327694 ERN327694:ERQ327694 FBJ327694:FBM327694 FLF327694:FLI327694 FVB327694:FVE327694 GEX327694:GFA327694 GOT327694:GOW327694 GYP327694:GYS327694 HIL327694:HIO327694 HSH327694:HSK327694 ICD327694:ICG327694 ILZ327694:IMC327694 IVV327694:IVY327694 JFR327694:JFU327694 JPN327694:JPQ327694 JZJ327694:JZM327694 KJF327694:KJI327694 KTB327694:KTE327694 LCX327694:LDA327694 LMT327694:LMW327694 LWP327694:LWS327694 MGL327694:MGO327694 MQH327694:MQK327694 NAD327694:NAG327694 NJZ327694:NKC327694 NTV327694:NTY327694 ODR327694:ODU327694 ONN327694:ONQ327694 OXJ327694:OXM327694 PHF327694:PHI327694 PRB327694:PRE327694 QAX327694:QBA327694 QKT327694:QKW327694 QUP327694:QUS327694 REL327694:REO327694 ROH327694:ROK327694 RYD327694:RYG327694 SHZ327694:SIC327694 SRV327694:SRY327694 TBR327694:TBU327694 TLN327694:TLQ327694 TVJ327694:TVM327694 UFF327694:UFI327694 UPB327694:UPE327694 UYX327694:UZA327694 VIT327694:VIW327694 VSP327694:VSS327694 WCL327694:WCO327694 WMH327694:WMK327694 WWD327694:WWG327694 V393230:Y393230 JR393230:JU393230 TN393230:TQ393230 ADJ393230:ADM393230 ANF393230:ANI393230 AXB393230:AXE393230 BGX393230:BHA393230 BQT393230:BQW393230 CAP393230:CAS393230 CKL393230:CKO393230 CUH393230:CUK393230 DED393230:DEG393230 DNZ393230:DOC393230 DXV393230:DXY393230 EHR393230:EHU393230 ERN393230:ERQ393230 FBJ393230:FBM393230 FLF393230:FLI393230 FVB393230:FVE393230 GEX393230:GFA393230 GOT393230:GOW393230 GYP393230:GYS393230 HIL393230:HIO393230 HSH393230:HSK393230 ICD393230:ICG393230 ILZ393230:IMC393230 IVV393230:IVY393230 JFR393230:JFU393230 JPN393230:JPQ393230 JZJ393230:JZM393230 KJF393230:KJI393230 KTB393230:KTE393230 LCX393230:LDA393230 LMT393230:LMW393230 LWP393230:LWS393230 MGL393230:MGO393230 MQH393230:MQK393230 NAD393230:NAG393230 NJZ393230:NKC393230 NTV393230:NTY393230 ODR393230:ODU393230 ONN393230:ONQ393230 OXJ393230:OXM393230 PHF393230:PHI393230 PRB393230:PRE393230 QAX393230:QBA393230 QKT393230:QKW393230 QUP393230:QUS393230 REL393230:REO393230 ROH393230:ROK393230 RYD393230:RYG393230 SHZ393230:SIC393230 SRV393230:SRY393230 TBR393230:TBU393230 TLN393230:TLQ393230 TVJ393230:TVM393230 UFF393230:UFI393230 UPB393230:UPE393230 UYX393230:UZA393230 VIT393230:VIW393230 VSP393230:VSS393230 WCL393230:WCO393230 WMH393230:WMK393230 WWD393230:WWG393230 V458766:Y458766 JR458766:JU458766 TN458766:TQ458766 ADJ458766:ADM458766 ANF458766:ANI458766 AXB458766:AXE458766 BGX458766:BHA458766 BQT458766:BQW458766 CAP458766:CAS458766 CKL458766:CKO458766 CUH458766:CUK458766 DED458766:DEG458766 DNZ458766:DOC458766 DXV458766:DXY458766 EHR458766:EHU458766 ERN458766:ERQ458766 FBJ458766:FBM458766 FLF458766:FLI458766 FVB458766:FVE458766 GEX458766:GFA458766 GOT458766:GOW458766 GYP458766:GYS458766 HIL458766:HIO458766 HSH458766:HSK458766 ICD458766:ICG458766 ILZ458766:IMC458766 IVV458766:IVY458766 JFR458766:JFU458766 JPN458766:JPQ458766 JZJ458766:JZM458766 KJF458766:KJI458766 KTB458766:KTE458766 LCX458766:LDA458766 LMT458766:LMW458766 LWP458766:LWS458766 MGL458766:MGO458766 MQH458766:MQK458766 NAD458766:NAG458766 NJZ458766:NKC458766 NTV458766:NTY458766 ODR458766:ODU458766 ONN458766:ONQ458766 OXJ458766:OXM458766 PHF458766:PHI458766 PRB458766:PRE458766 QAX458766:QBA458766 QKT458766:QKW458766 QUP458766:QUS458766 REL458766:REO458766 ROH458766:ROK458766 RYD458766:RYG458766 SHZ458766:SIC458766 SRV458766:SRY458766 TBR458766:TBU458766 TLN458766:TLQ458766 TVJ458766:TVM458766 UFF458766:UFI458766 UPB458766:UPE458766 UYX458766:UZA458766 VIT458766:VIW458766 VSP458766:VSS458766 WCL458766:WCO458766 WMH458766:WMK458766 WWD458766:WWG458766 V524302:Y524302 JR524302:JU524302 TN524302:TQ524302 ADJ524302:ADM524302 ANF524302:ANI524302 AXB524302:AXE524302 BGX524302:BHA524302 BQT524302:BQW524302 CAP524302:CAS524302 CKL524302:CKO524302 CUH524302:CUK524302 DED524302:DEG524302 DNZ524302:DOC524302 DXV524302:DXY524302 EHR524302:EHU524302 ERN524302:ERQ524302 FBJ524302:FBM524302 FLF524302:FLI524302 FVB524302:FVE524302 GEX524302:GFA524302 GOT524302:GOW524302 GYP524302:GYS524302 HIL524302:HIO524302 HSH524302:HSK524302 ICD524302:ICG524302 ILZ524302:IMC524302 IVV524302:IVY524302 JFR524302:JFU524302 JPN524302:JPQ524302 JZJ524302:JZM524302 KJF524302:KJI524302 KTB524302:KTE524302 LCX524302:LDA524302 LMT524302:LMW524302 LWP524302:LWS524302 MGL524302:MGO524302 MQH524302:MQK524302 NAD524302:NAG524302 NJZ524302:NKC524302 NTV524302:NTY524302 ODR524302:ODU524302 ONN524302:ONQ524302 OXJ524302:OXM524302 PHF524302:PHI524302 PRB524302:PRE524302 QAX524302:QBA524302 QKT524302:QKW524302 QUP524302:QUS524302 REL524302:REO524302 ROH524302:ROK524302 RYD524302:RYG524302 SHZ524302:SIC524302 SRV524302:SRY524302 TBR524302:TBU524302 TLN524302:TLQ524302 TVJ524302:TVM524302 UFF524302:UFI524302 UPB524302:UPE524302 UYX524302:UZA524302 VIT524302:VIW524302 VSP524302:VSS524302 WCL524302:WCO524302 WMH524302:WMK524302 WWD524302:WWG524302 V589838:Y589838 JR589838:JU589838 TN589838:TQ589838 ADJ589838:ADM589838 ANF589838:ANI589838 AXB589838:AXE589838 BGX589838:BHA589838 BQT589838:BQW589838 CAP589838:CAS589838 CKL589838:CKO589838 CUH589838:CUK589838 DED589838:DEG589838 DNZ589838:DOC589838 DXV589838:DXY589838 EHR589838:EHU589838 ERN589838:ERQ589838 FBJ589838:FBM589838 FLF589838:FLI589838 FVB589838:FVE589838 GEX589838:GFA589838 GOT589838:GOW589838 GYP589838:GYS589838 HIL589838:HIO589838 HSH589838:HSK589838 ICD589838:ICG589838 ILZ589838:IMC589838 IVV589838:IVY589838 JFR589838:JFU589838 JPN589838:JPQ589838 JZJ589838:JZM589838 KJF589838:KJI589838 KTB589838:KTE589838 LCX589838:LDA589838 LMT589838:LMW589838 LWP589838:LWS589838 MGL589838:MGO589838 MQH589838:MQK589838 NAD589838:NAG589838 NJZ589838:NKC589838 NTV589838:NTY589838 ODR589838:ODU589838 ONN589838:ONQ589838 OXJ589838:OXM589838 PHF589838:PHI589838 PRB589838:PRE589838 QAX589838:QBA589838 QKT589838:QKW589838 QUP589838:QUS589838 REL589838:REO589838 ROH589838:ROK589838 RYD589838:RYG589838 SHZ589838:SIC589838 SRV589838:SRY589838 TBR589838:TBU589838 TLN589838:TLQ589838 TVJ589838:TVM589838 UFF589838:UFI589838 UPB589838:UPE589838 UYX589838:UZA589838 VIT589838:VIW589838 VSP589838:VSS589838 WCL589838:WCO589838 WMH589838:WMK589838 WWD589838:WWG589838 V655374:Y655374 JR655374:JU655374 TN655374:TQ655374 ADJ655374:ADM655374 ANF655374:ANI655374 AXB655374:AXE655374 BGX655374:BHA655374 BQT655374:BQW655374 CAP655374:CAS655374 CKL655374:CKO655374 CUH655374:CUK655374 DED655374:DEG655374 DNZ655374:DOC655374 DXV655374:DXY655374 EHR655374:EHU655374 ERN655374:ERQ655374 FBJ655374:FBM655374 FLF655374:FLI655374 FVB655374:FVE655374 GEX655374:GFA655374 GOT655374:GOW655374 GYP655374:GYS655374 HIL655374:HIO655374 HSH655374:HSK655374 ICD655374:ICG655374 ILZ655374:IMC655374 IVV655374:IVY655374 JFR655374:JFU655374 JPN655374:JPQ655374 JZJ655374:JZM655374 KJF655374:KJI655374 KTB655374:KTE655374 LCX655374:LDA655374 LMT655374:LMW655374 LWP655374:LWS655374 MGL655374:MGO655374 MQH655374:MQK655374 NAD655374:NAG655374 NJZ655374:NKC655374 NTV655374:NTY655374 ODR655374:ODU655374 ONN655374:ONQ655374 OXJ655374:OXM655374 PHF655374:PHI655374 PRB655374:PRE655374 QAX655374:QBA655374 QKT655374:QKW655374 QUP655374:QUS655374 REL655374:REO655374 ROH655374:ROK655374 RYD655374:RYG655374 SHZ655374:SIC655374 SRV655374:SRY655374 TBR655374:TBU655374 TLN655374:TLQ655374 TVJ655374:TVM655374 UFF655374:UFI655374 UPB655374:UPE655374 UYX655374:UZA655374 VIT655374:VIW655374 VSP655374:VSS655374 WCL655374:WCO655374 WMH655374:WMK655374 WWD655374:WWG655374 V720910:Y720910 JR720910:JU720910 TN720910:TQ720910 ADJ720910:ADM720910 ANF720910:ANI720910 AXB720910:AXE720910 BGX720910:BHA720910 BQT720910:BQW720910 CAP720910:CAS720910 CKL720910:CKO720910 CUH720910:CUK720910 DED720910:DEG720910 DNZ720910:DOC720910 DXV720910:DXY720910 EHR720910:EHU720910 ERN720910:ERQ720910 FBJ720910:FBM720910 FLF720910:FLI720910 FVB720910:FVE720910 GEX720910:GFA720910 GOT720910:GOW720910 GYP720910:GYS720910 HIL720910:HIO720910 HSH720910:HSK720910 ICD720910:ICG720910 ILZ720910:IMC720910 IVV720910:IVY720910 JFR720910:JFU720910 JPN720910:JPQ720910 JZJ720910:JZM720910 KJF720910:KJI720910 KTB720910:KTE720910 LCX720910:LDA720910 LMT720910:LMW720910 LWP720910:LWS720910 MGL720910:MGO720910 MQH720910:MQK720910 NAD720910:NAG720910 NJZ720910:NKC720910 NTV720910:NTY720910 ODR720910:ODU720910 ONN720910:ONQ720910 OXJ720910:OXM720910 PHF720910:PHI720910 PRB720910:PRE720910 QAX720910:QBA720910 QKT720910:QKW720910 QUP720910:QUS720910 REL720910:REO720910 ROH720910:ROK720910 RYD720910:RYG720910 SHZ720910:SIC720910 SRV720910:SRY720910 TBR720910:TBU720910 TLN720910:TLQ720910 TVJ720910:TVM720910 UFF720910:UFI720910 UPB720910:UPE720910 UYX720910:UZA720910 VIT720910:VIW720910 VSP720910:VSS720910 WCL720910:WCO720910 WMH720910:WMK720910 WWD720910:WWG720910 V786446:Y786446 JR786446:JU786446 TN786446:TQ786446 ADJ786446:ADM786446 ANF786446:ANI786446 AXB786446:AXE786446 BGX786446:BHA786446 BQT786446:BQW786446 CAP786446:CAS786446 CKL786446:CKO786446 CUH786446:CUK786446 DED786446:DEG786446 DNZ786446:DOC786446 DXV786446:DXY786446 EHR786446:EHU786446 ERN786446:ERQ786446 FBJ786446:FBM786446 FLF786446:FLI786446 FVB786446:FVE786446 GEX786446:GFA786446 GOT786446:GOW786446 GYP786446:GYS786446 HIL786446:HIO786446 HSH786446:HSK786446 ICD786446:ICG786446 ILZ786446:IMC786446 IVV786446:IVY786446 JFR786446:JFU786446 JPN786446:JPQ786446 JZJ786446:JZM786446 KJF786446:KJI786446 KTB786446:KTE786446 LCX786446:LDA786446 LMT786446:LMW786446 LWP786446:LWS786446 MGL786446:MGO786446 MQH786446:MQK786446 NAD786446:NAG786446 NJZ786446:NKC786446 NTV786446:NTY786446 ODR786446:ODU786446 ONN786446:ONQ786446 OXJ786446:OXM786446 PHF786446:PHI786446 PRB786446:PRE786446 QAX786446:QBA786446 QKT786446:QKW786446 QUP786446:QUS786446 REL786446:REO786446 ROH786446:ROK786446 RYD786446:RYG786446 SHZ786446:SIC786446 SRV786446:SRY786446 TBR786446:TBU786446 TLN786446:TLQ786446 TVJ786446:TVM786446 UFF786446:UFI786446 UPB786446:UPE786446 UYX786446:UZA786446 VIT786446:VIW786446 VSP786446:VSS786446 WCL786446:WCO786446 WMH786446:WMK786446 WWD786446:WWG786446 V851982:Y851982 JR851982:JU851982 TN851982:TQ851982 ADJ851982:ADM851982 ANF851982:ANI851982 AXB851982:AXE851982 BGX851982:BHA851982 BQT851982:BQW851982 CAP851982:CAS851982 CKL851982:CKO851982 CUH851982:CUK851982 DED851982:DEG851982 DNZ851982:DOC851982 DXV851982:DXY851982 EHR851982:EHU851982 ERN851982:ERQ851982 FBJ851982:FBM851982 FLF851982:FLI851982 FVB851982:FVE851982 GEX851982:GFA851982 GOT851982:GOW851982 GYP851982:GYS851982 HIL851982:HIO851982 HSH851982:HSK851982 ICD851982:ICG851982 ILZ851982:IMC851982 IVV851982:IVY851982 JFR851982:JFU851982 JPN851982:JPQ851982 JZJ851982:JZM851982 KJF851982:KJI851982 KTB851982:KTE851982 LCX851982:LDA851982 LMT851982:LMW851982 LWP851982:LWS851982 MGL851982:MGO851982 MQH851982:MQK851982 NAD851982:NAG851982 NJZ851982:NKC851982 NTV851982:NTY851982 ODR851982:ODU851982 ONN851982:ONQ851982 OXJ851982:OXM851982 PHF851982:PHI851982 PRB851982:PRE851982 QAX851982:QBA851982 QKT851982:QKW851982 QUP851982:QUS851982 REL851982:REO851982 ROH851982:ROK851982 RYD851982:RYG851982 SHZ851982:SIC851982 SRV851982:SRY851982 TBR851982:TBU851982 TLN851982:TLQ851982 TVJ851982:TVM851982 UFF851982:UFI851982 UPB851982:UPE851982 UYX851982:UZA851982 VIT851982:VIW851982 VSP851982:VSS851982 WCL851982:WCO851982 WMH851982:WMK851982 WWD851982:WWG851982 V917518:Y917518 JR917518:JU917518 TN917518:TQ917518 ADJ917518:ADM917518 ANF917518:ANI917518 AXB917518:AXE917518 BGX917518:BHA917518 BQT917518:BQW917518 CAP917518:CAS917518 CKL917518:CKO917518 CUH917518:CUK917518 DED917518:DEG917518 DNZ917518:DOC917518 DXV917518:DXY917518 EHR917518:EHU917518 ERN917518:ERQ917518 FBJ917518:FBM917518 FLF917518:FLI917518 FVB917518:FVE917518 GEX917518:GFA917518 GOT917518:GOW917518 GYP917518:GYS917518 HIL917518:HIO917518 HSH917518:HSK917518 ICD917518:ICG917518 ILZ917518:IMC917518 IVV917518:IVY917518 JFR917518:JFU917518 JPN917518:JPQ917518 JZJ917518:JZM917518 KJF917518:KJI917518 KTB917518:KTE917518 LCX917518:LDA917518 LMT917518:LMW917518 LWP917518:LWS917518 MGL917518:MGO917518 MQH917518:MQK917518 NAD917518:NAG917518 NJZ917518:NKC917518 NTV917518:NTY917518 ODR917518:ODU917518 ONN917518:ONQ917518 OXJ917518:OXM917518 PHF917518:PHI917518 PRB917518:PRE917518 QAX917518:QBA917518 QKT917518:QKW917518 QUP917518:QUS917518 REL917518:REO917518 ROH917518:ROK917518 RYD917518:RYG917518 SHZ917518:SIC917518 SRV917518:SRY917518 TBR917518:TBU917518 TLN917518:TLQ917518 TVJ917518:TVM917518 UFF917518:UFI917518 UPB917518:UPE917518 UYX917518:UZA917518 VIT917518:VIW917518 VSP917518:VSS917518 WCL917518:WCO917518 WMH917518:WMK917518 WWD917518:WWG917518 V983054:Y983054 JR983054:JU983054 TN983054:TQ983054 ADJ983054:ADM983054 ANF983054:ANI983054 AXB983054:AXE983054 BGX983054:BHA983054 BQT983054:BQW983054 CAP983054:CAS983054 CKL983054:CKO983054 CUH983054:CUK983054 DED983054:DEG983054 DNZ983054:DOC983054 DXV983054:DXY983054 EHR983054:EHU983054 ERN983054:ERQ983054 FBJ983054:FBM983054 FLF983054:FLI983054 FVB983054:FVE983054 GEX983054:GFA983054 GOT983054:GOW983054 GYP983054:GYS983054 HIL983054:HIO983054 HSH983054:HSK983054 ICD983054:ICG983054 ILZ983054:IMC983054 IVV983054:IVY983054 JFR983054:JFU983054 JPN983054:JPQ983054 JZJ983054:JZM983054 KJF983054:KJI983054 KTB983054:KTE983054 LCX983054:LDA983054 LMT983054:LMW983054 LWP983054:LWS983054 MGL983054:MGO983054 MQH983054:MQK983054 NAD983054:NAG983054 NJZ983054:NKC983054 NTV983054:NTY983054 ODR983054:ODU983054 ONN983054:ONQ983054 OXJ983054:OXM983054 PHF983054:PHI983054 PRB983054:PRE983054 QAX983054:QBA983054 QKT983054:QKW983054 QUP983054:QUS983054 REL983054:REO983054 ROH983054:ROK983054 RYD983054:RYG983054 SHZ983054:SIC983054 SRV983054:SRY983054 TBR983054:TBU983054 TLN983054:TLQ983054 TVJ983054:TVM983054 UFF983054:UFI983054 UPB983054:UPE983054 UYX983054:UZA983054 VIT983054:VIW983054 VSP983054:VSS983054 WCL983054:WCO983054 WMH983054:WMK983054 WWD983054:WWG983054 V12:Y12 JR12:JU12 TN12:TQ12 ADJ12:ADM12 ANF12:ANI12 AXB12:AXE12 BGX12:BHA12 BQT12:BQW12 CAP12:CAS12 CKL12:CKO12 CUH12:CUK12 DED12:DEG12 DNZ12:DOC12 DXV12:DXY12 EHR12:EHU12 ERN12:ERQ12 FBJ12:FBM12 FLF12:FLI12 FVB12:FVE12 GEX12:GFA12 GOT12:GOW12 GYP12:GYS12 HIL12:HIO12 HSH12:HSK12 ICD12:ICG12 ILZ12:IMC12 IVV12:IVY12 JFR12:JFU12 JPN12:JPQ12 JZJ12:JZM12 KJF12:KJI12 KTB12:KTE12 LCX12:LDA12 LMT12:LMW12 LWP12:LWS12 MGL12:MGO12 MQH12:MQK12 NAD12:NAG12 NJZ12:NKC12 NTV12:NTY12 ODR12:ODU12 ONN12:ONQ12 OXJ12:OXM12 PHF12:PHI12 PRB12:PRE12 QAX12:QBA12 QKT12:QKW12 QUP12:QUS12 REL12:REO12 ROH12:ROK12 RYD12:RYG12 SHZ12:SIC12 SRV12:SRY12 TBR12:TBU12 TLN12:TLQ12 TVJ12:TVM12 UFF12:UFI12 UPB12:UPE12 UYX12:UZA12 VIT12:VIW12 VSP12:VSS12 WCL12:WCO12 WMH12:WMK12 WWD12:WWG12 V65548:Y65548 JR65548:JU65548 TN65548:TQ65548 ADJ65548:ADM65548 ANF65548:ANI65548 AXB65548:AXE65548 BGX65548:BHA65548 BQT65548:BQW65548 CAP65548:CAS65548 CKL65548:CKO65548 CUH65548:CUK65548 DED65548:DEG65548 DNZ65548:DOC65548 DXV65548:DXY65548 EHR65548:EHU65548 ERN65548:ERQ65548 FBJ65548:FBM65548 FLF65548:FLI65548 FVB65548:FVE65548 GEX65548:GFA65548 GOT65548:GOW65548 GYP65548:GYS65548 HIL65548:HIO65548 HSH65548:HSK65548 ICD65548:ICG65548 ILZ65548:IMC65548 IVV65548:IVY65548 JFR65548:JFU65548 JPN65548:JPQ65548 JZJ65548:JZM65548 KJF65548:KJI65548 KTB65548:KTE65548 LCX65548:LDA65548 LMT65548:LMW65548 LWP65548:LWS65548 MGL65548:MGO65548 MQH65548:MQK65548 NAD65548:NAG65548 NJZ65548:NKC65548 NTV65548:NTY65548 ODR65548:ODU65548 ONN65548:ONQ65548 OXJ65548:OXM65548 PHF65548:PHI65548 PRB65548:PRE65548 QAX65548:QBA65548 QKT65548:QKW65548 QUP65548:QUS65548 REL65548:REO65548 ROH65548:ROK65548 RYD65548:RYG65548 SHZ65548:SIC65548 SRV65548:SRY65548 TBR65548:TBU65548 TLN65548:TLQ65548 TVJ65548:TVM65548 UFF65548:UFI65548 UPB65548:UPE65548 UYX65548:UZA65548 VIT65548:VIW65548 VSP65548:VSS65548 WCL65548:WCO65548 WMH65548:WMK65548 WWD65548:WWG65548 V131084:Y131084 JR131084:JU131084 TN131084:TQ131084 ADJ131084:ADM131084 ANF131084:ANI131084 AXB131084:AXE131084 BGX131084:BHA131084 BQT131084:BQW131084 CAP131084:CAS131084 CKL131084:CKO131084 CUH131084:CUK131084 DED131084:DEG131084 DNZ131084:DOC131084 DXV131084:DXY131084 EHR131084:EHU131084 ERN131084:ERQ131084 FBJ131084:FBM131084 FLF131084:FLI131084 FVB131084:FVE131084 GEX131084:GFA131084 GOT131084:GOW131084 GYP131084:GYS131084 HIL131084:HIO131084 HSH131084:HSK131084 ICD131084:ICG131084 ILZ131084:IMC131084 IVV131084:IVY131084 JFR131084:JFU131084 JPN131084:JPQ131084 JZJ131084:JZM131084 KJF131084:KJI131084 KTB131084:KTE131084 LCX131084:LDA131084 LMT131084:LMW131084 LWP131084:LWS131084 MGL131084:MGO131084 MQH131084:MQK131084 NAD131084:NAG131084 NJZ131084:NKC131084 NTV131084:NTY131084 ODR131084:ODU131084 ONN131084:ONQ131084 OXJ131084:OXM131084 PHF131084:PHI131084 PRB131084:PRE131084 QAX131084:QBA131084 QKT131084:QKW131084 QUP131084:QUS131084 REL131084:REO131084 ROH131084:ROK131084 RYD131084:RYG131084 SHZ131084:SIC131084 SRV131084:SRY131084 TBR131084:TBU131084 TLN131084:TLQ131084 TVJ131084:TVM131084 UFF131084:UFI131084 UPB131084:UPE131084 UYX131084:UZA131084 VIT131084:VIW131084 VSP131084:VSS131084 WCL131084:WCO131084 WMH131084:WMK131084 WWD131084:WWG131084 V196620:Y196620 JR196620:JU196620 TN196620:TQ196620 ADJ196620:ADM196620 ANF196620:ANI196620 AXB196620:AXE196620 BGX196620:BHA196620 BQT196620:BQW196620 CAP196620:CAS196620 CKL196620:CKO196620 CUH196620:CUK196620 DED196620:DEG196620 DNZ196620:DOC196620 DXV196620:DXY196620 EHR196620:EHU196620 ERN196620:ERQ196620 FBJ196620:FBM196620 FLF196620:FLI196620 FVB196620:FVE196620 GEX196620:GFA196620 GOT196620:GOW196620 GYP196620:GYS196620 HIL196620:HIO196620 HSH196620:HSK196620 ICD196620:ICG196620 ILZ196620:IMC196620 IVV196620:IVY196620 JFR196620:JFU196620 JPN196620:JPQ196620 JZJ196620:JZM196620 KJF196620:KJI196620 KTB196620:KTE196620 LCX196620:LDA196620 LMT196620:LMW196620 LWP196620:LWS196620 MGL196620:MGO196620 MQH196620:MQK196620 NAD196620:NAG196620 NJZ196620:NKC196620 NTV196620:NTY196620 ODR196620:ODU196620 ONN196620:ONQ196620 OXJ196620:OXM196620 PHF196620:PHI196620 PRB196620:PRE196620 QAX196620:QBA196620 QKT196620:QKW196620 QUP196620:QUS196620 REL196620:REO196620 ROH196620:ROK196620 RYD196620:RYG196620 SHZ196620:SIC196620 SRV196620:SRY196620 TBR196620:TBU196620 TLN196620:TLQ196620 TVJ196620:TVM196620 UFF196620:UFI196620 UPB196620:UPE196620 UYX196620:UZA196620 VIT196620:VIW196620 VSP196620:VSS196620 WCL196620:WCO196620 WMH196620:WMK196620 WWD196620:WWG196620 V262156:Y262156 JR262156:JU262156 TN262156:TQ262156 ADJ262156:ADM262156 ANF262156:ANI262156 AXB262156:AXE262156 BGX262156:BHA262156 BQT262156:BQW262156 CAP262156:CAS262156 CKL262156:CKO262156 CUH262156:CUK262156 DED262156:DEG262156 DNZ262156:DOC262156 DXV262156:DXY262156 EHR262156:EHU262156 ERN262156:ERQ262156 FBJ262156:FBM262156 FLF262156:FLI262156 FVB262156:FVE262156 GEX262156:GFA262156 GOT262156:GOW262156 GYP262156:GYS262156 HIL262156:HIO262156 HSH262156:HSK262156 ICD262156:ICG262156 ILZ262156:IMC262156 IVV262156:IVY262156 JFR262156:JFU262156 JPN262156:JPQ262156 JZJ262156:JZM262156 KJF262156:KJI262156 KTB262156:KTE262156 LCX262156:LDA262156 LMT262156:LMW262156 LWP262156:LWS262156 MGL262156:MGO262156 MQH262156:MQK262156 NAD262156:NAG262156 NJZ262156:NKC262156 NTV262156:NTY262156 ODR262156:ODU262156 ONN262156:ONQ262156 OXJ262156:OXM262156 PHF262156:PHI262156 PRB262156:PRE262156 QAX262156:QBA262156 QKT262156:QKW262156 QUP262156:QUS262156 REL262156:REO262156 ROH262156:ROK262156 RYD262156:RYG262156 SHZ262156:SIC262156 SRV262156:SRY262156 TBR262156:TBU262156 TLN262156:TLQ262156 TVJ262156:TVM262156 UFF262156:UFI262156 UPB262156:UPE262156 UYX262156:UZA262156 VIT262156:VIW262156 VSP262156:VSS262156 WCL262156:WCO262156 WMH262156:WMK262156 WWD262156:WWG262156 V327692:Y327692 JR327692:JU327692 TN327692:TQ327692 ADJ327692:ADM327692 ANF327692:ANI327692 AXB327692:AXE327692 BGX327692:BHA327692 BQT327692:BQW327692 CAP327692:CAS327692 CKL327692:CKO327692 CUH327692:CUK327692 DED327692:DEG327692 DNZ327692:DOC327692 DXV327692:DXY327692 EHR327692:EHU327692 ERN327692:ERQ327692 FBJ327692:FBM327692 FLF327692:FLI327692 FVB327692:FVE327692 GEX327692:GFA327692 GOT327692:GOW327692 GYP327692:GYS327692 HIL327692:HIO327692 HSH327692:HSK327692 ICD327692:ICG327692 ILZ327692:IMC327692 IVV327692:IVY327692 JFR327692:JFU327692 JPN327692:JPQ327692 JZJ327692:JZM327692 KJF327692:KJI327692 KTB327692:KTE327692 LCX327692:LDA327692 LMT327692:LMW327692 LWP327692:LWS327692 MGL327692:MGO327692 MQH327692:MQK327692 NAD327692:NAG327692 NJZ327692:NKC327692 NTV327692:NTY327692 ODR327692:ODU327692 ONN327692:ONQ327692 OXJ327692:OXM327692 PHF327692:PHI327692 PRB327692:PRE327692 QAX327692:QBA327692 QKT327692:QKW327692 QUP327692:QUS327692 REL327692:REO327692 ROH327692:ROK327692 RYD327692:RYG327692 SHZ327692:SIC327692 SRV327692:SRY327692 TBR327692:TBU327692 TLN327692:TLQ327692 TVJ327692:TVM327692 UFF327692:UFI327692 UPB327692:UPE327692 UYX327692:UZA327692 VIT327692:VIW327692 VSP327692:VSS327692 WCL327692:WCO327692 WMH327692:WMK327692 WWD327692:WWG327692 V393228:Y393228 JR393228:JU393228 TN393228:TQ393228 ADJ393228:ADM393228 ANF393228:ANI393228 AXB393228:AXE393228 BGX393228:BHA393228 BQT393228:BQW393228 CAP393228:CAS393228 CKL393228:CKO393228 CUH393228:CUK393228 DED393228:DEG393228 DNZ393228:DOC393228 DXV393228:DXY393228 EHR393228:EHU393228 ERN393228:ERQ393228 FBJ393228:FBM393228 FLF393228:FLI393228 FVB393228:FVE393228 GEX393228:GFA393228 GOT393228:GOW393228 GYP393228:GYS393228 HIL393228:HIO393228 HSH393228:HSK393228 ICD393228:ICG393228 ILZ393228:IMC393228 IVV393228:IVY393228 JFR393228:JFU393228 JPN393228:JPQ393228 JZJ393228:JZM393228 KJF393228:KJI393228 KTB393228:KTE393228 LCX393228:LDA393228 LMT393228:LMW393228 LWP393228:LWS393228 MGL393228:MGO393228 MQH393228:MQK393228 NAD393228:NAG393228 NJZ393228:NKC393228 NTV393228:NTY393228 ODR393228:ODU393228 ONN393228:ONQ393228 OXJ393228:OXM393228 PHF393228:PHI393228 PRB393228:PRE393228 QAX393228:QBA393228 QKT393228:QKW393228 QUP393228:QUS393228 REL393228:REO393228 ROH393228:ROK393228 RYD393228:RYG393228 SHZ393228:SIC393228 SRV393228:SRY393228 TBR393228:TBU393228 TLN393228:TLQ393228 TVJ393228:TVM393228 UFF393228:UFI393228 UPB393228:UPE393228 UYX393228:UZA393228 VIT393228:VIW393228 VSP393228:VSS393228 WCL393228:WCO393228 WMH393228:WMK393228 WWD393228:WWG393228 V458764:Y458764 JR458764:JU458764 TN458764:TQ458764 ADJ458764:ADM458764 ANF458764:ANI458764 AXB458764:AXE458764 BGX458764:BHA458764 BQT458764:BQW458764 CAP458764:CAS458764 CKL458764:CKO458764 CUH458764:CUK458764 DED458764:DEG458764 DNZ458764:DOC458764 DXV458764:DXY458764 EHR458764:EHU458764 ERN458764:ERQ458764 FBJ458764:FBM458764 FLF458764:FLI458764 FVB458764:FVE458764 GEX458764:GFA458764 GOT458764:GOW458764 GYP458764:GYS458764 HIL458764:HIO458764 HSH458764:HSK458764 ICD458764:ICG458764 ILZ458764:IMC458764 IVV458764:IVY458764 JFR458764:JFU458764 JPN458764:JPQ458764 JZJ458764:JZM458764 KJF458764:KJI458764 KTB458764:KTE458764 LCX458764:LDA458764 LMT458764:LMW458764 LWP458764:LWS458764 MGL458764:MGO458764 MQH458764:MQK458764 NAD458764:NAG458764 NJZ458764:NKC458764 NTV458764:NTY458764 ODR458764:ODU458764 ONN458764:ONQ458764 OXJ458764:OXM458764 PHF458764:PHI458764 PRB458764:PRE458764 QAX458764:QBA458764 QKT458764:QKW458764 QUP458764:QUS458764 REL458764:REO458764 ROH458764:ROK458764 RYD458764:RYG458764 SHZ458764:SIC458764 SRV458764:SRY458764 TBR458764:TBU458764 TLN458764:TLQ458764 TVJ458764:TVM458764 UFF458764:UFI458764 UPB458764:UPE458764 UYX458764:UZA458764 VIT458764:VIW458764 VSP458764:VSS458764 WCL458764:WCO458764 WMH458764:WMK458764 WWD458764:WWG458764 V524300:Y524300 JR524300:JU524300 TN524300:TQ524300 ADJ524300:ADM524300 ANF524300:ANI524300 AXB524300:AXE524300 BGX524300:BHA524300 BQT524300:BQW524300 CAP524300:CAS524300 CKL524300:CKO524300 CUH524300:CUK524300 DED524300:DEG524300 DNZ524300:DOC524300 DXV524300:DXY524300 EHR524300:EHU524300 ERN524300:ERQ524300 FBJ524300:FBM524300 FLF524300:FLI524300 FVB524300:FVE524300 GEX524300:GFA524300 GOT524300:GOW524300 GYP524300:GYS524300 HIL524300:HIO524300 HSH524300:HSK524300 ICD524300:ICG524300 ILZ524300:IMC524300 IVV524300:IVY524300 JFR524300:JFU524300 JPN524300:JPQ524300 JZJ524300:JZM524300 KJF524300:KJI524300 KTB524300:KTE524300 LCX524300:LDA524300 LMT524300:LMW524300 LWP524300:LWS524300 MGL524300:MGO524300 MQH524300:MQK524300 NAD524300:NAG524300 NJZ524300:NKC524300 NTV524300:NTY524300 ODR524300:ODU524300 ONN524300:ONQ524300 OXJ524300:OXM524300 PHF524300:PHI524300 PRB524300:PRE524300 QAX524300:QBA524300 QKT524300:QKW524300 QUP524300:QUS524300 REL524300:REO524300 ROH524300:ROK524300 RYD524300:RYG524300 SHZ524300:SIC524300 SRV524300:SRY524300 TBR524300:TBU524300 TLN524300:TLQ524300 TVJ524300:TVM524300 UFF524300:UFI524300 UPB524300:UPE524300 UYX524300:UZA524300 VIT524300:VIW524300 VSP524300:VSS524300 WCL524300:WCO524300 WMH524300:WMK524300 WWD524300:WWG524300 V589836:Y589836 JR589836:JU589836 TN589836:TQ589836 ADJ589836:ADM589836 ANF589836:ANI589836 AXB589836:AXE589836 BGX589836:BHA589836 BQT589836:BQW589836 CAP589836:CAS589836 CKL589836:CKO589836 CUH589836:CUK589836 DED589836:DEG589836 DNZ589836:DOC589836 DXV589836:DXY589836 EHR589836:EHU589836 ERN589836:ERQ589836 FBJ589836:FBM589836 FLF589836:FLI589836 FVB589836:FVE589836 GEX589836:GFA589836 GOT589836:GOW589836 GYP589836:GYS589836 HIL589836:HIO589836 HSH589836:HSK589836 ICD589836:ICG589836 ILZ589836:IMC589836 IVV589836:IVY589836 JFR589836:JFU589836 JPN589836:JPQ589836 JZJ589836:JZM589836 KJF589836:KJI589836 KTB589836:KTE589836 LCX589836:LDA589836 LMT589836:LMW589836 LWP589836:LWS589836 MGL589836:MGO589836 MQH589836:MQK589836 NAD589836:NAG589836 NJZ589836:NKC589836 NTV589836:NTY589836 ODR589836:ODU589836 ONN589836:ONQ589836 OXJ589836:OXM589836 PHF589836:PHI589836 PRB589836:PRE589836 QAX589836:QBA589836 QKT589836:QKW589836 QUP589836:QUS589836 REL589836:REO589836 ROH589836:ROK589836 RYD589836:RYG589836 SHZ589836:SIC589836 SRV589836:SRY589836 TBR589836:TBU589836 TLN589836:TLQ589836 TVJ589836:TVM589836 UFF589836:UFI589836 UPB589836:UPE589836 UYX589836:UZA589836 VIT589836:VIW589836 VSP589836:VSS589836 WCL589836:WCO589836 WMH589836:WMK589836 WWD589836:WWG589836 V655372:Y655372 JR655372:JU655372 TN655372:TQ655372 ADJ655372:ADM655372 ANF655372:ANI655372 AXB655372:AXE655372 BGX655372:BHA655372 BQT655372:BQW655372 CAP655372:CAS655372 CKL655372:CKO655372 CUH655372:CUK655372 DED655372:DEG655372 DNZ655372:DOC655372 DXV655372:DXY655372 EHR655372:EHU655372 ERN655372:ERQ655372 FBJ655372:FBM655372 FLF655372:FLI655372 FVB655372:FVE655372 GEX655372:GFA655372 GOT655372:GOW655372 GYP655372:GYS655372 HIL655372:HIO655372 HSH655372:HSK655372 ICD655372:ICG655372 ILZ655372:IMC655372 IVV655372:IVY655372 JFR655372:JFU655372 JPN655372:JPQ655372 JZJ655372:JZM655372 KJF655372:KJI655372 KTB655372:KTE655372 LCX655372:LDA655372 LMT655372:LMW655372 LWP655372:LWS655372 MGL655372:MGO655372 MQH655372:MQK655372 NAD655372:NAG655372 NJZ655372:NKC655372 NTV655372:NTY655372 ODR655372:ODU655372 ONN655372:ONQ655372 OXJ655372:OXM655372 PHF655372:PHI655372 PRB655372:PRE655372 QAX655372:QBA655372 QKT655372:QKW655372 QUP655372:QUS655372 REL655372:REO655372 ROH655372:ROK655372 RYD655372:RYG655372 SHZ655372:SIC655372 SRV655372:SRY655372 TBR655372:TBU655372 TLN655372:TLQ655372 TVJ655372:TVM655372 UFF655372:UFI655372 UPB655372:UPE655372 UYX655372:UZA655372 VIT655372:VIW655372 VSP655372:VSS655372 WCL655372:WCO655372 WMH655372:WMK655372 WWD655372:WWG655372 V720908:Y720908 JR720908:JU720908 TN720908:TQ720908 ADJ720908:ADM720908 ANF720908:ANI720908 AXB720908:AXE720908 BGX720908:BHA720908 BQT720908:BQW720908 CAP720908:CAS720908 CKL720908:CKO720908 CUH720908:CUK720908 DED720908:DEG720908 DNZ720908:DOC720908 DXV720908:DXY720908 EHR720908:EHU720908 ERN720908:ERQ720908 FBJ720908:FBM720908 FLF720908:FLI720908 FVB720908:FVE720908 GEX720908:GFA720908 GOT720908:GOW720908 GYP720908:GYS720908 HIL720908:HIO720908 HSH720908:HSK720908 ICD720908:ICG720908 ILZ720908:IMC720908 IVV720908:IVY720908 JFR720908:JFU720908 JPN720908:JPQ720908 JZJ720908:JZM720908 KJF720908:KJI720908 KTB720908:KTE720908 LCX720908:LDA720908 LMT720908:LMW720908 LWP720908:LWS720908 MGL720908:MGO720908 MQH720908:MQK720908 NAD720908:NAG720908 NJZ720908:NKC720908 NTV720908:NTY720908 ODR720908:ODU720908 ONN720908:ONQ720908 OXJ720908:OXM720908 PHF720908:PHI720908 PRB720908:PRE720908 QAX720908:QBA720908 QKT720908:QKW720908 QUP720908:QUS720908 REL720908:REO720908 ROH720908:ROK720908 RYD720908:RYG720908 SHZ720908:SIC720908 SRV720908:SRY720908 TBR720908:TBU720908 TLN720908:TLQ720908 TVJ720908:TVM720908 UFF720908:UFI720908 UPB720908:UPE720908 UYX720908:UZA720908 VIT720908:VIW720908 VSP720908:VSS720908 WCL720908:WCO720908 WMH720908:WMK720908 WWD720908:WWG720908 V786444:Y786444 JR786444:JU786444 TN786444:TQ786444 ADJ786444:ADM786444 ANF786444:ANI786444 AXB786444:AXE786444 BGX786444:BHA786444 BQT786444:BQW786444 CAP786444:CAS786444 CKL786444:CKO786444 CUH786444:CUK786444 DED786444:DEG786444 DNZ786444:DOC786444 DXV786444:DXY786444 EHR786444:EHU786444 ERN786444:ERQ786444 FBJ786444:FBM786444 FLF786444:FLI786444 FVB786444:FVE786444 GEX786444:GFA786444 GOT786444:GOW786444 GYP786444:GYS786444 HIL786444:HIO786444 HSH786444:HSK786444 ICD786444:ICG786444 ILZ786444:IMC786444 IVV786444:IVY786444 JFR786444:JFU786444 JPN786444:JPQ786444 JZJ786444:JZM786444 KJF786444:KJI786444 KTB786444:KTE786444 LCX786444:LDA786444 LMT786444:LMW786444 LWP786444:LWS786444 MGL786444:MGO786444 MQH786444:MQK786444 NAD786444:NAG786444 NJZ786444:NKC786444 NTV786444:NTY786444 ODR786444:ODU786444 ONN786444:ONQ786444 OXJ786444:OXM786444 PHF786444:PHI786444 PRB786444:PRE786444 QAX786444:QBA786444 QKT786444:QKW786444 QUP786444:QUS786444 REL786444:REO786444 ROH786444:ROK786444 RYD786444:RYG786444 SHZ786444:SIC786444 SRV786444:SRY786444 TBR786444:TBU786444 TLN786444:TLQ786444 TVJ786444:TVM786444 UFF786444:UFI786444 UPB786444:UPE786444 UYX786444:UZA786444 VIT786444:VIW786444 VSP786444:VSS786444 WCL786444:WCO786444 WMH786444:WMK786444 WWD786444:WWG786444 V851980:Y851980 JR851980:JU851980 TN851980:TQ851980 ADJ851980:ADM851980 ANF851980:ANI851980 AXB851980:AXE851980 BGX851980:BHA851980 BQT851980:BQW851980 CAP851980:CAS851980 CKL851980:CKO851980 CUH851980:CUK851980 DED851980:DEG851980 DNZ851980:DOC851980 DXV851980:DXY851980 EHR851980:EHU851980 ERN851980:ERQ851980 FBJ851980:FBM851980 FLF851980:FLI851980 FVB851980:FVE851980 GEX851980:GFA851980 GOT851980:GOW851980 GYP851980:GYS851980 HIL851980:HIO851980 HSH851980:HSK851980 ICD851980:ICG851980 ILZ851980:IMC851980 IVV851980:IVY851980 JFR851980:JFU851980 JPN851980:JPQ851980 JZJ851980:JZM851980 KJF851980:KJI851980 KTB851980:KTE851980 LCX851980:LDA851980 LMT851980:LMW851980 LWP851980:LWS851980 MGL851980:MGO851980 MQH851980:MQK851980 NAD851980:NAG851980 NJZ851980:NKC851980 NTV851980:NTY851980 ODR851980:ODU851980 ONN851980:ONQ851980 OXJ851980:OXM851980 PHF851980:PHI851980 PRB851980:PRE851980 QAX851980:QBA851980 QKT851980:QKW851980 QUP851980:QUS851980 REL851980:REO851980 ROH851980:ROK851980 RYD851980:RYG851980 SHZ851980:SIC851980 SRV851980:SRY851980 TBR851980:TBU851980 TLN851980:TLQ851980 TVJ851980:TVM851980 UFF851980:UFI851980 UPB851980:UPE851980 UYX851980:UZA851980 VIT851980:VIW851980 VSP851980:VSS851980 WCL851980:WCO851980 WMH851980:WMK851980 WWD851980:WWG851980 V917516:Y917516 JR917516:JU917516 TN917516:TQ917516 ADJ917516:ADM917516 ANF917516:ANI917516 AXB917516:AXE917516 BGX917516:BHA917516 BQT917516:BQW917516 CAP917516:CAS917516 CKL917516:CKO917516 CUH917516:CUK917516 DED917516:DEG917516 DNZ917516:DOC917516 DXV917516:DXY917516 EHR917516:EHU917516 ERN917516:ERQ917516 FBJ917516:FBM917516 FLF917516:FLI917516 FVB917516:FVE917516 GEX917516:GFA917516 GOT917516:GOW917516 GYP917516:GYS917516 HIL917516:HIO917516 HSH917516:HSK917516 ICD917516:ICG917516 ILZ917516:IMC917516 IVV917516:IVY917516 JFR917516:JFU917516 JPN917516:JPQ917516 JZJ917516:JZM917516 KJF917516:KJI917516 KTB917516:KTE917516 LCX917516:LDA917516 LMT917516:LMW917516 LWP917516:LWS917516 MGL917516:MGO917516 MQH917516:MQK917516 NAD917516:NAG917516 NJZ917516:NKC917516 NTV917516:NTY917516 ODR917516:ODU917516 ONN917516:ONQ917516 OXJ917516:OXM917516 PHF917516:PHI917516 PRB917516:PRE917516 QAX917516:QBA917516 QKT917516:QKW917516 QUP917516:QUS917516 REL917516:REO917516 ROH917516:ROK917516 RYD917516:RYG917516 SHZ917516:SIC917516 SRV917516:SRY917516 TBR917516:TBU917516 TLN917516:TLQ917516 TVJ917516:TVM917516 UFF917516:UFI917516 UPB917516:UPE917516 UYX917516:UZA917516 VIT917516:VIW917516 VSP917516:VSS917516 WCL917516:WCO917516 WMH917516:WMK917516 WWD917516:WWG917516 V983052:Y983052 JR983052:JU983052 TN983052:TQ983052 ADJ983052:ADM983052 ANF983052:ANI983052 AXB983052:AXE983052 BGX983052:BHA983052 BQT983052:BQW983052 CAP983052:CAS983052 CKL983052:CKO983052 CUH983052:CUK983052 DED983052:DEG983052 DNZ983052:DOC983052 DXV983052:DXY983052 EHR983052:EHU983052 ERN983052:ERQ983052 FBJ983052:FBM983052 FLF983052:FLI983052 FVB983052:FVE983052 GEX983052:GFA983052 GOT983052:GOW983052 GYP983052:GYS983052 HIL983052:HIO983052 HSH983052:HSK983052 ICD983052:ICG983052 ILZ983052:IMC983052 IVV983052:IVY983052 JFR983052:JFU983052 JPN983052:JPQ983052 JZJ983052:JZM983052 KJF983052:KJI983052 KTB983052:KTE983052 LCX983052:LDA983052 LMT983052:LMW983052 LWP983052:LWS983052 MGL983052:MGO983052 MQH983052:MQK983052 NAD983052:NAG983052 NJZ983052:NKC983052 NTV983052:NTY983052 ODR983052:ODU983052 ONN983052:ONQ983052 OXJ983052:OXM983052 PHF983052:PHI983052 PRB983052:PRE983052 QAX983052:QBA983052 QKT983052:QKW983052 QUP983052:QUS983052 REL983052:REO983052 ROH983052:ROK983052 RYD983052:RYG983052 SHZ983052:SIC983052 SRV983052:SRY983052 TBR983052:TBU983052 TLN983052:TLQ983052 TVJ983052:TVM983052 UFF983052:UFI983052 UPB983052:UPE983052 UYX983052:UZA983052 VIT983052:VIW983052 VSP983052:VSS983052 WCL983052:WCO983052 WMH983052:WMK983052 WWD983052:WWG983052 V10:Y10 JR10:JU10 TN10:TQ10 ADJ10:ADM10 ANF10:ANI10 AXB10:AXE10 BGX10:BHA10 BQT10:BQW10 CAP10:CAS10 CKL10:CKO10 CUH10:CUK10 DED10:DEG10 DNZ10:DOC10 DXV10:DXY10 EHR10:EHU10 ERN10:ERQ10 FBJ10:FBM10 FLF10:FLI10 FVB10:FVE10 GEX10:GFA10 GOT10:GOW10 GYP10:GYS10 HIL10:HIO10 HSH10:HSK10 ICD10:ICG10 ILZ10:IMC10 IVV10:IVY10 JFR10:JFU10 JPN10:JPQ10 JZJ10:JZM10 KJF10:KJI10 KTB10:KTE10 LCX10:LDA10 LMT10:LMW10 LWP10:LWS10 MGL10:MGO10 MQH10:MQK10 NAD10:NAG10 NJZ10:NKC10 NTV10:NTY10 ODR10:ODU10 ONN10:ONQ10 OXJ10:OXM10 PHF10:PHI10 PRB10:PRE10 QAX10:QBA10 QKT10:QKW10 QUP10:QUS10 REL10:REO10 ROH10:ROK10 RYD10:RYG10 SHZ10:SIC10 SRV10:SRY10 TBR10:TBU10 TLN10:TLQ10 TVJ10:TVM10 UFF10:UFI10 UPB10:UPE10 UYX10:UZA10 VIT10:VIW10 VSP10:VSS10 WCL10:WCO10 WMH10:WMK10 WWD10:WWG10 V65546:Y65546 JR65546:JU65546 TN65546:TQ65546 ADJ65546:ADM65546 ANF65546:ANI65546 AXB65546:AXE65546 BGX65546:BHA65546 BQT65546:BQW65546 CAP65546:CAS65546 CKL65546:CKO65546 CUH65546:CUK65546 DED65546:DEG65546 DNZ65546:DOC65546 DXV65546:DXY65546 EHR65546:EHU65546 ERN65546:ERQ65546 FBJ65546:FBM65546 FLF65546:FLI65546 FVB65546:FVE65546 GEX65546:GFA65546 GOT65546:GOW65546 GYP65546:GYS65546 HIL65546:HIO65546 HSH65546:HSK65546 ICD65546:ICG65546 ILZ65546:IMC65546 IVV65546:IVY65546 JFR65546:JFU65546 JPN65546:JPQ65546 JZJ65546:JZM65546 KJF65546:KJI65546 KTB65546:KTE65546 LCX65546:LDA65546 LMT65546:LMW65546 LWP65546:LWS65546 MGL65546:MGO65546 MQH65546:MQK65546 NAD65546:NAG65546 NJZ65546:NKC65546 NTV65546:NTY65546 ODR65546:ODU65546 ONN65546:ONQ65546 OXJ65546:OXM65546 PHF65546:PHI65546 PRB65546:PRE65546 QAX65546:QBA65546 QKT65546:QKW65546 QUP65546:QUS65546 REL65546:REO65546 ROH65546:ROK65546 RYD65546:RYG65546 SHZ65546:SIC65546 SRV65546:SRY65546 TBR65546:TBU65546 TLN65546:TLQ65546 TVJ65546:TVM65546 UFF65546:UFI65546 UPB65546:UPE65546 UYX65546:UZA65546 VIT65546:VIW65546 VSP65546:VSS65546 WCL65546:WCO65546 WMH65546:WMK65546 WWD65546:WWG65546 V131082:Y131082 JR131082:JU131082 TN131082:TQ131082 ADJ131082:ADM131082 ANF131082:ANI131082 AXB131082:AXE131082 BGX131082:BHA131082 BQT131082:BQW131082 CAP131082:CAS131082 CKL131082:CKO131082 CUH131082:CUK131082 DED131082:DEG131082 DNZ131082:DOC131082 DXV131082:DXY131082 EHR131082:EHU131082 ERN131082:ERQ131082 FBJ131082:FBM131082 FLF131082:FLI131082 FVB131082:FVE131082 GEX131082:GFA131082 GOT131082:GOW131082 GYP131082:GYS131082 HIL131082:HIO131082 HSH131082:HSK131082 ICD131082:ICG131082 ILZ131082:IMC131082 IVV131082:IVY131082 JFR131082:JFU131082 JPN131082:JPQ131082 JZJ131082:JZM131082 KJF131082:KJI131082 KTB131082:KTE131082 LCX131082:LDA131082 LMT131082:LMW131082 LWP131082:LWS131082 MGL131082:MGO131082 MQH131082:MQK131082 NAD131082:NAG131082 NJZ131082:NKC131082 NTV131082:NTY131082 ODR131082:ODU131082 ONN131082:ONQ131082 OXJ131082:OXM131082 PHF131082:PHI131082 PRB131082:PRE131082 QAX131082:QBA131082 QKT131082:QKW131082 QUP131082:QUS131082 REL131082:REO131082 ROH131082:ROK131082 RYD131082:RYG131082 SHZ131082:SIC131082 SRV131082:SRY131082 TBR131082:TBU131082 TLN131082:TLQ131082 TVJ131082:TVM131082 UFF131082:UFI131082 UPB131082:UPE131082 UYX131082:UZA131082 VIT131082:VIW131082 VSP131082:VSS131082 WCL131082:WCO131082 WMH131082:WMK131082 WWD131082:WWG131082 V196618:Y196618 JR196618:JU196618 TN196618:TQ196618 ADJ196618:ADM196618 ANF196618:ANI196618 AXB196618:AXE196618 BGX196618:BHA196618 BQT196618:BQW196618 CAP196618:CAS196618 CKL196618:CKO196618 CUH196618:CUK196618 DED196618:DEG196618 DNZ196618:DOC196618 DXV196618:DXY196618 EHR196618:EHU196618 ERN196618:ERQ196618 FBJ196618:FBM196618 FLF196618:FLI196618 FVB196618:FVE196618 GEX196618:GFA196618 GOT196618:GOW196618 GYP196618:GYS196618 HIL196618:HIO196618 HSH196618:HSK196618 ICD196618:ICG196618 ILZ196618:IMC196618 IVV196618:IVY196618 JFR196618:JFU196618 JPN196618:JPQ196618 JZJ196618:JZM196618 KJF196618:KJI196618 KTB196618:KTE196618 LCX196618:LDA196618 LMT196618:LMW196618 LWP196618:LWS196618 MGL196618:MGO196618 MQH196618:MQK196618 NAD196618:NAG196618 NJZ196618:NKC196618 NTV196618:NTY196618 ODR196618:ODU196618 ONN196618:ONQ196618 OXJ196618:OXM196618 PHF196618:PHI196618 PRB196618:PRE196618 QAX196618:QBA196618 QKT196618:QKW196618 QUP196618:QUS196618 REL196618:REO196618 ROH196618:ROK196618 RYD196618:RYG196618 SHZ196618:SIC196618 SRV196618:SRY196618 TBR196618:TBU196618 TLN196618:TLQ196618 TVJ196618:TVM196618 UFF196618:UFI196618 UPB196618:UPE196618 UYX196618:UZA196618 VIT196618:VIW196618 VSP196618:VSS196618 WCL196618:WCO196618 WMH196618:WMK196618 WWD196618:WWG196618 V262154:Y262154 JR262154:JU262154 TN262154:TQ262154 ADJ262154:ADM262154 ANF262154:ANI262154 AXB262154:AXE262154 BGX262154:BHA262154 BQT262154:BQW262154 CAP262154:CAS262154 CKL262154:CKO262154 CUH262154:CUK262154 DED262154:DEG262154 DNZ262154:DOC262154 DXV262154:DXY262154 EHR262154:EHU262154 ERN262154:ERQ262154 FBJ262154:FBM262154 FLF262154:FLI262154 FVB262154:FVE262154 GEX262154:GFA262154 GOT262154:GOW262154 GYP262154:GYS262154 HIL262154:HIO262154 HSH262154:HSK262154 ICD262154:ICG262154 ILZ262154:IMC262154 IVV262154:IVY262154 JFR262154:JFU262154 JPN262154:JPQ262154 JZJ262154:JZM262154 KJF262154:KJI262154 KTB262154:KTE262154 LCX262154:LDA262154 LMT262154:LMW262154 LWP262154:LWS262154 MGL262154:MGO262154 MQH262154:MQK262154 NAD262154:NAG262154 NJZ262154:NKC262154 NTV262154:NTY262154 ODR262154:ODU262154 ONN262154:ONQ262154 OXJ262154:OXM262154 PHF262154:PHI262154 PRB262154:PRE262154 QAX262154:QBA262154 QKT262154:QKW262154 QUP262154:QUS262154 REL262154:REO262154 ROH262154:ROK262154 RYD262154:RYG262154 SHZ262154:SIC262154 SRV262154:SRY262154 TBR262154:TBU262154 TLN262154:TLQ262154 TVJ262154:TVM262154 UFF262154:UFI262154 UPB262154:UPE262154 UYX262154:UZA262154 VIT262154:VIW262154 VSP262154:VSS262154 WCL262154:WCO262154 WMH262154:WMK262154 WWD262154:WWG262154 V327690:Y327690 JR327690:JU327690 TN327690:TQ327690 ADJ327690:ADM327690 ANF327690:ANI327690 AXB327690:AXE327690 BGX327690:BHA327690 BQT327690:BQW327690 CAP327690:CAS327690 CKL327690:CKO327690 CUH327690:CUK327690 DED327690:DEG327690 DNZ327690:DOC327690 DXV327690:DXY327690 EHR327690:EHU327690 ERN327690:ERQ327690 FBJ327690:FBM327690 FLF327690:FLI327690 FVB327690:FVE327690 GEX327690:GFA327690 GOT327690:GOW327690 GYP327690:GYS327690 HIL327690:HIO327690 HSH327690:HSK327690 ICD327690:ICG327690 ILZ327690:IMC327690 IVV327690:IVY327690 JFR327690:JFU327690 JPN327690:JPQ327690 JZJ327690:JZM327690 KJF327690:KJI327690 KTB327690:KTE327690 LCX327690:LDA327690 LMT327690:LMW327690 LWP327690:LWS327690 MGL327690:MGO327690 MQH327690:MQK327690 NAD327690:NAG327690 NJZ327690:NKC327690 NTV327690:NTY327690 ODR327690:ODU327690 ONN327690:ONQ327690 OXJ327690:OXM327690 PHF327690:PHI327690 PRB327690:PRE327690 QAX327690:QBA327690 QKT327690:QKW327690 QUP327690:QUS327690 REL327690:REO327690 ROH327690:ROK327690 RYD327690:RYG327690 SHZ327690:SIC327690 SRV327690:SRY327690 TBR327690:TBU327690 TLN327690:TLQ327690 TVJ327690:TVM327690 UFF327690:UFI327690 UPB327690:UPE327690 UYX327690:UZA327690 VIT327690:VIW327690 VSP327690:VSS327690 WCL327690:WCO327690 WMH327690:WMK327690 WWD327690:WWG327690 V393226:Y393226 JR393226:JU393226 TN393226:TQ393226 ADJ393226:ADM393226 ANF393226:ANI393226 AXB393226:AXE393226 BGX393226:BHA393226 BQT393226:BQW393226 CAP393226:CAS393226 CKL393226:CKO393226 CUH393226:CUK393226 DED393226:DEG393226 DNZ393226:DOC393226 DXV393226:DXY393226 EHR393226:EHU393226 ERN393226:ERQ393226 FBJ393226:FBM393226 FLF393226:FLI393226 FVB393226:FVE393226 GEX393226:GFA393226 GOT393226:GOW393226 GYP393226:GYS393226 HIL393226:HIO393226 HSH393226:HSK393226 ICD393226:ICG393226 ILZ393226:IMC393226 IVV393226:IVY393226 JFR393226:JFU393226 JPN393226:JPQ393226 JZJ393226:JZM393226 KJF393226:KJI393226 KTB393226:KTE393226 LCX393226:LDA393226 LMT393226:LMW393226 LWP393226:LWS393226 MGL393226:MGO393226 MQH393226:MQK393226 NAD393226:NAG393226 NJZ393226:NKC393226 NTV393226:NTY393226 ODR393226:ODU393226 ONN393226:ONQ393226 OXJ393226:OXM393226 PHF393226:PHI393226 PRB393226:PRE393226 QAX393226:QBA393226 QKT393226:QKW393226 QUP393226:QUS393226 REL393226:REO393226 ROH393226:ROK393226 RYD393226:RYG393226 SHZ393226:SIC393226 SRV393226:SRY393226 TBR393226:TBU393226 TLN393226:TLQ393226 TVJ393226:TVM393226 UFF393226:UFI393226 UPB393226:UPE393226 UYX393226:UZA393226 VIT393226:VIW393226 VSP393226:VSS393226 WCL393226:WCO393226 WMH393226:WMK393226 WWD393226:WWG393226 V458762:Y458762 JR458762:JU458762 TN458762:TQ458762 ADJ458762:ADM458762 ANF458762:ANI458762 AXB458762:AXE458762 BGX458762:BHA458762 BQT458762:BQW458762 CAP458762:CAS458762 CKL458762:CKO458762 CUH458762:CUK458762 DED458762:DEG458762 DNZ458762:DOC458762 DXV458762:DXY458762 EHR458762:EHU458762 ERN458762:ERQ458762 FBJ458762:FBM458762 FLF458762:FLI458762 FVB458762:FVE458762 GEX458762:GFA458762 GOT458762:GOW458762 GYP458762:GYS458762 HIL458762:HIO458762 HSH458762:HSK458762 ICD458762:ICG458762 ILZ458762:IMC458762 IVV458762:IVY458762 JFR458762:JFU458762 JPN458762:JPQ458762 JZJ458762:JZM458762 KJF458762:KJI458762 KTB458762:KTE458762 LCX458762:LDA458762 LMT458762:LMW458762 LWP458762:LWS458762 MGL458762:MGO458762 MQH458762:MQK458762 NAD458762:NAG458762 NJZ458762:NKC458762 NTV458762:NTY458762 ODR458762:ODU458762 ONN458762:ONQ458762 OXJ458762:OXM458762 PHF458762:PHI458762 PRB458762:PRE458762 QAX458762:QBA458762 QKT458762:QKW458762 QUP458762:QUS458762 REL458762:REO458762 ROH458762:ROK458762 RYD458762:RYG458762 SHZ458762:SIC458762 SRV458762:SRY458762 TBR458762:TBU458762 TLN458762:TLQ458762 TVJ458762:TVM458762 UFF458762:UFI458762 UPB458762:UPE458762 UYX458762:UZA458762 VIT458762:VIW458762 VSP458762:VSS458762 WCL458762:WCO458762 WMH458762:WMK458762 WWD458762:WWG458762 V524298:Y524298 JR524298:JU524298 TN524298:TQ524298 ADJ524298:ADM524298 ANF524298:ANI524298 AXB524298:AXE524298 BGX524298:BHA524298 BQT524298:BQW524298 CAP524298:CAS524298 CKL524298:CKO524298 CUH524298:CUK524298 DED524298:DEG524298 DNZ524298:DOC524298 DXV524298:DXY524298 EHR524298:EHU524298 ERN524298:ERQ524298 FBJ524298:FBM524298 FLF524298:FLI524298 FVB524298:FVE524298 GEX524298:GFA524298 GOT524298:GOW524298 GYP524298:GYS524298 HIL524298:HIO524298 HSH524298:HSK524298 ICD524298:ICG524298 ILZ524298:IMC524298 IVV524298:IVY524298 JFR524298:JFU524298 JPN524298:JPQ524298 JZJ524298:JZM524298 KJF524298:KJI524298 KTB524298:KTE524298 LCX524298:LDA524298 LMT524298:LMW524298 LWP524298:LWS524298 MGL524298:MGO524298 MQH524298:MQK524298 NAD524298:NAG524298 NJZ524298:NKC524298 NTV524298:NTY524298 ODR524298:ODU524298 ONN524298:ONQ524298 OXJ524298:OXM524298 PHF524298:PHI524298 PRB524298:PRE524298 QAX524298:QBA524298 QKT524298:QKW524298 QUP524298:QUS524298 REL524298:REO524298 ROH524298:ROK524298 RYD524298:RYG524298 SHZ524298:SIC524298 SRV524298:SRY524298 TBR524298:TBU524298 TLN524298:TLQ524298 TVJ524298:TVM524298 UFF524298:UFI524298 UPB524298:UPE524298 UYX524298:UZA524298 VIT524298:VIW524298 VSP524298:VSS524298 WCL524298:WCO524298 WMH524298:WMK524298 WWD524298:WWG524298 V589834:Y589834 JR589834:JU589834 TN589834:TQ589834 ADJ589834:ADM589834 ANF589834:ANI589834 AXB589834:AXE589834 BGX589834:BHA589834 BQT589834:BQW589834 CAP589834:CAS589834 CKL589834:CKO589834 CUH589834:CUK589834 DED589834:DEG589834 DNZ589834:DOC589834 DXV589834:DXY589834 EHR589834:EHU589834 ERN589834:ERQ589834 FBJ589834:FBM589834 FLF589834:FLI589834 FVB589834:FVE589834 GEX589834:GFA589834 GOT589834:GOW589834 GYP589834:GYS589834 HIL589834:HIO589834 HSH589834:HSK589834 ICD589834:ICG589834 ILZ589834:IMC589834 IVV589834:IVY589834 JFR589834:JFU589834 JPN589834:JPQ589834 JZJ589834:JZM589834 KJF589834:KJI589834 KTB589834:KTE589834 LCX589834:LDA589834 LMT589834:LMW589834 LWP589834:LWS589834 MGL589834:MGO589834 MQH589834:MQK589834 NAD589834:NAG589834 NJZ589834:NKC589834 NTV589834:NTY589834 ODR589834:ODU589834 ONN589834:ONQ589834 OXJ589834:OXM589834 PHF589834:PHI589834 PRB589834:PRE589834 QAX589834:QBA589834 QKT589834:QKW589834 QUP589834:QUS589834 REL589834:REO589834 ROH589834:ROK589834 RYD589834:RYG589834 SHZ589834:SIC589834 SRV589834:SRY589834 TBR589834:TBU589834 TLN589834:TLQ589834 TVJ589834:TVM589834 UFF589834:UFI589834 UPB589834:UPE589834 UYX589834:UZA589834 VIT589834:VIW589834 VSP589834:VSS589834 WCL589834:WCO589834 WMH589834:WMK589834 WWD589834:WWG589834 V655370:Y655370 JR655370:JU655370 TN655370:TQ655370 ADJ655370:ADM655370 ANF655370:ANI655370 AXB655370:AXE655370 BGX655370:BHA655370 BQT655370:BQW655370 CAP655370:CAS655370 CKL655370:CKO655370 CUH655370:CUK655370 DED655370:DEG655370 DNZ655370:DOC655370 DXV655370:DXY655370 EHR655370:EHU655370 ERN655370:ERQ655370 FBJ655370:FBM655370 FLF655370:FLI655370 FVB655370:FVE655370 GEX655370:GFA655370 GOT655370:GOW655370 GYP655370:GYS655370 HIL655370:HIO655370 HSH655370:HSK655370 ICD655370:ICG655370 ILZ655370:IMC655370 IVV655370:IVY655370 JFR655370:JFU655370 JPN655370:JPQ655370 JZJ655370:JZM655370 KJF655370:KJI655370 KTB655370:KTE655370 LCX655370:LDA655370 LMT655370:LMW655370 LWP655370:LWS655370 MGL655370:MGO655370 MQH655370:MQK655370 NAD655370:NAG655370 NJZ655370:NKC655370 NTV655370:NTY655370 ODR655370:ODU655370 ONN655370:ONQ655370 OXJ655370:OXM655370 PHF655370:PHI655370 PRB655370:PRE655370 QAX655370:QBA655370 QKT655370:QKW655370 QUP655370:QUS655370 REL655370:REO655370 ROH655370:ROK655370 RYD655370:RYG655370 SHZ655370:SIC655370 SRV655370:SRY655370 TBR655370:TBU655370 TLN655370:TLQ655370 TVJ655370:TVM655370 UFF655370:UFI655370 UPB655370:UPE655370 UYX655370:UZA655370 VIT655370:VIW655370 VSP655370:VSS655370 WCL655370:WCO655370 WMH655370:WMK655370 WWD655370:WWG655370 V720906:Y720906 JR720906:JU720906 TN720906:TQ720906 ADJ720906:ADM720906 ANF720906:ANI720906 AXB720906:AXE720906 BGX720906:BHA720906 BQT720906:BQW720906 CAP720906:CAS720906 CKL720906:CKO720906 CUH720906:CUK720906 DED720906:DEG720906 DNZ720906:DOC720906 DXV720906:DXY720906 EHR720906:EHU720906 ERN720906:ERQ720906 FBJ720906:FBM720906 FLF720906:FLI720906 FVB720906:FVE720906 GEX720906:GFA720906 GOT720906:GOW720906 GYP720906:GYS720906 HIL720906:HIO720906 HSH720906:HSK720906 ICD720906:ICG720906 ILZ720906:IMC720906 IVV720906:IVY720906 JFR720906:JFU720906 JPN720906:JPQ720906 JZJ720906:JZM720906 KJF720906:KJI720906 KTB720906:KTE720906 LCX720906:LDA720906 LMT720906:LMW720906 LWP720906:LWS720906 MGL720906:MGO720906 MQH720906:MQK720906 NAD720906:NAG720906 NJZ720906:NKC720906 NTV720906:NTY720906 ODR720906:ODU720906 ONN720906:ONQ720906 OXJ720906:OXM720906 PHF720906:PHI720906 PRB720906:PRE720906 QAX720906:QBA720906 QKT720906:QKW720906 QUP720906:QUS720906 REL720906:REO720906 ROH720906:ROK720906 RYD720906:RYG720906 SHZ720906:SIC720906 SRV720906:SRY720906 TBR720906:TBU720906 TLN720906:TLQ720906 TVJ720906:TVM720906 UFF720906:UFI720906 UPB720906:UPE720906 UYX720906:UZA720906 VIT720906:VIW720906 VSP720906:VSS720906 WCL720906:WCO720906 WMH720906:WMK720906 WWD720906:WWG720906 V786442:Y786442 JR786442:JU786442 TN786442:TQ786442 ADJ786442:ADM786442 ANF786442:ANI786442 AXB786442:AXE786442 BGX786442:BHA786442 BQT786442:BQW786442 CAP786442:CAS786442 CKL786442:CKO786442 CUH786442:CUK786442 DED786442:DEG786442 DNZ786442:DOC786442 DXV786442:DXY786442 EHR786442:EHU786442 ERN786442:ERQ786442 FBJ786442:FBM786442 FLF786442:FLI786442 FVB786442:FVE786442 GEX786442:GFA786442 GOT786442:GOW786442 GYP786442:GYS786442 HIL786442:HIO786442 HSH786442:HSK786442 ICD786442:ICG786442 ILZ786442:IMC786442 IVV786442:IVY786442 JFR786442:JFU786442 JPN786442:JPQ786442 JZJ786442:JZM786442 KJF786442:KJI786442 KTB786442:KTE786442 LCX786442:LDA786442 LMT786442:LMW786442 LWP786442:LWS786442 MGL786442:MGO786442 MQH786442:MQK786442 NAD786442:NAG786442 NJZ786442:NKC786442 NTV786442:NTY786442 ODR786442:ODU786442 ONN786442:ONQ786442 OXJ786442:OXM786442 PHF786442:PHI786442 PRB786442:PRE786442 QAX786442:QBA786442 QKT786442:QKW786442 QUP786442:QUS786442 REL786442:REO786442 ROH786442:ROK786442 RYD786442:RYG786442 SHZ786442:SIC786442 SRV786442:SRY786442 TBR786442:TBU786442 TLN786442:TLQ786442 TVJ786442:TVM786442 UFF786442:UFI786442 UPB786442:UPE786442 UYX786442:UZA786442 VIT786442:VIW786442 VSP786442:VSS786442 WCL786442:WCO786442 WMH786442:WMK786442 WWD786442:WWG786442 V851978:Y851978 JR851978:JU851978 TN851978:TQ851978 ADJ851978:ADM851978 ANF851978:ANI851978 AXB851978:AXE851978 BGX851978:BHA851978 BQT851978:BQW851978 CAP851978:CAS851978 CKL851978:CKO851978 CUH851978:CUK851978 DED851978:DEG851978 DNZ851978:DOC851978 DXV851978:DXY851978 EHR851978:EHU851978 ERN851978:ERQ851978 FBJ851978:FBM851978 FLF851978:FLI851978 FVB851978:FVE851978 GEX851978:GFA851978 GOT851978:GOW851978 GYP851978:GYS851978 HIL851978:HIO851978 HSH851978:HSK851978 ICD851978:ICG851978 ILZ851978:IMC851978 IVV851978:IVY851978 JFR851978:JFU851978 JPN851978:JPQ851978 JZJ851978:JZM851978 KJF851978:KJI851978 KTB851978:KTE851978 LCX851978:LDA851978 LMT851978:LMW851978 LWP851978:LWS851978 MGL851978:MGO851978 MQH851978:MQK851978 NAD851978:NAG851978 NJZ851978:NKC851978 NTV851978:NTY851978 ODR851978:ODU851978 ONN851978:ONQ851978 OXJ851978:OXM851978 PHF851978:PHI851978 PRB851978:PRE851978 QAX851978:QBA851978 QKT851978:QKW851978 QUP851978:QUS851978 REL851978:REO851978 ROH851978:ROK851978 RYD851978:RYG851978 SHZ851978:SIC851978 SRV851978:SRY851978 TBR851978:TBU851978 TLN851978:TLQ851978 TVJ851978:TVM851978 UFF851978:UFI851978 UPB851978:UPE851978 UYX851978:UZA851978 VIT851978:VIW851978 VSP851978:VSS851978 WCL851978:WCO851978 WMH851978:WMK851978 WWD851978:WWG851978 V917514:Y917514 JR917514:JU917514 TN917514:TQ917514 ADJ917514:ADM917514 ANF917514:ANI917514 AXB917514:AXE917514 BGX917514:BHA917514 BQT917514:BQW917514 CAP917514:CAS917514 CKL917514:CKO917514 CUH917514:CUK917514 DED917514:DEG917514 DNZ917514:DOC917514 DXV917514:DXY917514 EHR917514:EHU917514 ERN917514:ERQ917514 FBJ917514:FBM917514 FLF917514:FLI917514 FVB917514:FVE917514 GEX917514:GFA917514 GOT917514:GOW917514 GYP917514:GYS917514 HIL917514:HIO917514 HSH917514:HSK917514 ICD917514:ICG917514 ILZ917514:IMC917514 IVV917514:IVY917514 JFR917514:JFU917514 JPN917514:JPQ917514 JZJ917514:JZM917514 KJF917514:KJI917514 KTB917514:KTE917514 LCX917514:LDA917514 LMT917514:LMW917514 LWP917514:LWS917514 MGL917514:MGO917514 MQH917514:MQK917514 NAD917514:NAG917514 NJZ917514:NKC917514 NTV917514:NTY917514 ODR917514:ODU917514 ONN917514:ONQ917514 OXJ917514:OXM917514 PHF917514:PHI917514 PRB917514:PRE917514 QAX917514:QBA917514 QKT917514:QKW917514 QUP917514:QUS917514 REL917514:REO917514 ROH917514:ROK917514 RYD917514:RYG917514 SHZ917514:SIC917514 SRV917514:SRY917514 TBR917514:TBU917514 TLN917514:TLQ917514 TVJ917514:TVM917514 UFF917514:UFI917514 UPB917514:UPE917514 UYX917514:UZA917514 VIT917514:VIW917514 VSP917514:VSS917514 WCL917514:WCO917514 WMH917514:WMK917514 WWD917514:WWG917514 V983050:Y983050 JR983050:JU983050 TN983050:TQ983050 ADJ983050:ADM983050 ANF983050:ANI983050 AXB983050:AXE983050 BGX983050:BHA983050 BQT983050:BQW983050 CAP983050:CAS983050 CKL983050:CKO983050 CUH983050:CUK983050 DED983050:DEG983050 DNZ983050:DOC983050 DXV983050:DXY983050 EHR983050:EHU983050 ERN983050:ERQ983050 FBJ983050:FBM983050 FLF983050:FLI983050 FVB983050:FVE983050 GEX983050:GFA983050 GOT983050:GOW983050 GYP983050:GYS983050 HIL983050:HIO983050 HSH983050:HSK983050 ICD983050:ICG983050 ILZ983050:IMC983050 IVV983050:IVY983050 JFR983050:JFU983050 JPN983050:JPQ983050 JZJ983050:JZM983050 KJF983050:KJI983050 KTB983050:KTE983050 LCX983050:LDA983050 LMT983050:LMW983050 LWP983050:LWS983050 MGL983050:MGO983050 MQH983050:MQK983050 NAD983050:NAG983050 NJZ983050:NKC983050 NTV983050:NTY983050 ODR983050:ODU983050 ONN983050:ONQ983050 OXJ983050:OXM983050 PHF983050:PHI983050 PRB983050:PRE983050 QAX983050:QBA983050 QKT983050:QKW983050 QUP983050:QUS983050 REL983050:REO983050 ROH983050:ROK983050 RYD983050:RYG983050 SHZ983050:SIC983050 SRV983050:SRY983050 TBR983050:TBU983050 TLN983050:TLQ983050 TVJ983050:TVM983050 UFF983050:UFI983050 UPB983050:UPE983050 UYX983050:UZA983050 VIT983050:VIW983050 VSP983050:VSS983050 WCL983050:WCO983050 WMH983050:WMK983050 WWD983050:WWG983050 V8:Y8 JR8:JU8 TN8:TQ8 ADJ8:ADM8 ANF8:ANI8 AXB8:AXE8 BGX8:BHA8 BQT8:BQW8 CAP8:CAS8 CKL8:CKO8 CUH8:CUK8 DED8:DEG8 DNZ8:DOC8 DXV8:DXY8 EHR8:EHU8 ERN8:ERQ8 FBJ8:FBM8 FLF8:FLI8 FVB8:FVE8 GEX8:GFA8 GOT8:GOW8 GYP8:GYS8 HIL8:HIO8 HSH8:HSK8 ICD8:ICG8 ILZ8:IMC8 IVV8:IVY8 JFR8:JFU8 JPN8:JPQ8 JZJ8:JZM8 KJF8:KJI8 KTB8:KTE8 LCX8:LDA8 LMT8:LMW8 LWP8:LWS8 MGL8:MGO8 MQH8:MQK8 NAD8:NAG8 NJZ8:NKC8 NTV8:NTY8 ODR8:ODU8 ONN8:ONQ8 OXJ8:OXM8 PHF8:PHI8 PRB8:PRE8 QAX8:QBA8 QKT8:QKW8 QUP8:QUS8 REL8:REO8 ROH8:ROK8 RYD8:RYG8 SHZ8:SIC8 SRV8:SRY8 TBR8:TBU8 TLN8:TLQ8 TVJ8:TVM8 UFF8:UFI8 UPB8:UPE8 UYX8:UZA8 VIT8:VIW8 VSP8:VSS8 WCL8:WCO8 WMH8:WMK8 WWD8:WWG8 V65544:Y65544 JR65544:JU65544 TN65544:TQ65544 ADJ65544:ADM65544 ANF65544:ANI65544 AXB65544:AXE65544 BGX65544:BHA65544 BQT65544:BQW65544 CAP65544:CAS65544 CKL65544:CKO65544 CUH65544:CUK65544 DED65544:DEG65544 DNZ65544:DOC65544 DXV65544:DXY65544 EHR65544:EHU65544 ERN65544:ERQ65544 FBJ65544:FBM65544 FLF65544:FLI65544 FVB65544:FVE65544 GEX65544:GFA65544 GOT65544:GOW65544 GYP65544:GYS65544 HIL65544:HIO65544 HSH65544:HSK65544 ICD65544:ICG65544 ILZ65544:IMC65544 IVV65544:IVY65544 JFR65544:JFU65544 JPN65544:JPQ65544 JZJ65544:JZM65544 KJF65544:KJI65544 KTB65544:KTE65544 LCX65544:LDA65544 LMT65544:LMW65544 LWP65544:LWS65544 MGL65544:MGO65544 MQH65544:MQK65544 NAD65544:NAG65544 NJZ65544:NKC65544 NTV65544:NTY65544 ODR65544:ODU65544 ONN65544:ONQ65544 OXJ65544:OXM65544 PHF65544:PHI65544 PRB65544:PRE65544 QAX65544:QBA65544 QKT65544:QKW65544 QUP65544:QUS65544 REL65544:REO65544 ROH65544:ROK65544 RYD65544:RYG65544 SHZ65544:SIC65544 SRV65544:SRY65544 TBR65544:TBU65544 TLN65544:TLQ65544 TVJ65544:TVM65544 UFF65544:UFI65544 UPB65544:UPE65544 UYX65544:UZA65544 VIT65544:VIW65544 VSP65544:VSS65544 WCL65544:WCO65544 WMH65544:WMK65544 WWD65544:WWG65544 V131080:Y131080 JR131080:JU131080 TN131080:TQ131080 ADJ131080:ADM131080 ANF131080:ANI131080 AXB131080:AXE131080 BGX131080:BHA131080 BQT131080:BQW131080 CAP131080:CAS131080 CKL131080:CKO131080 CUH131080:CUK131080 DED131080:DEG131080 DNZ131080:DOC131080 DXV131080:DXY131080 EHR131080:EHU131080 ERN131080:ERQ131080 FBJ131080:FBM131080 FLF131080:FLI131080 FVB131080:FVE131080 GEX131080:GFA131080 GOT131080:GOW131080 GYP131080:GYS131080 HIL131080:HIO131080 HSH131080:HSK131080 ICD131080:ICG131080 ILZ131080:IMC131080 IVV131080:IVY131080 JFR131080:JFU131080 JPN131080:JPQ131080 JZJ131080:JZM131080 KJF131080:KJI131080 KTB131080:KTE131080 LCX131080:LDA131080 LMT131080:LMW131080 LWP131080:LWS131080 MGL131080:MGO131080 MQH131080:MQK131080 NAD131080:NAG131080 NJZ131080:NKC131080 NTV131080:NTY131080 ODR131080:ODU131080 ONN131080:ONQ131080 OXJ131080:OXM131080 PHF131080:PHI131080 PRB131080:PRE131080 QAX131080:QBA131080 QKT131080:QKW131080 QUP131080:QUS131080 REL131080:REO131080 ROH131080:ROK131080 RYD131080:RYG131080 SHZ131080:SIC131080 SRV131080:SRY131080 TBR131080:TBU131080 TLN131080:TLQ131080 TVJ131080:TVM131080 UFF131080:UFI131080 UPB131080:UPE131080 UYX131080:UZA131080 VIT131080:VIW131080 VSP131080:VSS131080 WCL131080:WCO131080 WMH131080:WMK131080 WWD131080:WWG131080 V196616:Y196616 JR196616:JU196616 TN196616:TQ196616 ADJ196616:ADM196616 ANF196616:ANI196616 AXB196616:AXE196616 BGX196616:BHA196616 BQT196616:BQW196616 CAP196616:CAS196616 CKL196616:CKO196616 CUH196616:CUK196616 DED196616:DEG196616 DNZ196616:DOC196616 DXV196616:DXY196616 EHR196616:EHU196616 ERN196616:ERQ196616 FBJ196616:FBM196616 FLF196616:FLI196616 FVB196616:FVE196616 GEX196616:GFA196616 GOT196616:GOW196616 GYP196616:GYS196616 HIL196616:HIO196616 HSH196616:HSK196616 ICD196616:ICG196616 ILZ196616:IMC196616 IVV196616:IVY196616 JFR196616:JFU196616 JPN196616:JPQ196616 JZJ196616:JZM196616 KJF196616:KJI196616 KTB196616:KTE196616 LCX196616:LDA196616 LMT196616:LMW196616 LWP196616:LWS196616 MGL196616:MGO196616 MQH196616:MQK196616 NAD196616:NAG196616 NJZ196616:NKC196616 NTV196616:NTY196616 ODR196616:ODU196616 ONN196616:ONQ196616 OXJ196616:OXM196616 PHF196616:PHI196616 PRB196616:PRE196616 QAX196616:QBA196616 QKT196616:QKW196616 QUP196616:QUS196616 REL196616:REO196616 ROH196616:ROK196616 RYD196616:RYG196616 SHZ196616:SIC196616 SRV196616:SRY196616 TBR196616:TBU196616 TLN196616:TLQ196616 TVJ196616:TVM196616 UFF196616:UFI196616 UPB196616:UPE196616 UYX196616:UZA196616 VIT196616:VIW196616 VSP196616:VSS196616 WCL196616:WCO196616 WMH196616:WMK196616 WWD196616:WWG196616 V262152:Y262152 JR262152:JU262152 TN262152:TQ262152 ADJ262152:ADM262152 ANF262152:ANI262152 AXB262152:AXE262152 BGX262152:BHA262152 BQT262152:BQW262152 CAP262152:CAS262152 CKL262152:CKO262152 CUH262152:CUK262152 DED262152:DEG262152 DNZ262152:DOC262152 DXV262152:DXY262152 EHR262152:EHU262152 ERN262152:ERQ262152 FBJ262152:FBM262152 FLF262152:FLI262152 FVB262152:FVE262152 GEX262152:GFA262152 GOT262152:GOW262152 GYP262152:GYS262152 HIL262152:HIO262152 HSH262152:HSK262152 ICD262152:ICG262152 ILZ262152:IMC262152 IVV262152:IVY262152 JFR262152:JFU262152 JPN262152:JPQ262152 JZJ262152:JZM262152 KJF262152:KJI262152 KTB262152:KTE262152 LCX262152:LDA262152 LMT262152:LMW262152 LWP262152:LWS262152 MGL262152:MGO262152 MQH262152:MQK262152 NAD262152:NAG262152 NJZ262152:NKC262152 NTV262152:NTY262152 ODR262152:ODU262152 ONN262152:ONQ262152 OXJ262152:OXM262152 PHF262152:PHI262152 PRB262152:PRE262152 QAX262152:QBA262152 QKT262152:QKW262152 QUP262152:QUS262152 REL262152:REO262152 ROH262152:ROK262152 RYD262152:RYG262152 SHZ262152:SIC262152 SRV262152:SRY262152 TBR262152:TBU262152 TLN262152:TLQ262152 TVJ262152:TVM262152 UFF262152:UFI262152 UPB262152:UPE262152 UYX262152:UZA262152 VIT262152:VIW262152 VSP262152:VSS262152 WCL262152:WCO262152 WMH262152:WMK262152 WWD262152:WWG262152 V327688:Y327688 JR327688:JU327688 TN327688:TQ327688 ADJ327688:ADM327688 ANF327688:ANI327688 AXB327688:AXE327688 BGX327688:BHA327688 BQT327688:BQW327688 CAP327688:CAS327688 CKL327688:CKO327688 CUH327688:CUK327688 DED327688:DEG327688 DNZ327688:DOC327688 DXV327688:DXY327688 EHR327688:EHU327688 ERN327688:ERQ327688 FBJ327688:FBM327688 FLF327688:FLI327688 FVB327688:FVE327688 GEX327688:GFA327688 GOT327688:GOW327688 GYP327688:GYS327688 HIL327688:HIO327688 HSH327688:HSK327688 ICD327688:ICG327688 ILZ327688:IMC327688 IVV327688:IVY327688 JFR327688:JFU327688 JPN327688:JPQ327688 JZJ327688:JZM327688 KJF327688:KJI327688 KTB327688:KTE327688 LCX327688:LDA327688 LMT327688:LMW327688 LWP327688:LWS327688 MGL327688:MGO327688 MQH327688:MQK327688 NAD327688:NAG327688 NJZ327688:NKC327688 NTV327688:NTY327688 ODR327688:ODU327688 ONN327688:ONQ327688 OXJ327688:OXM327688 PHF327688:PHI327688 PRB327688:PRE327688 QAX327688:QBA327688 QKT327688:QKW327688 QUP327688:QUS327688 REL327688:REO327688 ROH327688:ROK327688 RYD327688:RYG327688 SHZ327688:SIC327688 SRV327688:SRY327688 TBR327688:TBU327688 TLN327688:TLQ327688 TVJ327688:TVM327688 UFF327688:UFI327688 UPB327688:UPE327688 UYX327688:UZA327688 VIT327688:VIW327688 VSP327688:VSS327688 WCL327688:WCO327688 WMH327688:WMK327688 WWD327688:WWG327688 V393224:Y393224 JR393224:JU393224 TN393224:TQ393224 ADJ393224:ADM393224 ANF393224:ANI393224 AXB393224:AXE393224 BGX393224:BHA393224 BQT393224:BQW393224 CAP393224:CAS393224 CKL393224:CKO393224 CUH393224:CUK393224 DED393224:DEG393224 DNZ393224:DOC393224 DXV393224:DXY393224 EHR393224:EHU393224 ERN393224:ERQ393224 FBJ393224:FBM393224 FLF393224:FLI393224 FVB393224:FVE393224 GEX393224:GFA393224 GOT393224:GOW393224 GYP393224:GYS393224 HIL393224:HIO393224 HSH393224:HSK393224 ICD393224:ICG393224 ILZ393224:IMC393224 IVV393224:IVY393224 JFR393224:JFU393224 JPN393224:JPQ393224 JZJ393224:JZM393224 KJF393224:KJI393224 KTB393224:KTE393224 LCX393224:LDA393224 LMT393224:LMW393224 LWP393224:LWS393224 MGL393224:MGO393224 MQH393224:MQK393224 NAD393224:NAG393224 NJZ393224:NKC393224 NTV393224:NTY393224 ODR393224:ODU393224 ONN393224:ONQ393224 OXJ393224:OXM393224 PHF393224:PHI393224 PRB393224:PRE393224 QAX393224:QBA393224 QKT393224:QKW393224 QUP393224:QUS393224 REL393224:REO393224 ROH393224:ROK393224 RYD393224:RYG393224 SHZ393224:SIC393224 SRV393224:SRY393224 TBR393224:TBU393224 TLN393224:TLQ393224 TVJ393224:TVM393224 UFF393224:UFI393224 UPB393224:UPE393224 UYX393224:UZA393224 VIT393224:VIW393224 VSP393224:VSS393224 WCL393224:WCO393224 WMH393224:WMK393224 WWD393224:WWG393224 V458760:Y458760 JR458760:JU458760 TN458760:TQ458760 ADJ458760:ADM458760 ANF458760:ANI458760 AXB458760:AXE458760 BGX458760:BHA458760 BQT458760:BQW458760 CAP458760:CAS458760 CKL458760:CKO458760 CUH458760:CUK458760 DED458760:DEG458760 DNZ458760:DOC458760 DXV458760:DXY458760 EHR458760:EHU458760 ERN458760:ERQ458760 FBJ458760:FBM458760 FLF458760:FLI458760 FVB458760:FVE458760 GEX458760:GFA458760 GOT458760:GOW458760 GYP458760:GYS458760 HIL458760:HIO458760 HSH458760:HSK458760 ICD458760:ICG458760 ILZ458760:IMC458760 IVV458760:IVY458760 JFR458760:JFU458760 JPN458760:JPQ458760 JZJ458760:JZM458760 KJF458760:KJI458760 KTB458760:KTE458760 LCX458760:LDA458760 LMT458760:LMW458760 LWP458760:LWS458760 MGL458760:MGO458760 MQH458760:MQK458760 NAD458760:NAG458760 NJZ458760:NKC458760 NTV458760:NTY458760 ODR458760:ODU458760 ONN458760:ONQ458760 OXJ458760:OXM458760 PHF458760:PHI458760 PRB458760:PRE458760 QAX458760:QBA458760 QKT458760:QKW458760 QUP458760:QUS458760 REL458760:REO458760 ROH458760:ROK458760 RYD458760:RYG458760 SHZ458760:SIC458760 SRV458760:SRY458760 TBR458760:TBU458760 TLN458760:TLQ458760 TVJ458760:TVM458760 UFF458760:UFI458760 UPB458760:UPE458760 UYX458760:UZA458760 VIT458760:VIW458760 VSP458760:VSS458760 WCL458760:WCO458760 WMH458760:WMK458760 WWD458760:WWG458760 V524296:Y524296 JR524296:JU524296 TN524296:TQ524296 ADJ524296:ADM524296 ANF524296:ANI524296 AXB524296:AXE524296 BGX524296:BHA524296 BQT524296:BQW524296 CAP524296:CAS524296 CKL524296:CKO524296 CUH524296:CUK524296 DED524296:DEG524296 DNZ524296:DOC524296 DXV524296:DXY524296 EHR524296:EHU524296 ERN524296:ERQ524296 FBJ524296:FBM524296 FLF524296:FLI524296 FVB524296:FVE524296 GEX524296:GFA524296 GOT524296:GOW524296 GYP524296:GYS524296 HIL524296:HIO524296 HSH524296:HSK524296 ICD524296:ICG524296 ILZ524296:IMC524296 IVV524296:IVY524296 JFR524296:JFU524296 JPN524296:JPQ524296 JZJ524296:JZM524296 KJF524296:KJI524296 KTB524296:KTE524296 LCX524296:LDA524296 LMT524296:LMW524296 LWP524296:LWS524296 MGL524296:MGO524296 MQH524296:MQK524296 NAD524296:NAG524296 NJZ524296:NKC524296 NTV524296:NTY524296 ODR524296:ODU524296 ONN524296:ONQ524296 OXJ524296:OXM524296 PHF524296:PHI524296 PRB524296:PRE524296 QAX524296:QBA524296 QKT524296:QKW524296 QUP524296:QUS524296 REL524296:REO524296 ROH524296:ROK524296 RYD524296:RYG524296 SHZ524296:SIC524296 SRV524296:SRY524296 TBR524296:TBU524296 TLN524296:TLQ524296 TVJ524296:TVM524296 UFF524296:UFI524296 UPB524296:UPE524296 UYX524296:UZA524296 VIT524296:VIW524296 VSP524296:VSS524296 WCL524296:WCO524296 WMH524296:WMK524296 WWD524296:WWG524296 V589832:Y589832 JR589832:JU589832 TN589832:TQ589832 ADJ589832:ADM589832 ANF589832:ANI589832 AXB589832:AXE589832 BGX589832:BHA589832 BQT589832:BQW589832 CAP589832:CAS589832 CKL589832:CKO589832 CUH589832:CUK589832 DED589832:DEG589832 DNZ589832:DOC589832 DXV589832:DXY589832 EHR589832:EHU589832 ERN589832:ERQ589832 FBJ589832:FBM589832 FLF589832:FLI589832 FVB589832:FVE589832 GEX589832:GFA589832 GOT589832:GOW589832 GYP589832:GYS589832 HIL589832:HIO589832 HSH589832:HSK589832 ICD589832:ICG589832 ILZ589832:IMC589832 IVV589832:IVY589832 JFR589832:JFU589832 JPN589832:JPQ589832 JZJ589832:JZM589832 KJF589832:KJI589832 KTB589832:KTE589832 LCX589832:LDA589832 LMT589832:LMW589832 LWP589832:LWS589832 MGL589832:MGO589832 MQH589832:MQK589832 NAD589832:NAG589832 NJZ589832:NKC589832 NTV589832:NTY589832 ODR589832:ODU589832 ONN589832:ONQ589832 OXJ589832:OXM589832 PHF589832:PHI589832 PRB589832:PRE589832 QAX589832:QBA589832 QKT589832:QKW589832 QUP589832:QUS589832 REL589832:REO589832 ROH589832:ROK589832 RYD589832:RYG589832 SHZ589832:SIC589832 SRV589832:SRY589832 TBR589832:TBU589832 TLN589832:TLQ589832 TVJ589832:TVM589832 UFF589832:UFI589832 UPB589832:UPE589832 UYX589832:UZA589832 VIT589832:VIW589832 VSP589832:VSS589832 WCL589832:WCO589832 WMH589832:WMK589832 WWD589832:WWG589832 V655368:Y655368 JR655368:JU655368 TN655368:TQ655368 ADJ655368:ADM655368 ANF655368:ANI655368 AXB655368:AXE655368 BGX655368:BHA655368 BQT655368:BQW655368 CAP655368:CAS655368 CKL655368:CKO655368 CUH655368:CUK655368 DED655368:DEG655368 DNZ655368:DOC655368 DXV655368:DXY655368 EHR655368:EHU655368 ERN655368:ERQ655368 FBJ655368:FBM655368 FLF655368:FLI655368 FVB655368:FVE655368 GEX655368:GFA655368 GOT655368:GOW655368 GYP655368:GYS655368 HIL655368:HIO655368 HSH655368:HSK655368 ICD655368:ICG655368 ILZ655368:IMC655368 IVV655368:IVY655368 JFR655368:JFU655368 JPN655368:JPQ655368 JZJ655368:JZM655368 KJF655368:KJI655368 KTB655368:KTE655368 LCX655368:LDA655368 LMT655368:LMW655368 LWP655368:LWS655368 MGL655368:MGO655368 MQH655368:MQK655368 NAD655368:NAG655368 NJZ655368:NKC655368 NTV655368:NTY655368 ODR655368:ODU655368 ONN655368:ONQ655368 OXJ655368:OXM655368 PHF655368:PHI655368 PRB655368:PRE655368 QAX655368:QBA655368 QKT655368:QKW655368 QUP655368:QUS655368 REL655368:REO655368 ROH655368:ROK655368 RYD655368:RYG655368 SHZ655368:SIC655368 SRV655368:SRY655368 TBR655368:TBU655368 TLN655368:TLQ655368 TVJ655368:TVM655368 UFF655368:UFI655368 UPB655368:UPE655368 UYX655368:UZA655368 VIT655368:VIW655368 VSP655368:VSS655368 WCL655368:WCO655368 WMH655368:WMK655368 WWD655368:WWG655368 V720904:Y720904 JR720904:JU720904 TN720904:TQ720904 ADJ720904:ADM720904 ANF720904:ANI720904 AXB720904:AXE720904 BGX720904:BHA720904 BQT720904:BQW720904 CAP720904:CAS720904 CKL720904:CKO720904 CUH720904:CUK720904 DED720904:DEG720904 DNZ720904:DOC720904 DXV720904:DXY720904 EHR720904:EHU720904 ERN720904:ERQ720904 FBJ720904:FBM720904 FLF720904:FLI720904 FVB720904:FVE720904 GEX720904:GFA720904 GOT720904:GOW720904 GYP720904:GYS720904 HIL720904:HIO720904 HSH720904:HSK720904 ICD720904:ICG720904 ILZ720904:IMC720904 IVV720904:IVY720904 JFR720904:JFU720904 JPN720904:JPQ720904 JZJ720904:JZM720904 KJF720904:KJI720904 KTB720904:KTE720904 LCX720904:LDA720904 LMT720904:LMW720904 LWP720904:LWS720904 MGL720904:MGO720904 MQH720904:MQK720904 NAD720904:NAG720904 NJZ720904:NKC720904 NTV720904:NTY720904 ODR720904:ODU720904 ONN720904:ONQ720904 OXJ720904:OXM720904 PHF720904:PHI720904 PRB720904:PRE720904 QAX720904:QBA720904 QKT720904:QKW720904 QUP720904:QUS720904 REL720904:REO720904 ROH720904:ROK720904 RYD720904:RYG720904 SHZ720904:SIC720904 SRV720904:SRY720904 TBR720904:TBU720904 TLN720904:TLQ720904 TVJ720904:TVM720904 UFF720904:UFI720904 UPB720904:UPE720904 UYX720904:UZA720904 VIT720904:VIW720904 VSP720904:VSS720904 WCL720904:WCO720904 WMH720904:WMK720904 WWD720904:WWG720904 V786440:Y786440 JR786440:JU786440 TN786440:TQ786440 ADJ786440:ADM786440 ANF786440:ANI786440 AXB786440:AXE786440 BGX786440:BHA786440 BQT786440:BQW786440 CAP786440:CAS786440 CKL786440:CKO786440 CUH786440:CUK786440 DED786440:DEG786440 DNZ786440:DOC786440 DXV786440:DXY786440 EHR786440:EHU786440 ERN786440:ERQ786440 FBJ786440:FBM786440 FLF786440:FLI786440 FVB786440:FVE786440 GEX786440:GFA786440 GOT786440:GOW786440 GYP786440:GYS786440 HIL786440:HIO786440 HSH786440:HSK786440 ICD786440:ICG786440 ILZ786440:IMC786440 IVV786440:IVY786440 JFR786440:JFU786440 JPN786440:JPQ786440 JZJ786440:JZM786440 KJF786440:KJI786440 KTB786440:KTE786440 LCX786440:LDA786440 LMT786440:LMW786440 LWP786440:LWS786440 MGL786440:MGO786440 MQH786440:MQK786440 NAD786440:NAG786440 NJZ786440:NKC786440 NTV786440:NTY786440 ODR786440:ODU786440 ONN786440:ONQ786440 OXJ786440:OXM786440 PHF786440:PHI786440 PRB786440:PRE786440 QAX786440:QBA786440 QKT786440:QKW786440 QUP786440:QUS786440 REL786440:REO786440 ROH786440:ROK786440 RYD786440:RYG786440 SHZ786440:SIC786440 SRV786440:SRY786440 TBR786440:TBU786440 TLN786440:TLQ786440 TVJ786440:TVM786440 UFF786440:UFI786440 UPB786440:UPE786440 UYX786440:UZA786440 VIT786440:VIW786440 VSP786440:VSS786440 WCL786440:WCO786440 WMH786440:WMK786440 WWD786440:WWG786440 V851976:Y851976 JR851976:JU851976 TN851976:TQ851976 ADJ851976:ADM851976 ANF851976:ANI851976 AXB851976:AXE851976 BGX851976:BHA851976 BQT851976:BQW851976 CAP851976:CAS851976 CKL851976:CKO851976 CUH851976:CUK851976 DED851976:DEG851976 DNZ851976:DOC851976 DXV851976:DXY851976 EHR851976:EHU851976 ERN851976:ERQ851976 FBJ851976:FBM851976 FLF851976:FLI851976 FVB851976:FVE851976 GEX851976:GFA851976 GOT851976:GOW851976 GYP851976:GYS851976 HIL851976:HIO851976 HSH851976:HSK851976 ICD851976:ICG851976 ILZ851976:IMC851976 IVV851976:IVY851976 JFR851976:JFU851976 JPN851976:JPQ851976 JZJ851976:JZM851976 KJF851976:KJI851976 KTB851976:KTE851976 LCX851976:LDA851976 LMT851976:LMW851976 LWP851976:LWS851976 MGL851976:MGO851976 MQH851976:MQK851976 NAD851976:NAG851976 NJZ851976:NKC851976 NTV851976:NTY851976 ODR851976:ODU851976 ONN851976:ONQ851976 OXJ851976:OXM851976 PHF851976:PHI851976 PRB851976:PRE851976 QAX851976:QBA851976 QKT851976:QKW851976 QUP851976:QUS851976 REL851976:REO851976 ROH851976:ROK851976 RYD851976:RYG851976 SHZ851976:SIC851976 SRV851976:SRY851976 TBR851976:TBU851976 TLN851976:TLQ851976 TVJ851976:TVM851976 UFF851976:UFI851976 UPB851976:UPE851976 UYX851976:UZA851976 VIT851976:VIW851976 VSP851976:VSS851976 WCL851976:WCO851976 WMH851976:WMK851976 WWD851976:WWG851976 V917512:Y917512 JR917512:JU917512 TN917512:TQ917512 ADJ917512:ADM917512 ANF917512:ANI917512 AXB917512:AXE917512 BGX917512:BHA917512 BQT917512:BQW917512 CAP917512:CAS917512 CKL917512:CKO917512 CUH917512:CUK917512 DED917512:DEG917512 DNZ917512:DOC917512 DXV917512:DXY917512 EHR917512:EHU917512 ERN917512:ERQ917512 FBJ917512:FBM917512 FLF917512:FLI917512 FVB917512:FVE917512 GEX917512:GFA917512 GOT917512:GOW917512 GYP917512:GYS917512 HIL917512:HIO917512 HSH917512:HSK917512 ICD917512:ICG917512 ILZ917512:IMC917512 IVV917512:IVY917512 JFR917512:JFU917512 JPN917512:JPQ917512 JZJ917512:JZM917512 KJF917512:KJI917512 KTB917512:KTE917512 LCX917512:LDA917512 LMT917512:LMW917512 LWP917512:LWS917512 MGL917512:MGO917512 MQH917512:MQK917512 NAD917512:NAG917512 NJZ917512:NKC917512 NTV917512:NTY917512 ODR917512:ODU917512 ONN917512:ONQ917512 OXJ917512:OXM917512 PHF917512:PHI917512 PRB917512:PRE917512 QAX917512:QBA917512 QKT917512:QKW917512 QUP917512:QUS917512 REL917512:REO917512 ROH917512:ROK917512 RYD917512:RYG917512 SHZ917512:SIC917512 SRV917512:SRY917512 TBR917512:TBU917512 TLN917512:TLQ917512 TVJ917512:TVM917512 UFF917512:UFI917512 UPB917512:UPE917512 UYX917512:UZA917512 VIT917512:VIW917512 VSP917512:VSS917512 WCL917512:WCO917512 WMH917512:WMK917512 WWD917512:WWG917512 V983048:Y983048 JR983048:JU983048 TN983048:TQ983048 ADJ983048:ADM983048 ANF983048:ANI983048 AXB983048:AXE983048 BGX983048:BHA983048 BQT983048:BQW983048 CAP983048:CAS983048 CKL983048:CKO983048 CUH983048:CUK983048 DED983048:DEG983048 DNZ983048:DOC983048 DXV983048:DXY983048 EHR983048:EHU983048 ERN983048:ERQ983048 FBJ983048:FBM983048 FLF983048:FLI983048 FVB983048:FVE983048 GEX983048:GFA983048 GOT983048:GOW983048 GYP983048:GYS983048 HIL983048:HIO983048 HSH983048:HSK983048 ICD983048:ICG983048 ILZ983048:IMC983048 IVV983048:IVY983048 JFR983048:JFU983048 JPN983048:JPQ983048 JZJ983048:JZM983048 KJF983048:KJI983048 KTB983048:KTE983048 LCX983048:LDA983048 LMT983048:LMW983048 LWP983048:LWS983048 MGL983048:MGO983048 MQH983048:MQK983048 NAD983048:NAG983048 NJZ983048:NKC983048 NTV983048:NTY983048 ODR983048:ODU983048 ONN983048:ONQ983048 OXJ983048:OXM983048 PHF983048:PHI983048 PRB983048:PRE983048 QAX983048:QBA983048 QKT983048:QKW983048 QUP983048:QUS983048 REL983048:REO983048 ROH983048:ROK983048 RYD983048:RYG983048 SHZ983048:SIC983048 SRV983048:SRY983048 TBR983048:TBU983048 TLN983048:TLQ983048 TVJ983048:TVM983048 UFF983048:UFI983048 UPB983048:UPE983048 UYX983048:UZA983048 VIT983048:VIW983048 VSP983048:VSS983048 WCL983048:WCO983048 WMH983048:WMK983048 WWD983048:WWG983048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3D0D7-0C47-4F71-808E-F4F9EA43BEB2}">
  <sheetPr>
    <tabColor theme="7" tint="0.79998168889431442"/>
    <pageSetUpPr fitToPage="1"/>
  </sheetPr>
  <dimension ref="A1:BP45"/>
  <sheetViews>
    <sheetView view="pageBreakPreview" zoomScale="93" zoomScaleNormal="70" zoomScaleSheetLayoutView="93" workbookViewId="0">
      <selection activeCell="I3" sqref="I3:Y3"/>
    </sheetView>
  </sheetViews>
  <sheetFormatPr defaultColWidth="10.375" defaultRowHeight="15.2" customHeight="1" x14ac:dyDescent="0.4"/>
  <cols>
    <col min="1" max="1" width="4.375" style="191" customWidth="1"/>
    <col min="2" max="45" width="4.375" style="192" customWidth="1"/>
    <col min="46" max="46" width="4.375" style="164" customWidth="1"/>
    <col min="47" max="68" width="10.375" style="164"/>
    <col min="69" max="256" width="10.375" style="162"/>
    <col min="257" max="302" width="4.375" style="162" customWidth="1"/>
    <col min="303" max="512" width="10.375" style="162"/>
    <col min="513" max="558" width="4.375" style="162" customWidth="1"/>
    <col min="559" max="768" width="10.375" style="162"/>
    <col min="769" max="814" width="4.375" style="162" customWidth="1"/>
    <col min="815" max="1024" width="10.375" style="162"/>
    <col min="1025" max="1070" width="4.375" style="162" customWidth="1"/>
    <col min="1071" max="1280" width="10.375" style="162"/>
    <col min="1281" max="1326" width="4.375" style="162" customWidth="1"/>
    <col min="1327" max="1536" width="10.375" style="162"/>
    <col min="1537" max="1582" width="4.375" style="162" customWidth="1"/>
    <col min="1583" max="1792" width="10.375" style="162"/>
    <col min="1793" max="1838" width="4.375" style="162" customWidth="1"/>
    <col min="1839" max="2048" width="10.375" style="162"/>
    <col min="2049" max="2094" width="4.375" style="162" customWidth="1"/>
    <col min="2095" max="2304" width="10.375" style="162"/>
    <col min="2305" max="2350" width="4.375" style="162" customWidth="1"/>
    <col min="2351" max="2560" width="10.375" style="162"/>
    <col min="2561" max="2606" width="4.375" style="162" customWidth="1"/>
    <col min="2607" max="2816" width="10.375" style="162"/>
    <col min="2817" max="2862" width="4.375" style="162" customWidth="1"/>
    <col min="2863" max="3072" width="10.375" style="162"/>
    <col min="3073" max="3118" width="4.375" style="162" customWidth="1"/>
    <col min="3119" max="3328" width="10.375" style="162"/>
    <col min="3329" max="3374" width="4.375" style="162" customWidth="1"/>
    <col min="3375" max="3584" width="10.375" style="162"/>
    <col min="3585" max="3630" width="4.375" style="162" customWidth="1"/>
    <col min="3631" max="3840" width="10.375" style="162"/>
    <col min="3841" max="3886" width="4.375" style="162" customWidth="1"/>
    <col min="3887" max="4096" width="10.375" style="162"/>
    <col min="4097" max="4142" width="4.375" style="162" customWidth="1"/>
    <col min="4143" max="4352" width="10.375" style="162"/>
    <col min="4353" max="4398" width="4.375" style="162" customWidth="1"/>
    <col min="4399" max="4608" width="10.375" style="162"/>
    <col min="4609" max="4654" width="4.375" style="162" customWidth="1"/>
    <col min="4655" max="4864" width="10.375" style="162"/>
    <col min="4865" max="4910" width="4.375" style="162" customWidth="1"/>
    <col min="4911" max="5120" width="10.375" style="162"/>
    <col min="5121" max="5166" width="4.375" style="162" customWidth="1"/>
    <col min="5167" max="5376" width="10.375" style="162"/>
    <col min="5377" max="5422" width="4.375" style="162" customWidth="1"/>
    <col min="5423" max="5632" width="10.375" style="162"/>
    <col min="5633" max="5678" width="4.375" style="162" customWidth="1"/>
    <col min="5679" max="5888" width="10.375" style="162"/>
    <col min="5889" max="5934" width="4.375" style="162" customWidth="1"/>
    <col min="5935" max="6144" width="10.375" style="162"/>
    <col min="6145" max="6190" width="4.375" style="162" customWidth="1"/>
    <col min="6191" max="6400" width="10.375" style="162"/>
    <col min="6401" max="6446" width="4.375" style="162" customWidth="1"/>
    <col min="6447" max="6656" width="10.375" style="162"/>
    <col min="6657" max="6702" width="4.375" style="162" customWidth="1"/>
    <col min="6703" max="6912" width="10.375" style="162"/>
    <col min="6913" max="6958" width="4.375" style="162" customWidth="1"/>
    <col min="6959" max="7168" width="10.375" style="162"/>
    <col min="7169" max="7214" width="4.375" style="162" customWidth="1"/>
    <col min="7215" max="7424" width="10.375" style="162"/>
    <col min="7425" max="7470" width="4.375" style="162" customWidth="1"/>
    <col min="7471" max="7680" width="10.375" style="162"/>
    <col min="7681" max="7726" width="4.375" style="162" customWidth="1"/>
    <col min="7727" max="7936" width="10.375" style="162"/>
    <col min="7937" max="7982" width="4.375" style="162" customWidth="1"/>
    <col min="7983" max="8192" width="10.375" style="162"/>
    <col min="8193" max="8238" width="4.375" style="162" customWidth="1"/>
    <col min="8239" max="8448" width="10.375" style="162"/>
    <col min="8449" max="8494" width="4.375" style="162" customWidth="1"/>
    <col min="8495" max="8704" width="10.375" style="162"/>
    <col min="8705" max="8750" width="4.375" style="162" customWidth="1"/>
    <col min="8751" max="8960" width="10.375" style="162"/>
    <col min="8961" max="9006" width="4.375" style="162" customWidth="1"/>
    <col min="9007" max="9216" width="10.375" style="162"/>
    <col min="9217" max="9262" width="4.375" style="162" customWidth="1"/>
    <col min="9263" max="9472" width="10.375" style="162"/>
    <col min="9473" max="9518" width="4.375" style="162" customWidth="1"/>
    <col min="9519" max="9728" width="10.375" style="162"/>
    <col min="9729" max="9774" width="4.375" style="162" customWidth="1"/>
    <col min="9775" max="9984" width="10.375" style="162"/>
    <col min="9985" max="10030" width="4.375" style="162" customWidth="1"/>
    <col min="10031" max="10240" width="10.375" style="162"/>
    <col min="10241" max="10286" width="4.375" style="162" customWidth="1"/>
    <col min="10287" max="10496" width="10.375" style="162"/>
    <col min="10497" max="10542" width="4.375" style="162" customWidth="1"/>
    <col min="10543" max="10752" width="10.375" style="162"/>
    <col min="10753" max="10798" width="4.375" style="162" customWidth="1"/>
    <col min="10799" max="11008" width="10.375" style="162"/>
    <col min="11009" max="11054" width="4.375" style="162" customWidth="1"/>
    <col min="11055" max="11264" width="10.375" style="162"/>
    <col min="11265" max="11310" width="4.375" style="162" customWidth="1"/>
    <col min="11311" max="11520" width="10.375" style="162"/>
    <col min="11521" max="11566" width="4.375" style="162" customWidth="1"/>
    <col min="11567" max="11776" width="10.375" style="162"/>
    <col min="11777" max="11822" width="4.375" style="162" customWidth="1"/>
    <col min="11823" max="12032" width="10.375" style="162"/>
    <col min="12033" max="12078" width="4.375" style="162" customWidth="1"/>
    <col min="12079" max="12288" width="10.375" style="162"/>
    <col min="12289" max="12334" width="4.375" style="162" customWidth="1"/>
    <col min="12335" max="12544" width="10.375" style="162"/>
    <col min="12545" max="12590" width="4.375" style="162" customWidth="1"/>
    <col min="12591" max="12800" width="10.375" style="162"/>
    <col min="12801" max="12846" width="4.375" style="162" customWidth="1"/>
    <col min="12847" max="13056" width="10.375" style="162"/>
    <col min="13057" max="13102" width="4.375" style="162" customWidth="1"/>
    <col min="13103" max="13312" width="10.375" style="162"/>
    <col min="13313" max="13358" width="4.375" style="162" customWidth="1"/>
    <col min="13359" max="13568" width="10.375" style="162"/>
    <col min="13569" max="13614" width="4.375" style="162" customWidth="1"/>
    <col min="13615" max="13824" width="10.375" style="162"/>
    <col min="13825" max="13870" width="4.375" style="162" customWidth="1"/>
    <col min="13871" max="14080" width="10.375" style="162"/>
    <col min="14081" max="14126" width="4.375" style="162" customWidth="1"/>
    <col min="14127" max="14336" width="10.375" style="162"/>
    <col min="14337" max="14382" width="4.375" style="162" customWidth="1"/>
    <col min="14383" max="14592" width="10.375" style="162"/>
    <col min="14593" max="14638" width="4.375" style="162" customWidth="1"/>
    <col min="14639" max="14848" width="10.375" style="162"/>
    <col min="14849" max="14894" width="4.375" style="162" customWidth="1"/>
    <col min="14895" max="15104" width="10.375" style="162"/>
    <col min="15105" max="15150" width="4.375" style="162" customWidth="1"/>
    <col min="15151" max="15360" width="10.375" style="162"/>
    <col min="15361" max="15406" width="4.375" style="162" customWidth="1"/>
    <col min="15407" max="15616" width="10.375" style="162"/>
    <col min="15617" max="15662" width="4.375" style="162" customWidth="1"/>
    <col min="15663" max="15872" width="10.375" style="162"/>
    <col min="15873" max="15918" width="4.375" style="162" customWidth="1"/>
    <col min="15919" max="16128" width="10.375" style="162"/>
    <col min="16129" max="16174" width="4.375" style="162" customWidth="1"/>
    <col min="16175" max="16384" width="10.375" style="162"/>
  </cols>
  <sheetData>
    <row r="1" spans="1:68" s="161" customFormat="1" ht="18.75" customHeight="1" x14ac:dyDescent="0.4">
      <c r="A1" s="165" t="s">
        <v>229</v>
      </c>
      <c r="B1" s="166"/>
      <c r="C1" s="166"/>
      <c r="D1" s="167"/>
      <c r="E1" s="167"/>
      <c r="F1" s="166"/>
      <c r="G1" s="167"/>
      <c r="H1" s="166"/>
      <c r="I1" s="167"/>
      <c r="J1" s="166"/>
      <c r="K1" s="166"/>
      <c r="L1" s="166"/>
      <c r="M1" s="166"/>
      <c r="N1" s="166"/>
      <c r="O1" s="166"/>
      <c r="P1" s="166"/>
      <c r="Q1" s="166"/>
      <c r="R1" s="166"/>
      <c r="S1" s="167"/>
      <c r="T1" s="167"/>
      <c r="U1" s="167"/>
      <c r="V1" s="167"/>
      <c r="W1" s="167"/>
      <c r="X1" s="167"/>
      <c r="Y1" s="167"/>
      <c r="Z1" s="167"/>
      <c r="AA1" s="167"/>
      <c r="AB1" s="167"/>
      <c r="AC1" s="167"/>
      <c r="AD1" s="167"/>
      <c r="AE1" s="167"/>
      <c r="AF1" s="167"/>
      <c r="AG1" s="167"/>
      <c r="AH1" s="167"/>
      <c r="AI1" s="167"/>
      <c r="AJ1" s="167"/>
      <c r="AK1" s="167"/>
      <c r="AL1" s="167"/>
      <c r="AM1" s="167"/>
      <c r="AN1" s="167"/>
      <c r="AO1" s="167"/>
      <c r="AP1" s="167"/>
      <c r="AQ1" s="167"/>
      <c r="AR1" s="167"/>
      <c r="AS1" s="167"/>
      <c r="AT1" s="163"/>
      <c r="AU1" s="163"/>
      <c r="AV1" s="163"/>
      <c r="AW1" s="163"/>
      <c r="AX1" s="163"/>
      <c r="AY1" s="163"/>
      <c r="AZ1" s="163"/>
      <c r="BA1" s="163"/>
      <c r="BB1" s="163"/>
      <c r="BC1" s="163"/>
      <c r="BD1" s="163"/>
      <c r="BE1" s="163"/>
      <c r="BF1" s="163"/>
      <c r="BG1" s="163"/>
      <c r="BH1" s="163"/>
      <c r="BI1" s="163"/>
      <c r="BJ1" s="163"/>
      <c r="BK1" s="163"/>
      <c r="BL1" s="163"/>
      <c r="BM1" s="163"/>
      <c r="BN1" s="163"/>
      <c r="BO1" s="163"/>
      <c r="BP1" s="163"/>
    </row>
    <row r="2" spans="1:68" s="161" customFormat="1" ht="18.75" customHeight="1" x14ac:dyDescent="0.4">
      <c r="A2" s="168" t="s">
        <v>230</v>
      </c>
      <c r="B2" s="166"/>
      <c r="C2" s="166"/>
      <c r="D2" s="167"/>
      <c r="E2" s="167"/>
      <c r="F2" s="166"/>
      <c r="G2" s="167"/>
      <c r="H2" s="166"/>
      <c r="I2" s="167"/>
      <c r="J2" s="166"/>
      <c r="K2" s="166"/>
      <c r="L2" s="166"/>
      <c r="M2" s="166"/>
      <c r="N2" s="166"/>
      <c r="O2" s="166"/>
      <c r="P2" s="166"/>
      <c r="Q2" s="166"/>
      <c r="R2" s="166"/>
      <c r="S2" s="167"/>
      <c r="T2" s="167"/>
      <c r="U2" s="167"/>
      <c r="V2" s="167"/>
      <c r="W2" s="167"/>
      <c r="X2" s="167"/>
      <c r="Y2" s="167"/>
      <c r="Z2" s="169" t="s">
        <v>97</v>
      </c>
      <c r="AA2" s="170" t="s">
        <v>231</v>
      </c>
      <c r="AB2" s="167"/>
      <c r="AC2" s="167"/>
      <c r="AD2" s="167"/>
      <c r="AE2" s="167"/>
      <c r="AF2" s="167"/>
      <c r="AG2" s="167"/>
      <c r="AH2" s="167"/>
      <c r="AI2" s="167"/>
      <c r="AJ2" s="167"/>
      <c r="AK2" s="167"/>
      <c r="AL2" s="167"/>
      <c r="AM2" s="167"/>
      <c r="AN2" s="167"/>
      <c r="AO2" s="167"/>
      <c r="AP2" s="167"/>
      <c r="AQ2" s="167"/>
      <c r="AR2" s="167"/>
      <c r="AS2" s="167"/>
      <c r="AT2" s="163"/>
      <c r="AU2" s="163"/>
      <c r="AV2" s="163"/>
      <c r="AW2" s="163"/>
      <c r="AX2" s="163"/>
      <c r="AY2" s="163"/>
      <c r="AZ2" s="163"/>
      <c r="BA2" s="163"/>
      <c r="BB2" s="163"/>
      <c r="BC2" s="163"/>
      <c r="BD2" s="163"/>
      <c r="BE2" s="163"/>
      <c r="BF2" s="163"/>
      <c r="BG2" s="163"/>
      <c r="BH2" s="163"/>
      <c r="BI2" s="163"/>
      <c r="BJ2" s="163"/>
      <c r="BK2" s="163"/>
      <c r="BL2" s="163"/>
      <c r="BM2" s="163"/>
      <c r="BN2" s="163"/>
      <c r="BO2" s="163"/>
      <c r="BP2" s="163"/>
    </row>
    <row r="3" spans="1:68" s="161" customFormat="1" ht="18.75" customHeight="1" thickBot="1" x14ac:dyDescent="0.45">
      <c r="A3" s="171" t="s">
        <v>272</v>
      </c>
      <c r="B3" s="166"/>
      <c r="C3" s="167"/>
      <c r="D3" s="167"/>
      <c r="E3" s="167"/>
      <c r="F3" s="1083" t="s">
        <v>232</v>
      </c>
      <c r="G3" s="1083"/>
      <c r="H3" s="1083"/>
      <c r="I3" s="1084" t="s">
        <v>233</v>
      </c>
      <c r="J3" s="1084"/>
      <c r="K3" s="1084"/>
      <c r="L3" s="1084"/>
      <c r="M3" s="1084"/>
      <c r="N3" s="1084"/>
      <c r="O3" s="1084"/>
      <c r="P3" s="1084"/>
      <c r="Q3" s="1084"/>
      <c r="R3" s="1084"/>
      <c r="S3" s="1084"/>
      <c r="T3" s="1084"/>
      <c r="U3" s="1084"/>
      <c r="V3" s="1084"/>
      <c r="W3" s="1084"/>
      <c r="X3" s="1084"/>
      <c r="Y3" s="1084"/>
      <c r="Z3" s="172" t="s">
        <v>234</v>
      </c>
      <c r="AA3" s="170" t="s">
        <v>235</v>
      </c>
      <c r="AB3" s="167"/>
      <c r="AC3" s="167"/>
      <c r="AD3" s="167"/>
      <c r="AE3" s="167"/>
      <c r="AF3" s="167"/>
      <c r="AG3" s="167"/>
      <c r="AH3" s="167"/>
      <c r="AI3" s="167"/>
      <c r="AJ3" s="167"/>
      <c r="AK3" s="167"/>
      <c r="AL3" s="167"/>
      <c r="AM3" s="167"/>
      <c r="AN3" s="167"/>
      <c r="AO3" s="167"/>
      <c r="AP3" s="167"/>
      <c r="AQ3" s="167"/>
      <c r="AR3" s="167"/>
      <c r="AS3" s="167"/>
      <c r="AT3" s="163"/>
      <c r="AU3" s="163"/>
      <c r="AV3" s="163"/>
      <c r="AW3" s="163"/>
      <c r="AX3" s="163"/>
      <c r="AY3" s="163"/>
      <c r="AZ3" s="163"/>
      <c r="BA3" s="163"/>
      <c r="BB3" s="163"/>
      <c r="BC3" s="163"/>
      <c r="BD3" s="163"/>
      <c r="BE3" s="163"/>
      <c r="BF3" s="163"/>
      <c r="BG3" s="163"/>
      <c r="BH3" s="163"/>
      <c r="BI3" s="163"/>
      <c r="BJ3" s="163"/>
      <c r="BK3" s="163"/>
      <c r="BL3" s="163"/>
      <c r="BM3" s="163"/>
      <c r="BN3" s="163"/>
      <c r="BO3" s="163"/>
      <c r="BP3" s="163"/>
    </row>
    <row r="4" spans="1:68" s="161" customFormat="1" ht="18.75" customHeight="1" x14ac:dyDescent="0.4">
      <c r="A4" s="1085" t="s">
        <v>236</v>
      </c>
      <c r="B4" s="1086"/>
      <c r="C4" s="1086"/>
      <c r="D4" s="1086"/>
      <c r="E4" s="1086" t="s">
        <v>237</v>
      </c>
      <c r="F4" s="1086"/>
      <c r="G4" s="1086"/>
      <c r="H4" s="1089" t="s">
        <v>1123</v>
      </c>
      <c r="I4" s="1090"/>
      <c r="J4" s="1090"/>
      <c r="K4" s="1090"/>
      <c r="L4" s="1090"/>
      <c r="M4" s="1090"/>
      <c r="N4" s="1090"/>
      <c r="O4" s="1090"/>
      <c r="P4" s="1091"/>
      <c r="Q4" s="1089" t="s">
        <v>238</v>
      </c>
      <c r="R4" s="1090"/>
      <c r="S4" s="1091"/>
      <c r="T4" s="1089" t="s">
        <v>239</v>
      </c>
      <c r="U4" s="1090"/>
      <c r="V4" s="1091"/>
      <c r="W4" s="1098" t="s">
        <v>240</v>
      </c>
      <c r="X4" s="1099"/>
      <c r="Y4" s="1100"/>
      <c r="Z4" s="1098" t="s">
        <v>241</v>
      </c>
      <c r="AA4" s="1099"/>
      <c r="AB4" s="1107"/>
      <c r="AC4" s="167"/>
      <c r="AD4" s="167"/>
      <c r="AE4" s="167"/>
      <c r="AF4" s="167"/>
      <c r="AG4" s="167"/>
      <c r="AH4" s="167"/>
      <c r="AI4" s="167"/>
      <c r="AJ4" s="167"/>
      <c r="AK4" s="167"/>
      <c r="AL4" s="167"/>
      <c r="AM4" s="167"/>
      <c r="AN4" s="167"/>
      <c r="AO4" s="167"/>
      <c r="AP4" s="167"/>
      <c r="AQ4" s="167"/>
      <c r="AR4" s="167"/>
      <c r="AS4" s="167"/>
      <c r="AT4" s="163"/>
      <c r="AU4" s="163"/>
      <c r="AV4" s="163"/>
      <c r="AW4" s="163"/>
      <c r="AX4" s="163"/>
      <c r="AY4" s="163"/>
      <c r="AZ4" s="163"/>
      <c r="BA4" s="163"/>
      <c r="BB4" s="163"/>
      <c r="BC4" s="163"/>
      <c r="BD4" s="163"/>
      <c r="BE4" s="163"/>
      <c r="BF4" s="163"/>
      <c r="BG4" s="163"/>
      <c r="BH4" s="163"/>
      <c r="BI4" s="163"/>
      <c r="BJ4" s="163"/>
      <c r="BK4" s="163"/>
      <c r="BL4" s="163"/>
      <c r="BM4" s="163"/>
      <c r="BN4" s="163"/>
      <c r="BO4" s="163"/>
      <c r="BP4" s="163"/>
    </row>
    <row r="5" spans="1:68" s="161" customFormat="1" ht="18.75" customHeight="1" x14ac:dyDescent="0.4">
      <c r="A5" s="1087"/>
      <c r="B5" s="1088"/>
      <c r="C5" s="1088"/>
      <c r="D5" s="1088"/>
      <c r="E5" s="1088"/>
      <c r="F5" s="1088"/>
      <c r="G5" s="1088"/>
      <c r="H5" s="1088" t="s">
        <v>242</v>
      </c>
      <c r="I5" s="1088"/>
      <c r="J5" s="1088"/>
      <c r="K5" s="1088" t="s">
        <v>243</v>
      </c>
      <c r="L5" s="1088"/>
      <c r="M5" s="1088"/>
      <c r="N5" s="1088" t="s">
        <v>244</v>
      </c>
      <c r="O5" s="1088"/>
      <c r="P5" s="1088"/>
      <c r="Q5" s="1092"/>
      <c r="R5" s="1093"/>
      <c r="S5" s="1094"/>
      <c r="T5" s="1092"/>
      <c r="U5" s="1093"/>
      <c r="V5" s="1094"/>
      <c r="W5" s="1101"/>
      <c r="X5" s="1102"/>
      <c r="Y5" s="1103"/>
      <c r="Z5" s="1101"/>
      <c r="AA5" s="1102"/>
      <c r="AB5" s="1108"/>
      <c r="AC5" s="167"/>
      <c r="AD5" s="167"/>
      <c r="AE5" s="167"/>
      <c r="AF5" s="167"/>
      <c r="AG5" s="167"/>
      <c r="AH5" s="167"/>
      <c r="AI5" s="167"/>
      <c r="AJ5" s="167"/>
      <c r="AK5" s="167"/>
      <c r="AL5" s="167"/>
      <c r="AM5" s="167"/>
      <c r="AN5" s="167"/>
      <c r="AO5" s="167"/>
      <c r="AP5" s="167"/>
      <c r="AQ5" s="167"/>
      <c r="AR5" s="167"/>
      <c r="AS5" s="167"/>
      <c r="AT5" s="163"/>
      <c r="AU5" s="163"/>
      <c r="AV5" s="163"/>
      <c r="AW5" s="163"/>
      <c r="AX5" s="163"/>
      <c r="AY5" s="163"/>
      <c r="AZ5" s="163"/>
      <c r="BA5" s="163"/>
      <c r="BB5" s="163"/>
      <c r="BC5" s="163"/>
      <c r="BD5" s="163"/>
      <c r="BE5" s="163"/>
      <c r="BF5" s="163"/>
      <c r="BG5" s="163"/>
      <c r="BH5" s="163"/>
      <c r="BI5" s="163"/>
      <c r="BJ5" s="163"/>
      <c r="BK5" s="163"/>
      <c r="BL5" s="163"/>
      <c r="BM5" s="163"/>
      <c r="BN5" s="163"/>
      <c r="BO5" s="163"/>
      <c r="BP5" s="163"/>
    </row>
    <row r="6" spans="1:68" s="161" customFormat="1" ht="18.75" customHeight="1" x14ac:dyDescent="0.4">
      <c r="A6" s="1087"/>
      <c r="B6" s="1088"/>
      <c r="C6" s="1088"/>
      <c r="D6" s="1088"/>
      <c r="E6" s="1088"/>
      <c r="F6" s="1088"/>
      <c r="G6" s="1088"/>
      <c r="H6" s="1088"/>
      <c r="I6" s="1088"/>
      <c r="J6" s="1088"/>
      <c r="K6" s="1088"/>
      <c r="L6" s="1088"/>
      <c r="M6" s="1088"/>
      <c r="N6" s="1088"/>
      <c r="O6" s="1088"/>
      <c r="P6" s="1088"/>
      <c r="Q6" s="1095"/>
      <c r="R6" s="1096"/>
      <c r="S6" s="1097"/>
      <c r="T6" s="1095"/>
      <c r="U6" s="1096"/>
      <c r="V6" s="1097"/>
      <c r="W6" s="1104"/>
      <c r="X6" s="1105"/>
      <c r="Y6" s="1106"/>
      <c r="Z6" s="1104"/>
      <c r="AA6" s="1105"/>
      <c r="AB6" s="1109"/>
      <c r="AC6" s="167"/>
      <c r="AD6" s="167"/>
      <c r="AE6" s="167"/>
      <c r="AF6" s="167"/>
      <c r="AG6" s="167"/>
      <c r="AH6" s="167"/>
      <c r="AI6" s="167"/>
      <c r="AJ6" s="167"/>
      <c r="AK6" s="167"/>
      <c r="AL6" s="167"/>
      <c r="AM6" s="167"/>
      <c r="AN6" s="167"/>
      <c r="AO6" s="167"/>
      <c r="AP6" s="167"/>
      <c r="AQ6" s="167"/>
      <c r="AR6" s="167"/>
      <c r="AS6" s="167"/>
      <c r="AT6" s="163"/>
      <c r="AU6" s="163"/>
      <c r="AV6" s="163"/>
      <c r="AW6" s="163"/>
      <c r="AX6" s="163"/>
      <c r="AY6" s="163"/>
      <c r="AZ6" s="163"/>
      <c r="BA6" s="163"/>
      <c r="BB6" s="163"/>
      <c r="BC6" s="163"/>
      <c r="BD6" s="163"/>
      <c r="BE6" s="163"/>
      <c r="BF6" s="163"/>
      <c r="BG6" s="163"/>
      <c r="BH6" s="163"/>
      <c r="BI6" s="163"/>
      <c r="BJ6" s="163"/>
      <c r="BK6" s="163"/>
      <c r="BL6" s="163"/>
      <c r="BM6" s="163"/>
      <c r="BN6" s="163"/>
      <c r="BO6" s="163"/>
      <c r="BP6" s="163"/>
    </row>
    <row r="7" spans="1:68" s="161" customFormat="1" ht="18.75" customHeight="1" x14ac:dyDescent="0.4">
      <c r="A7" s="1116" t="s">
        <v>245</v>
      </c>
      <c r="B7" s="1117"/>
      <c r="C7" s="1117"/>
      <c r="D7" s="1118"/>
      <c r="E7" s="1122"/>
      <c r="F7" s="1123"/>
      <c r="G7" s="1126" t="s">
        <v>19</v>
      </c>
      <c r="H7" s="1128" t="str">
        <f>IF(IF(K7="",T7-Q7,T7-Q7-K7)=0,"",IF(K7="",T7-Q7,T7-Q7-K7))</f>
        <v/>
      </c>
      <c r="I7" s="1128"/>
      <c r="J7" s="1128"/>
      <c r="K7" s="1128" t="str">
        <f>IF(Z7-W7=0,"",Z7-W7)</f>
        <v/>
      </c>
      <c r="L7" s="1128"/>
      <c r="M7" s="1128"/>
      <c r="N7" s="1128" t="str">
        <f>IF(SUM(H7:M8)=0,"",SUM(H7:M8))</f>
        <v/>
      </c>
      <c r="O7" s="1128"/>
      <c r="P7" s="1128"/>
      <c r="Q7" s="1129"/>
      <c r="R7" s="1130"/>
      <c r="S7" s="1131"/>
      <c r="T7" s="1129"/>
      <c r="U7" s="1130"/>
      <c r="V7" s="1131"/>
      <c r="W7" s="1129"/>
      <c r="X7" s="1130"/>
      <c r="Y7" s="1131"/>
      <c r="Z7" s="1110"/>
      <c r="AA7" s="1111"/>
      <c r="AB7" s="1112"/>
      <c r="AC7" s="167"/>
      <c r="AD7" s="167"/>
      <c r="AE7" s="167"/>
      <c r="AF7" s="167"/>
      <c r="AG7" s="167"/>
      <c r="AH7" s="167"/>
      <c r="AI7" s="167"/>
      <c r="AJ7" s="167"/>
      <c r="AK7" s="167"/>
      <c r="AL7" s="167"/>
      <c r="AM7" s="167"/>
      <c r="AN7" s="167"/>
      <c r="AO7" s="167"/>
      <c r="AP7" s="167"/>
      <c r="AQ7" s="167"/>
      <c r="AR7" s="167"/>
      <c r="AS7" s="167"/>
      <c r="AT7" s="163"/>
      <c r="AU7" s="163"/>
      <c r="AV7" s="163"/>
      <c r="AW7" s="163"/>
      <c r="AX7" s="163"/>
      <c r="AY7" s="163"/>
      <c r="AZ7" s="163"/>
      <c r="BA7" s="163"/>
      <c r="BB7" s="163"/>
      <c r="BC7" s="163"/>
      <c r="BD7" s="163"/>
      <c r="BE7" s="163"/>
      <c r="BF7" s="163"/>
      <c r="BG7" s="163"/>
      <c r="BH7" s="163"/>
      <c r="BI7" s="163"/>
      <c r="BJ7" s="163"/>
      <c r="BK7" s="163"/>
      <c r="BL7" s="163"/>
      <c r="BM7" s="163"/>
      <c r="BN7" s="163"/>
      <c r="BO7" s="163"/>
      <c r="BP7" s="163"/>
    </row>
    <row r="8" spans="1:68" s="161" customFormat="1" ht="18.75" customHeight="1" x14ac:dyDescent="0.4">
      <c r="A8" s="1119"/>
      <c r="B8" s="1120"/>
      <c r="C8" s="1120"/>
      <c r="D8" s="1121"/>
      <c r="E8" s="1124"/>
      <c r="F8" s="1125"/>
      <c r="G8" s="1127"/>
      <c r="H8" s="1128"/>
      <c r="I8" s="1128"/>
      <c r="J8" s="1128"/>
      <c r="K8" s="1128"/>
      <c r="L8" s="1128"/>
      <c r="M8" s="1128"/>
      <c r="N8" s="1128"/>
      <c r="O8" s="1128"/>
      <c r="P8" s="1128"/>
      <c r="Q8" s="1132"/>
      <c r="R8" s="1133"/>
      <c r="S8" s="1134"/>
      <c r="T8" s="1132"/>
      <c r="U8" s="1133"/>
      <c r="V8" s="1134"/>
      <c r="W8" s="1132"/>
      <c r="X8" s="1133"/>
      <c r="Y8" s="1134"/>
      <c r="Z8" s="1113"/>
      <c r="AA8" s="1114"/>
      <c r="AB8" s="1115"/>
      <c r="AC8" s="167"/>
      <c r="AD8" s="167"/>
      <c r="AE8" s="167"/>
      <c r="AF8" s="167"/>
      <c r="AG8" s="167"/>
      <c r="AH8" s="167"/>
      <c r="AI8" s="167"/>
      <c r="AJ8" s="167"/>
      <c r="AK8" s="167"/>
      <c r="AL8" s="167"/>
      <c r="AM8" s="167"/>
      <c r="AN8" s="167"/>
      <c r="AO8" s="167"/>
      <c r="AP8" s="167"/>
      <c r="AQ8" s="167"/>
      <c r="AR8" s="167"/>
      <c r="AS8" s="167"/>
      <c r="AT8" s="163"/>
      <c r="AU8" s="163"/>
      <c r="AV8" s="163"/>
      <c r="AW8" s="163"/>
      <c r="AX8" s="163"/>
      <c r="AY8" s="163"/>
      <c r="AZ8" s="163"/>
      <c r="BA8" s="163"/>
      <c r="BB8" s="163"/>
      <c r="BC8" s="163"/>
      <c r="BD8" s="163"/>
      <c r="BE8" s="163"/>
      <c r="BF8" s="163"/>
      <c r="BG8" s="163"/>
      <c r="BH8" s="163"/>
      <c r="BI8" s="163"/>
      <c r="BJ8" s="163"/>
      <c r="BK8" s="163"/>
      <c r="BL8" s="163"/>
      <c r="BM8" s="163"/>
      <c r="BN8" s="163"/>
      <c r="BO8" s="163"/>
      <c r="BP8" s="163"/>
    </row>
    <row r="9" spans="1:68" s="161" customFormat="1" ht="18.75" customHeight="1" x14ac:dyDescent="0.4">
      <c r="A9" s="1116" t="s">
        <v>246</v>
      </c>
      <c r="B9" s="1117"/>
      <c r="C9" s="1117"/>
      <c r="D9" s="1118"/>
      <c r="E9" s="1122"/>
      <c r="F9" s="1123"/>
      <c r="G9" s="1126" t="s">
        <v>19</v>
      </c>
      <c r="H9" s="1128" t="str">
        <f>IF(IF(K9="",T9-Q9,T9-Q9-K9)=0,"",IF(K9="",T9-Q9,T9-Q9-K9))</f>
        <v/>
      </c>
      <c r="I9" s="1128"/>
      <c r="J9" s="1128"/>
      <c r="K9" s="1128" t="str">
        <f>IF(Z9-W9=0,"",Z9-W9)</f>
        <v/>
      </c>
      <c r="L9" s="1128"/>
      <c r="M9" s="1128"/>
      <c r="N9" s="1128" t="str">
        <f>IF(SUM(H9:M10)=0,"",SUM(H9:M10))</f>
        <v/>
      </c>
      <c r="O9" s="1128"/>
      <c r="P9" s="1128"/>
      <c r="Q9" s="1129"/>
      <c r="R9" s="1130"/>
      <c r="S9" s="1131"/>
      <c r="T9" s="1129"/>
      <c r="U9" s="1130"/>
      <c r="V9" s="1131"/>
      <c r="W9" s="1129"/>
      <c r="X9" s="1130"/>
      <c r="Y9" s="1131"/>
      <c r="Z9" s="1110"/>
      <c r="AA9" s="1111"/>
      <c r="AB9" s="1112"/>
      <c r="AC9" s="167"/>
      <c r="AD9" s="167"/>
      <c r="AE9" s="167"/>
      <c r="AF9" s="167"/>
      <c r="AG9" s="167"/>
      <c r="AH9" s="167"/>
      <c r="AI9" s="167"/>
      <c r="AJ9" s="167"/>
      <c r="AK9" s="167"/>
      <c r="AL9" s="167"/>
      <c r="AM9" s="167"/>
      <c r="AN9" s="167"/>
      <c r="AO9" s="167"/>
      <c r="AP9" s="167"/>
      <c r="AQ9" s="167"/>
      <c r="AR9" s="167"/>
      <c r="AS9" s="167"/>
      <c r="AT9" s="163"/>
      <c r="AU9" s="163"/>
      <c r="AV9" s="163"/>
      <c r="AW9" s="163"/>
      <c r="AX9" s="163"/>
      <c r="AY9" s="163"/>
      <c r="AZ9" s="163"/>
      <c r="BA9" s="163"/>
      <c r="BB9" s="163"/>
      <c r="BC9" s="163"/>
      <c r="BD9" s="163"/>
      <c r="BE9" s="163"/>
      <c r="BF9" s="163"/>
      <c r="BG9" s="163"/>
      <c r="BH9" s="163"/>
      <c r="BI9" s="163"/>
      <c r="BJ9" s="163"/>
      <c r="BK9" s="163"/>
      <c r="BL9" s="163"/>
      <c r="BM9" s="163"/>
      <c r="BN9" s="163"/>
      <c r="BO9" s="163"/>
      <c r="BP9" s="163"/>
    </row>
    <row r="10" spans="1:68" s="161" customFormat="1" ht="18.75" customHeight="1" x14ac:dyDescent="0.4">
      <c r="A10" s="1119"/>
      <c r="B10" s="1120"/>
      <c r="C10" s="1120"/>
      <c r="D10" s="1121"/>
      <c r="E10" s="1124"/>
      <c r="F10" s="1125"/>
      <c r="G10" s="1127"/>
      <c r="H10" s="1128"/>
      <c r="I10" s="1128"/>
      <c r="J10" s="1128"/>
      <c r="K10" s="1128"/>
      <c r="L10" s="1128"/>
      <c r="M10" s="1128"/>
      <c r="N10" s="1128"/>
      <c r="O10" s="1128"/>
      <c r="P10" s="1128"/>
      <c r="Q10" s="1132"/>
      <c r="R10" s="1133"/>
      <c r="S10" s="1134"/>
      <c r="T10" s="1132"/>
      <c r="U10" s="1133"/>
      <c r="V10" s="1134"/>
      <c r="W10" s="1132"/>
      <c r="X10" s="1133"/>
      <c r="Y10" s="1134"/>
      <c r="Z10" s="1113"/>
      <c r="AA10" s="1114"/>
      <c r="AB10" s="1115"/>
      <c r="AC10" s="167"/>
      <c r="AD10" s="167"/>
      <c r="AE10" s="167"/>
      <c r="AF10" s="167"/>
      <c r="AG10" s="167"/>
      <c r="AH10" s="167"/>
      <c r="AI10" s="167"/>
      <c r="AJ10" s="167"/>
      <c r="AK10" s="167"/>
      <c r="AL10" s="167"/>
      <c r="AM10" s="167"/>
      <c r="AN10" s="167"/>
      <c r="AO10" s="167"/>
      <c r="AP10" s="167"/>
      <c r="AQ10" s="167"/>
      <c r="AR10" s="167"/>
      <c r="AS10" s="167"/>
      <c r="AT10" s="163"/>
      <c r="AU10" s="163"/>
      <c r="AV10" s="163"/>
      <c r="AW10" s="163"/>
      <c r="AX10" s="163"/>
      <c r="AY10" s="163"/>
      <c r="AZ10" s="163"/>
      <c r="BA10" s="163"/>
      <c r="BB10" s="163"/>
      <c r="BC10" s="163"/>
      <c r="BD10" s="163"/>
      <c r="BE10" s="163"/>
      <c r="BF10" s="163"/>
      <c r="BG10" s="163"/>
      <c r="BH10" s="163"/>
      <c r="BI10" s="163"/>
      <c r="BJ10" s="163"/>
      <c r="BK10" s="163"/>
      <c r="BL10" s="163"/>
      <c r="BM10" s="163"/>
      <c r="BN10" s="163"/>
      <c r="BO10" s="163"/>
      <c r="BP10" s="163"/>
    </row>
    <row r="11" spans="1:68" s="161" customFormat="1" ht="18.75" customHeight="1" x14ac:dyDescent="0.4">
      <c r="A11" s="1116" t="s">
        <v>247</v>
      </c>
      <c r="B11" s="1117"/>
      <c r="C11" s="1117"/>
      <c r="D11" s="1118"/>
      <c r="E11" s="1122"/>
      <c r="F11" s="1123"/>
      <c r="G11" s="1126" t="s">
        <v>19</v>
      </c>
      <c r="H11" s="1128" t="str">
        <f>IF(IF(K11="",T11-Q11,T11-Q11-K11)=0,"",IF(K11="",T11-Q11,T11-Q11-K11))</f>
        <v/>
      </c>
      <c r="I11" s="1128"/>
      <c r="J11" s="1128"/>
      <c r="K11" s="1128" t="str">
        <f>IF(Z11-W11=0,"",Z11-W11)</f>
        <v/>
      </c>
      <c r="L11" s="1128"/>
      <c r="M11" s="1128"/>
      <c r="N11" s="1128" t="str">
        <f t="shared" ref="N11" si="0">IF(SUM(H11:M12)=0,"",SUM(H11:M12))</f>
        <v/>
      </c>
      <c r="O11" s="1128"/>
      <c r="P11" s="1128"/>
      <c r="Q11" s="1129"/>
      <c r="R11" s="1130"/>
      <c r="S11" s="1131"/>
      <c r="T11" s="1129"/>
      <c r="U11" s="1130"/>
      <c r="V11" s="1131"/>
      <c r="W11" s="1129"/>
      <c r="X11" s="1130"/>
      <c r="Y11" s="1131"/>
      <c r="Z11" s="1110"/>
      <c r="AA11" s="1111"/>
      <c r="AB11" s="1112"/>
      <c r="AC11" s="167"/>
      <c r="AD11" s="167"/>
      <c r="AE11" s="167"/>
      <c r="AF11" s="167"/>
      <c r="AG11" s="167"/>
      <c r="AH11" s="167"/>
      <c r="AI11" s="167"/>
      <c r="AJ11" s="167"/>
      <c r="AK11" s="167"/>
      <c r="AL11" s="167"/>
      <c r="AM11" s="167"/>
      <c r="AN11" s="167"/>
      <c r="AO11" s="167"/>
      <c r="AP11" s="167"/>
      <c r="AQ11" s="167"/>
      <c r="AR11" s="167"/>
      <c r="AS11" s="167"/>
      <c r="AT11" s="163"/>
      <c r="AU11" s="163"/>
      <c r="AV11" s="163"/>
      <c r="AW11" s="163"/>
      <c r="AX11" s="163"/>
      <c r="AY11" s="163"/>
      <c r="AZ11" s="163"/>
      <c r="BA11" s="163"/>
      <c r="BB11" s="163"/>
      <c r="BC11" s="163"/>
      <c r="BD11" s="163"/>
      <c r="BE11" s="163"/>
      <c r="BF11" s="163"/>
      <c r="BG11" s="163"/>
      <c r="BH11" s="163"/>
      <c r="BI11" s="163"/>
      <c r="BJ11" s="163"/>
      <c r="BK11" s="163"/>
      <c r="BL11" s="163"/>
      <c r="BM11" s="163"/>
      <c r="BN11" s="163"/>
      <c r="BO11" s="163"/>
      <c r="BP11" s="163"/>
    </row>
    <row r="12" spans="1:68" s="161" customFormat="1" ht="18.75" customHeight="1" x14ac:dyDescent="0.4">
      <c r="A12" s="1119"/>
      <c r="B12" s="1120"/>
      <c r="C12" s="1120"/>
      <c r="D12" s="1121"/>
      <c r="E12" s="1124"/>
      <c r="F12" s="1125"/>
      <c r="G12" s="1127"/>
      <c r="H12" s="1128"/>
      <c r="I12" s="1128"/>
      <c r="J12" s="1128"/>
      <c r="K12" s="1128"/>
      <c r="L12" s="1128"/>
      <c r="M12" s="1128"/>
      <c r="N12" s="1128"/>
      <c r="O12" s="1128"/>
      <c r="P12" s="1128"/>
      <c r="Q12" s="1132"/>
      <c r="R12" s="1133"/>
      <c r="S12" s="1134"/>
      <c r="T12" s="1132"/>
      <c r="U12" s="1133"/>
      <c r="V12" s="1134"/>
      <c r="W12" s="1132"/>
      <c r="X12" s="1133"/>
      <c r="Y12" s="1134"/>
      <c r="Z12" s="1113"/>
      <c r="AA12" s="1114"/>
      <c r="AB12" s="1115"/>
      <c r="AC12" s="167"/>
      <c r="AD12" s="167"/>
      <c r="AE12" s="167"/>
      <c r="AF12" s="167"/>
      <c r="AG12" s="167"/>
      <c r="AH12" s="167"/>
      <c r="AI12" s="167"/>
      <c r="AJ12" s="167"/>
      <c r="AK12" s="167"/>
      <c r="AL12" s="167"/>
      <c r="AM12" s="167"/>
      <c r="AN12" s="167"/>
      <c r="AO12" s="167"/>
      <c r="AP12" s="167"/>
      <c r="AQ12" s="167"/>
      <c r="AR12" s="167"/>
      <c r="AS12" s="167"/>
      <c r="AT12" s="163"/>
      <c r="AU12" s="163"/>
      <c r="AV12" s="163"/>
      <c r="AW12" s="163"/>
      <c r="AX12" s="163"/>
      <c r="AY12" s="163"/>
      <c r="AZ12" s="163"/>
      <c r="BA12" s="163"/>
      <c r="BB12" s="163"/>
      <c r="BC12" s="163"/>
      <c r="BD12" s="163"/>
      <c r="BE12" s="163"/>
      <c r="BF12" s="163"/>
      <c r="BG12" s="163"/>
      <c r="BH12" s="163"/>
      <c r="BI12" s="163"/>
      <c r="BJ12" s="163"/>
      <c r="BK12" s="163"/>
      <c r="BL12" s="163"/>
      <c r="BM12" s="163"/>
      <c r="BN12" s="163"/>
      <c r="BO12" s="163"/>
      <c r="BP12" s="163"/>
    </row>
    <row r="13" spans="1:68" s="161" customFormat="1" ht="18.75" customHeight="1" x14ac:dyDescent="0.4">
      <c r="A13" s="1116" t="s">
        <v>248</v>
      </c>
      <c r="B13" s="1117"/>
      <c r="C13" s="1117"/>
      <c r="D13" s="1118"/>
      <c r="E13" s="1122"/>
      <c r="F13" s="1123"/>
      <c r="G13" s="1126" t="s">
        <v>19</v>
      </c>
      <c r="H13" s="1128" t="str">
        <f>IF(IF(K13="",T13-Q13,T13-Q13-K13)=0,"",IF(K13="",T13-Q13,T13-Q13-K13))</f>
        <v/>
      </c>
      <c r="I13" s="1128"/>
      <c r="J13" s="1128"/>
      <c r="K13" s="1128" t="str">
        <f>IF(Z13-W13=0,"",Z13-W13)</f>
        <v/>
      </c>
      <c r="L13" s="1128"/>
      <c r="M13" s="1128"/>
      <c r="N13" s="1128" t="str">
        <f t="shared" ref="N13" si="1">IF(SUM(H13:M14)=0,"",SUM(H13:M14))</f>
        <v/>
      </c>
      <c r="O13" s="1128"/>
      <c r="P13" s="1128"/>
      <c r="Q13" s="1129"/>
      <c r="R13" s="1130"/>
      <c r="S13" s="1131"/>
      <c r="T13" s="1129"/>
      <c r="U13" s="1130"/>
      <c r="V13" s="1131"/>
      <c r="W13" s="1129"/>
      <c r="X13" s="1130"/>
      <c r="Y13" s="1131"/>
      <c r="Z13" s="1110"/>
      <c r="AA13" s="1111"/>
      <c r="AB13" s="1112"/>
      <c r="AC13" s="167"/>
      <c r="AD13" s="167"/>
      <c r="AE13" s="167"/>
      <c r="AF13" s="167"/>
      <c r="AG13" s="167"/>
      <c r="AH13" s="167"/>
      <c r="AI13" s="167"/>
      <c r="AJ13" s="167"/>
      <c r="AK13" s="167"/>
      <c r="AL13" s="167"/>
      <c r="AM13" s="167"/>
      <c r="AN13" s="167"/>
      <c r="AO13" s="167"/>
      <c r="AP13" s="167"/>
      <c r="AQ13" s="167"/>
      <c r="AR13" s="167"/>
      <c r="AS13" s="167"/>
      <c r="AT13" s="163"/>
      <c r="AU13" s="163"/>
      <c r="AV13" s="163"/>
      <c r="AW13" s="163"/>
      <c r="AX13" s="163"/>
      <c r="AY13" s="163"/>
      <c r="AZ13" s="163"/>
      <c r="BA13" s="163"/>
      <c r="BB13" s="163"/>
      <c r="BC13" s="163"/>
      <c r="BD13" s="163"/>
      <c r="BE13" s="163"/>
      <c r="BF13" s="163"/>
      <c r="BG13" s="163"/>
      <c r="BH13" s="163"/>
      <c r="BI13" s="163"/>
      <c r="BJ13" s="163"/>
      <c r="BK13" s="163"/>
      <c r="BL13" s="163"/>
      <c r="BM13" s="163"/>
      <c r="BN13" s="163"/>
      <c r="BO13" s="163"/>
      <c r="BP13" s="163"/>
    </row>
    <row r="14" spans="1:68" s="161" customFormat="1" ht="18.75" customHeight="1" x14ac:dyDescent="0.4">
      <c r="A14" s="1135"/>
      <c r="B14" s="1136"/>
      <c r="C14" s="1136"/>
      <c r="D14" s="1137"/>
      <c r="E14" s="1124"/>
      <c r="F14" s="1125"/>
      <c r="G14" s="1127"/>
      <c r="H14" s="1128"/>
      <c r="I14" s="1128"/>
      <c r="J14" s="1128"/>
      <c r="K14" s="1128"/>
      <c r="L14" s="1128"/>
      <c r="M14" s="1128"/>
      <c r="N14" s="1128"/>
      <c r="O14" s="1128"/>
      <c r="P14" s="1128"/>
      <c r="Q14" s="1132"/>
      <c r="R14" s="1133"/>
      <c r="S14" s="1134"/>
      <c r="T14" s="1132"/>
      <c r="U14" s="1133"/>
      <c r="V14" s="1134"/>
      <c r="W14" s="1132"/>
      <c r="X14" s="1133"/>
      <c r="Y14" s="1134"/>
      <c r="Z14" s="1113"/>
      <c r="AA14" s="1114"/>
      <c r="AB14" s="1115"/>
      <c r="AC14" s="167"/>
      <c r="AD14" s="167"/>
      <c r="AE14" s="167"/>
      <c r="AF14" s="167"/>
      <c r="AG14" s="167"/>
      <c r="AH14" s="167"/>
      <c r="AI14" s="167"/>
      <c r="AJ14" s="167"/>
      <c r="AK14" s="167"/>
      <c r="AL14" s="167"/>
      <c r="AM14" s="167"/>
      <c r="AN14" s="167"/>
      <c r="AO14" s="167"/>
      <c r="AP14" s="167"/>
      <c r="AQ14" s="167"/>
      <c r="AR14" s="167"/>
      <c r="AS14" s="167"/>
      <c r="AT14" s="163"/>
      <c r="AU14" s="163"/>
      <c r="AV14" s="163"/>
      <c r="AW14" s="163"/>
      <c r="AX14" s="163"/>
      <c r="AY14" s="163"/>
      <c r="AZ14" s="163"/>
      <c r="BA14" s="163"/>
      <c r="BB14" s="163"/>
      <c r="BC14" s="163"/>
      <c r="BD14" s="163"/>
      <c r="BE14" s="163"/>
      <c r="BF14" s="163"/>
      <c r="BG14" s="163"/>
      <c r="BH14" s="163"/>
      <c r="BI14" s="163"/>
      <c r="BJ14" s="163"/>
      <c r="BK14" s="163"/>
      <c r="BL14" s="163"/>
      <c r="BM14" s="163"/>
      <c r="BN14" s="163"/>
      <c r="BO14" s="163"/>
      <c r="BP14" s="163"/>
    </row>
    <row r="15" spans="1:68" s="161" customFormat="1" ht="18.75" customHeight="1" x14ac:dyDescent="0.4">
      <c r="A15" s="1135" t="s">
        <v>249</v>
      </c>
      <c r="B15" s="1136"/>
      <c r="C15" s="1136"/>
      <c r="D15" s="1137"/>
      <c r="E15" s="1122"/>
      <c r="F15" s="1123"/>
      <c r="G15" s="1126" t="s">
        <v>19</v>
      </c>
      <c r="H15" s="1128" t="str">
        <f>IF(IF(K15="",T15-Q15,T15-Q15-K15)=0,"",IF(K15="",T15-Q15,T15-Q15-K15))</f>
        <v/>
      </c>
      <c r="I15" s="1128"/>
      <c r="J15" s="1128"/>
      <c r="K15" s="1128" t="str">
        <f>IF(Z15-W15=0,"",Z15-W15)</f>
        <v/>
      </c>
      <c r="L15" s="1128"/>
      <c r="M15" s="1128"/>
      <c r="N15" s="1128" t="str">
        <f t="shared" ref="N15" si="2">IF(SUM(H15:M16)=0,"",SUM(H15:M16))</f>
        <v/>
      </c>
      <c r="O15" s="1128"/>
      <c r="P15" s="1128"/>
      <c r="Q15" s="1129"/>
      <c r="R15" s="1130"/>
      <c r="S15" s="1131"/>
      <c r="T15" s="1129"/>
      <c r="U15" s="1130"/>
      <c r="V15" s="1131"/>
      <c r="W15" s="1129"/>
      <c r="X15" s="1130"/>
      <c r="Y15" s="1131"/>
      <c r="Z15" s="1110"/>
      <c r="AA15" s="1111"/>
      <c r="AB15" s="1112"/>
      <c r="AC15" s="167"/>
      <c r="AD15" s="167"/>
      <c r="AE15" s="167"/>
      <c r="AF15" s="167"/>
      <c r="AG15" s="167"/>
      <c r="AH15" s="167"/>
      <c r="AI15" s="167"/>
      <c r="AJ15" s="167"/>
      <c r="AK15" s="167"/>
      <c r="AL15" s="167"/>
      <c r="AM15" s="167"/>
      <c r="AN15" s="167"/>
      <c r="AO15" s="167"/>
      <c r="AP15" s="167"/>
      <c r="AQ15" s="167"/>
      <c r="AR15" s="167"/>
      <c r="AS15" s="167"/>
      <c r="AT15" s="163"/>
      <c r="AU15" s="163"/>
      <c r="AV15" s="163"/>
      <c r="AW15" s="163"/>
      <c r="AX15" s="163"/>
      <c r="AY15" s="163"/>
      <c r="AZ15" s="163"/>
      <c r="BA15" s="163"/>
      <c r="BB15" s="163"/>
      <c r="BC15" s="163"/>
      <c r="BD15" s="163"/>
      <c r="BE15" s="163"/>
      <c r="BF15" s="163"/>
      <c r="BG15" s="163"/>
      <c r="BH15" s="163"/>
      <c r="BI15" s="163"/>
      <c r="BJ15" s="163"/>
      <c r="BK15" s="163"/>
      <c r="BL15" s="163"/>
      <c r="BM15" s="163"/>
      <c r="BN15" s="163"/>
      <c r="BO15" s="163"/>
      <c r="BP15" s="163"/>
    </row>
    <row r="16" spans="1:68" s="161" customFormat="1" ht="18.75" customHeight="1" x14ac:dyDescent="0.4">
      <c r="A16" s="1119"/>
      <c r="B16" s="1120"/>
      <c r="C16" s="1120"/>
      <c r="D16" s="1121"/>
      <c r="E16" s="1124"/>
      <c r="F16" s="1125"/>
      <c r="G16" s="1127"/>
      <c r="H16" s="1128"/>
      <c r="I16" s="1128"/>
      <c r="J16" s="1128"/>
      <c r="K16" s="1128"/>
      <c r="L16" s="1128"/>
      <c r="M16" s="1128"/>
      <c r="N16" s="1128"/>
      <c r="O16" s="1128"/>
      <c r="P16" s="1128"/>
      <c r="Q16" s="1132"/>
      <c r="R16" s="1133"/>
      <c r="S16" s="1134"/>
      <c r="T16" s="1132"/>
      <c r="U16" s="1133"/>
      <c r="V16" s="1134"/>
      <c r="W16" s="1132"/>
      <c r="X16" s="1133"/>
      <c r="Y16" s="1134"/>
      <c r="Z16" s="1113"/>
      <c r="AA16" s="1114"/>
      <c r="AB16" s="1115"/>
      <c r="AC16" s="167"/>
      <c r="AD16" s="167"/>
      <c r="AE16" s="167"/>
      <c r="AF16" s="167"/>
      <c r="AG16" s="167"/>
      <c r="AH16" s="167"/>
      <c r="AI16" s="167"/>
      <c r="AJ16" s="167"/>
      <c r="AK16" s="167"/>
      <c r="AL16" s="167"/>
      <c r="AM16" s="167"/>
      <c r="AN16" s="167"/>
      <c r="AO16" s="167"/>
      <c r="AP16" s="167"/>
      <c r="AQ16" s="167"/>
      <c r="AR16" s="167"/>
      <c r="AS16" s="167"/>
      <c r="AT16" s="163"/>
      <c r="AU16" s="163"/>
      <c r="AV16" s="163"/>
      <c r="AW16" s="163"/>
      <c r="AX16" s="163"/>
      <c r="AY16" s="163"/>
      <c r="AZ16" s="163"/>
      <c r="BA16" s="163"/>
      <c r="BB16" s="163"/>
      <c r="BC16" s="163"/>
      <c r="BD16" s="163"/>
      <c r="BE16" s="163"/>
      <c r="BF16" s="163"/>
      <c r="BG16" s="163"/>
      <c r="BH16" s="163"/>
      <c r="BI16" s="163"/>
      <c r="BJ16" s="163"/>
      <c r="BK16" s="163"/>
      <c r="BL16" s="163"/>
      <c r="BM16" s="163"/>
      <c r="BN16" s="163"/>
      <c r="BO16" s="163"/>
      <c r="BP16" s="163"/>
    </row>
    <row r="17" spans="1:68" s="161" customFormat="1" ht="18.75" customHeight="1" x14ac:dyDescent="0.4">
      <c r="A17" s="1116" t="s">
        <v>250</v>
      </c>
      <c r="B17" s="1117"/>
      <c r="C17" s="1117"/>
      <c r="D17" s="1118"/>
      <c r="E17" s="1122"/>
      <c r="F17" s="1123"/>
      <c r="G17" s="1126" t="s">
        <v>19</v>
      </c>
      <c r="H17" s="1128" t="str">
        <f>IF(IF(K17="",T17-Q17,T17-Q17-K17)=0,"",IF(K17="",T17-Q17,T17-Q17-K17))</f>
        <v/>
      </c>
      <c r="I17" s="1128"/>
      <c r="J17" s="1128"/>
      <c r="K17" s="1128" t="str">
        <f>IF(Z17-W17=0,"",Z17-W17)</f>
        <v/>
      </c>
      <c r="L17" s="1128"/>
      <c r="M17" s="1128"/>
      <c r="N17" s="1128" t="str">
        <f t="shared" ref="N17" si="3">IF(SUM(H17:M18)=0,"",SUM(H17:M18))</f>
        <v/>
      </c>
      <c r="O17" s="1128"/>
      <c r="P17" s="1128"/>
      <c r="Q17" s="1129"/>
      <c r="R17" s="1130"/>
      <c r="S17" s="1131"/>
      <c r="T17" s="1129"/>
      <c r="U17" s="1130"/>
      <c r="V17" s="1131"/>
      <c r="W17" s="1129"/>
      <c r="X17" s="1130"/>
      <c r="Y17" s="1131"/>
      <c r="Z17" s="1110"/>
      <c r="AA17" s="1111"/>
      <c r="AB17" s="1112"/>
      <c r="AC17" s="167"/>
      <c r="AD17" s="167"/>
      <c r="AE17" s="167"/>
      <c r="AF17" s="167"/>
      <c r="AG17" s="167"/>
      <c r="AH17" s="167"/>
      <c r="AI17" s="167"/>
      <c r="AJ17" s="167"/>
      <c r="AK17" s="167"/>
      <c r="AL17" s="167"/>
      <c r="AM17" s="167"/>
      <c r="AN17" s="167"/>
      <c r="AO17" s="167"/>
      <c r="AP17" s="167"/>
      <c r="AQ17" s="167"/>
      <c r="AR17" s="167"/>
      <c r="AS17" s="167"/>
      <c r="AT17" s="163"/>
      <c r="AU17" s="163"/>
      <c r="AV17" s="163"/>
      <c r="AW17" s="163"/>
      <c r="AX17" s="163"/>
      <c r="AY17" s="163"/>
      <c r="AZ17" s="163"/>
      <c r="BA17" s="163"/>
      <c r="BB17" s="163"/>
      <c r="BC17" s="163"/>
      <c r="BD17" s="163"/>
      <c r="BE17" s="163"/>
      <c r="BF17" s="163"/>
      <c r="BG17" s="163"/>
      <c r="BH17" s="163"/>
      <c r="BI17" s="163"/>
      <c r="BJ17" s="163"/>
      <c r="BK17" s="163"/>
      <c r="BL17" s="163"/>
      <c r="BM17" s="163"/>
      <c r="BN17" s="163"/>
      <c r="BO17" s="163"/>
      <c r="BP17" s="163"/>
    </row>
    <row r="18" spans="1:68" s="161" customFormat="1" ht="18.75" customHeight="1" x14ac:dyDescent="0.4">
      <c r="A18" s="1135"/>
      <c r="B18" s="1136"/>
      <c r="C18" s="1136"/>
      <c r="D18" s="1137"/>
      <c r="E18" s="1124"/>
      <c r="F18" s="1125"/>
      <c r="G18" s="1127"/>
      <c r="H18" s="1128"/>
      <c r="I18" s="1128"/>
      <c r="J18" s="1128"/>
      <c r="K18" s="1128"/>
      <c r="L18" s="1128"/>
      <c r="M18" s="1128"/>
      <c r="N18" s="1128"/>
      <c r="O18" s="1128"/>
      <c r="P18" s="1128"/>
      <c r="Q18" s="1132"/>
      <c r="R18" s="1133"/>
      <c r="S18" s="1134"/>
      <c r="T18" s="1132"/>
      <c r="U18" s="1133"/>
      <c r="V18" s="1134"/>
      <c r="W18" s="1132"/>
      <c r="X18" s="1133"/>
      <c r="Y18" s="1134"/>
      <c r="Z18" s="1113"/>
      <c r="AA18" s="1114"/>
      <c r="AB18" s="1115"/>
      <c r="AC18" s="167"/>
      <c r="AD18" s="167"/>
      <c r="AE18" s="167"/>
      <c r="AF18" s="167"/>
      <c r="AG18" s="167"/>
      <c r="AH18" s="167"/>
      <c r="AI18" s="167"/>
      <c r="AJ18" s="167"/>
      <c r="AK18" s="167"/>
      <c r="AL18" s="167"/>
      <c r="AM18" s="167"/>
      <c r="AN18" s="167"/>
      <c r="AO18" s="167"/>
      <c r="AP18" s="167"/>
      <c r="AQ18" s="167"/>
      <c r="AR18" s="167"/>
      <c r="AS18" s="167"/>
      <c r="AT18" s="163"/>
      <c r="AU18" s="163"/>
      <c r="AV18" s="163"/>
      <c r="AW18" s="163"/>
      <c r="AX18" s="163"/>
      <c r="AY18" s="163"/>
      <c r="AZ18" s="163"/>
      <c r="BA18" s="163"/>
      <c r="BB18" s="163"/>
      <c r="BC18" s="163"/>
      <c r="BD18" s="163"/>
      <c r="BE18" s="163"/>
      <c r="BF18" s="163"/>
      <c r="BG18" s="163"/>
      <c r="BH18" s="163"/>
      <c r="BI18" s="163"/>
      <c r="BJ18" s="163"/>
      <c r="BK18" s="163"/>
      <c r="BL18" s="163"/>
      <c r="BM18" s="163"/>
      <c r="BN18" s="163"/>
      <c r="BO18" s="163"/>
      <c r="BP18" s="163"/>
    </row>
    <row r="19" spans="1:68" s="161" customFormat="1" ht="18.75" customHeight="1" x14ac:dyDescent="0.4">
      <c r="A19" s="1135" t="s">
        <v>249</v>
      </c>
      <c r="B19" s="1136"/>
      <c r="C19" s="1136"/>
      <c r="D19" s="1137"/>
      <c r="E19" s="1122"/>
      <c r="F19" s="1123"/>
      <c r="G19" s="1126" t="s">
        <v>19</v>
      </c>
      <c r="H19" s="1128" t="str">
        <f>IF(IF(K19="",T19-Q19,T19-Q19-K19)=0,"",IF(K19="",T19-Q19,T19-Q19-K19))</f>
        <v/>
      </c>
      <c r="I19" s="1128"/>
      <c r="J19" s="1128"/>
      <c r="K19" s="1128" t="str">
        <f>IF(Z19-W19=0,"",Z19-W19)</f>
        <v/>
      </c>
      <c r="L19" s="1128"/>
      <c r="M19" s="1128"/>
      <c r="N19" s="1128" t="str">
        <f t="shared" ref="N19" si="4">IF(SUM(H19:M20)=0,"",SUM(H19:M20))</f>
        <v/>
      </c>
      <c r="O19" s="1128"/>
      <c r="P19" s="1128"/>
      <c r="Q19" s="1129"/>
      <c r="R19" s="1130"/>
      <c r="S19" s="1131"/>
      <c r="T19" s="1129"/>
      <c r="U19" s="1130"/>
      <c r="V19" s="1131"/>
      <c r="W19" s="1129"/>
      <c r="X19" s="1130"/>
      <c r="Y19" s="1131"/>
      <c r="Z19" s="1110"/>
      <c r="AA19" s="1111"/>
      <c r="AB19" s="1112"/>
      <c r="AC19" s="167"/>
      <c r="AD19" s="167"/>
      <c r="AE19" s="167"/>
      <c r="AF19" s="167"/>
      <c r="AG19" s="167"/>
      <c r="AH19" s="167"/>
      <c r="AI19" s="167"/>
      <c r="AJ19" s="167"/>
      <c r="AK19" s="167"/>
      <c r="AL19" s="167"/>
      <c r="AM19" s="167"/>
      <c r="AN19" s="167"/>
      <c r="AO19" s="167"/>
      <c r="AP19" s="167"/>
      <c r="AQ19" s="167"/>
      <c r="AR19" s="167"/>
      <c r="AS19" s="167"/>
      <c r="AT19" s="163"/>
      <c r="AU19" s="163"/>
      <c r="AV19" s="163"/>
      <c r="AW19" s="163"/>
      <c r="AX19" s="163"/>
      <c r="AY19" s="163"/>
      <c r="AZ19" s="163"/>
      <c r="BA19" s="163"/>
      <c r="BB19" s="163"/>
      <c r="BC19" s="163"/>
      <c r="BD19" s="163"/>
      <c r="BE19" s="163"/>
      <c r="BF19" s="163"/>
      <c r="BG19" s="163"/>
      <c r="BH19" s="163"/>
      <c r="BI19" s="163"/>
      <c r="BJ19" s="163"/>
      <c r="BK19" s="163"/>
      <c r="BL19" s="163"/>
      <c r="BM19" s="163"/>
      <c r="BN19" s="163"/>
      <c r="BO19" s="163"/>
      <c r="BP19" s="163"/>
    </row>
    <row r="20" spans="1:68" s="161" customFormat="1" ht="18.75" customHeight="1" x14ac:dyDescent="0.4">
      <c r="A20" s="1119"/>
      <c r="B20" s="1120"/>
      <c r="C20" s="1120"/>
      <c r="D20" s="1121"/>
      <c r="E20" s="1124"/>
      <c r="F20" s="1125"/>
      <c r="G20" s="1127"/>
      <c r="H20" s="1128"/>
      <c r="I20" s="1128"/>
      <c r="J20" s="1128"/>
      <c r="K20" s="1128"/>
      <c r="L20" s="1128"/>
      <c r="M20" s="1128"/>
      <c r="N20" s="1128"/>
      <c r="O20" s="1128"/>
      <c r="P20" s="1128"/>
      <c r="Q20" s="1132"/>
      <c r="R20" s="1133"/>
      <c r="S20" s="1134"/>
      <c r="T20" s="1132"/>
      <c r="U20" s="1133"/>
      <c r="V20" s="1134"/>
      <c r="W20" s="1132"/>
      <c r="X20" s="1133"/>
      <c r="Y20" s="1134"/>
      <c r="Z20" s="1113"/>
      <c r="AA20" s="1114"/>
      <c r="AB20" s="1115"/>
      <c r="AC20" s="167"/>
      <c r="AD20" s="167"/>
      <c r="AE20" s="167"/>
      <c r="AF20" s="167"/>
      <c r="AG20" s="167"/>
      <c r="AH20" s="167"/>
      <c r="AI20" s="167"/>
      <c r="AJ20" s="167"/>
      <c r="AK20" s="167"/>
      <c r="AL20" s="167"/>
      <c r="AM20" s="167"/>
      <c r="AN20" s="167"/>
      <c r="AO20" s="167"/>
      <c r="AP20" s="167"/>
      <c r="AQ20" s="167"/>
      <c r="AR20" s="167"/>
      <c r="AS20" s="167"/>
      <c r="AT20" s="163"/>
      <c r="AU20" s="163"/>
      <c r="AV20" s="163"/>
      <c r="AW20" s="163"/>
      <c r="AX20" s="163"/>
      <c r="AY20" s="163"/>
      <c r="AZ20" s="163"/>
      <c r="BA20" s="163"/>
      <c r="BB20" s="163"/>
      <c r="BC20" s="163"/>
      <c r="BD20" s="163"/>
      <c r="BE20" s="163"/>
      <c r="BF20" s="163"/>
      <c r="BG20" s="163"/>
      <c r="BH20" s="163"/>
      <c r="BI20" s="163"/>
      <c r="BJ20" s="163"/>
      <c r="BK20" s="163"/>
      <c r="BL20" s="163"/>
      <c r="BM20" s="163"/>
      <c r="BN20" s="163"/>
      <c r="BO20" s="163"/>
      <c r="BP20" s="163"/>
    </row>
    <row r="21" spans="1:68" s="161" customFormat="1" ht="18.75" customHeight="1" x14ac:dyDescent="0.4">
      <c r="A21" s="1138"/>
      <c r="B21" s="1139"/>
      <c r="C21" s="1139"/>
      <c r="D21" s="1140"/>
      <c r="E21" s="1122"/>
      <c r="F21" s="1123"/>
      <c r="G21" s="1126" t="s">
        <v>19</v>
      </c>
      <c r="H21" s="1128" t="str">
        <f>IF(IF(K21="",T21-Q21,T21-Q21-K21)=0,"",IF(K21="",T21-Q21,T21-Q21-K21))</f>
        <v/>
      </c>
      <c r="I21" s="1128"/>
      <c r="J21" s="1128"/>
      <c r="K21" s="1128" t="str">
        <f>IF(Z21-W21=0,"",Z21-W21)</f>
        <v/>
      </c>
      <c r="L21" s="1128"/>
      <c r="M21" s="1128"/>
      <c r="N21" s="1128" t="str">
        <f t="shared" ref="N21" si="5">IF(SUM(H21:M22)=0,"",SUM(H21:M22))</f>
        <v/>
      </c>
      <c r="O21" s="1128"/>
      <c r="P21" s="1128"/>
      <c r="Q21" s="1129"/>
      <c r="R21" s="1130"/>
      <c r="S21" s="1131"/>
      <c r="T21" s="1129"/>
      <c r="U21" s="1130"/>
      <c r="V21" s="1131"/>
      <c r="W21" s="1129"/>
      <c r="X21" s="1130"/>
      <c r="Y21" s="1131"/>
      <c r="Z21" s="1110"/>
      <c r="AA21" s="1111"/>
      <c r="AB21" s="1112"/>
      <c r="AC21" s="167"/>
      <c r="AD21" s="167"/>
      <c r="AE21" s="167"/>
      <c r="AF21" s="167"/>
      <c r="AG21" s="167"/>
      <c r="AH21" s="167"/>
      <c r="AI21" s="167"/>
      <c r="AJ21" s="167"/>
      <c r="AK21" s="167"/>
      <c r="AL21" s="167"/>
      <c r="AM21" s="167"/>
      <c r="AN21" s="167"/>
      <c r="AO21" s="167"/>
      <c r="AP21" s="167"/>
      <c r="AQ21" s="167"/>
      <c r="AR21" s="167"/>
      <c r="AS21" s="167"/>
      <c r="AT21" s="163"/>
      <c r="AU21" s="163"/>
      <c r="AV21" s="163"/>
      <c r="AW21" s="163"/>
      <c r="AX21" s="163"/>
      <c r="AY21" s="163"/>
      <c r="AZ21" s="163"/>
      <c r="BA21" s="163"/>
      <c r="BB21" s="163"/>
      <c r="BC21" s="163"/>
      <c r="BD21" s="163"/>
      <c r="BE21" s="163"/>
      <c r="BF21" s="163"/>
      <c r="BG21" s="163"/>
      <c r="BH21" s="163"/>
      <c r="BI21" s="163"/>
      <c r="BJ21" s="163"/>
      <c r="BK21" s="163"/>
      <c r="BL21" s="163"/>
      <c r="BM21" s="163"/>
      <c r="BN21" s="163"/>
      <c r="BO21" s="163"/>
      <c r="BP21" s="163"/>
    </row>
    <row r="22" spans="1:68" s="161" customFormat="1" ht="18.75" customHeight="1" x14ac:dyDescent="0.4">
      <c r="A22" s="1141"/>
      <c r="B22" s="1142"/>
      <c r="C22" s="1142"/>
      <c r="D22" s="1143"/>
      <c r="E22" s="1124"/>
      <c r="F22" s="1125"/>
      <c r="G22" s="1127"/>
      <c r="H22" s="1128"/>
      <c r="I22" s="1128"/>
      <c r="J22" s="1128"/>
      <c r="K22" s="1128"/>
      <c r="L22" s="1128"/>
      <c r="M22" s="1128"/>
      <c r="N22" s="1128"/>
      <c r="O22" s="1128"/>
      <c r="P22" s="1128"/>
      <c r="Q22" s="1132"/>
      <c r="R22" s="1133"/>
      <c r="S22" s="1134"/>
      <c r="T22" s="1132"/>
      <c r="U22" s="1133"/>
      <c r="V22" s="1134"/>
      <c r="W22" s="1132"/>
      <c r="X22" s="1133"/>
      <c r="Y22" s="1134"/>
      <c r="Z22" s="1113"/>
      <c r="AA22" s="1114"/>
      <c r="AB22" s="1115"/>
      <c r="AC22" s="167"/>
      <c r="AD22" s="167"/>
      <c r="AE22" s="167"/>
      <c r="AF22" s="167"/>
      <c r="AG22" s="167"/>
      <c r="AH22" s="167"/>
      <c r="AI22" s="167"/>
      <c r="AJ22" s="167"/>
      <c r="AK22" s="167"/>
      <c r="AL22" s="167"/>
      <c r="AM22" s="167"/>
      <c r="AN22" s="167"/>
      <c r="AO22" s="167"/>
      <c r="AP22" s="167"/>
      <c r="AQ22" s="167"/>
      <c r="AR22" s="167"/>
      <c r="AS22" s="167"/>
      <c r="AT22" s="163"/>
      <c r="AU22" s="163"/>
      <c r="AV22" s="163"/>
      <c r="AW22" s="163"/>
      <c r="AX22" s="163"/>
      <c r="AY22" s="163"/>
      <c r="AZ22" s="163"/>
      <c r="BA22" s="163"/>
      <c r="BB22" s="163"/>
      <c r="BC22" s="163"/>
      <c r="BD22" s="163"/>
      <c r="BE22" s="163"/>
      <c r="BF22" s="163"/>
      <c r="BG22" s="163"/>
      <c r="BH22" s="163"/>
      <c r="BI22" s="163"/>
      <c r="BJ22" s="163"/>
      <c r="BK22" s="163"/>
      <c r="BL22" s="163"/>
      <c r="BM22" s="163"/>
      <c r="BN22" s="163"/>
      <c r="BO22" s="163"/>
      <c r="BP22" s="163"/>
    </row>
    <row r="23" spans="1:68" s="161" customFormat="1" ht="18.75" customHeight="1" x14ac:dyDescent="0.4">
      <c r="A23" s="1138"/>
      <c r="B23" s="1139"/>
      <c r="C23" s="1139"/>
      <c r="D23" s="1140"/>
      <c r="E23" s="1122"/>
      <c r="F23" s="1123"/>
      <c r="G23" s="1126" t="s">
        <v>19</v>
      </c>
      <c r="H23" s="1128" t="str">
        <f>IF(IF(K23="",T23-Q23,T23-Q23-K23)=0,"",IF(K23="",T23-Q23,T23-Q23-K23))</f>
        <v/>
      </c>
      <c r="I23" s="1128"/>
      <c r="J23" s="1128"/>
      <c r="K23" s="1128" t="str">
        <f>IF(Z23-W23=0,"",Z23-W23)</f>
        <v/>
      </c>
      <c r="L23" s="1128"/>
      <c r="M23" s="1128"/>
      <c r="N23" s="1128" t="str">
        <f t="shared" ref="N23" si="6">IF(SUM(H23:M24)=0,"",SUM(H23:M24))</f>
        <v/>
      </c>
      <c r="O23" s="1128"/>
      <c r="P23" s="1128"/>
      <c r="Q23" s="1129"/>
      <c r="R23" s="1130"/>
      <c r="S23" s="1131"/>
      <c r="T23" s="1129"/>
      <c r="U23" s="1130"/>
      <c r="V23" s="1131"/>
      <c r="W23" s="1129"/>
      <c r="X23" s="1130"/>
      <c r="Y23" s="1131"/>
      <c r="Z23" s="1110"/>
      <c r="AA23" s="1111"/>
      <c r="AB23" s="1112"/>
      <c r="AC23" s="167"/>
      <c r="AD23" s="167"/>
      <c r="AE23" s="167"/>
      <c r="AF23" s="167"/>
      <c r="AG23" s="167"/>
      <c r="AH23" s="167"/>
      <c r="AI23" s="167"/>
      <c r="AJ23" s="167"/>
      <c r="AK23" s="167"/>
      <c r="AL23" s="167"/>
      <c r="AM23" s="167"/>
      <c r="AN23" s="167"/>
      <c r="AO23" s="167"/>
      <c r="AP23" s="167"/>
      <c r="AQ23" s="167"/>
      <c r="AR23" s="167"/>
      <c r="AS23" s="167"/>
      <c r="AT23" s="163"/>
      <c r="AU23" s="163"/>
      <c r="AV23" s="163"/>
      <c r="AW23" s="163"/>
      <c r="AX23" s="163"/>
      <c r="AY23" s="163"/>
      <c r="AZ23" s="163"/>
      <c r="BA23" s="163"/>
      <c r="BB23" s="163"/>
      <c r="BC23" s="163"/>
      <c r="BD23" s="163"/>
      <c r="BE23" s="163"/>
      <c r="BF23" s="163"/>
      <c r="BG23" s="163"/>
      <c r="BH23" s="163"/>
      <c r="BI23" s="163"/>
      <c r="BJ23" s="163"/>
      <c r="BK23" s="163"/>
      <c r="BL23" s="163"/>
      <c r="BM23" s="163"/>
      <c r="BN23" s="163"/>
      <c r="BO23" s="163"/>
      <c r="BP23" s="163"/>
    </row>
    <row r="24" spans="1:68" s="161" customFormat="1" ht="18.75" customHeight="1" x14ac:dyDescent="0.4">
      <c r="A24" s="1141"/>
      <c r="B24" s="1142"/>
      <c r="C24" s="1142"/>
      <c r="D24" s="1143"/>
      <c r="E24" s="1124"/>
      <c r="F24" s="1125"/>
      <c r="G24" s="1127"/>
      <c r="H24" s="1128"/>
      <c r="I24" s="1128"/>
      <c r="J24" s="1128"/>
      <c r="K24" s="1128"/>
      <c r="L24" s="1128"/>
      <c r="M24" s="1128"/>
      <c r="N24" s="1128"/>
      <c r="O24" s="1128"/>
      <c r="P24" s="1128"/>
      <c r="Q24" s="1132"/>
      <c r="R24" s="1133"/>
      <c r="S24" s="1134"/>
      <c r="T24" s="1132"/>
      <c r="U24" s="1133"/>
      <c r="V24" s="1134"/>
      <c r="W24" s="1132"/>
      <c r="X24" s="1133"/>
      <c r="Y24" s="1134"/>
      <c r="Z24" s="1113"/>
      <c r="AA24" s="1114"/>
      <c r="AB24" s="1115"/>
      <c r="AC24" s="167"/>
      <c r="AD24" s="167"/>
      <c r="AE24" s="167"/>
      <c r="AF24" s="167"/>
      <c r="AG24" s="167"/>
      <c r="AH24" s="167"/>
      <c r="AI24" s="167"/>
      <c r="AJ24" s="167"/>
      <c r="AK24" s="167"/>
      <c r="AL24" s="167"/>
      <c r="AM24" s="167"/>
      <c r="AN24" s="167"/>
      <c r="AO24" s="167"/>
      <c r="AP24" s="167"/>
      <c r="AQ24" s="167"/>
      <c r="AR24" s="167"/>
      <c r="AS24" s="167"/>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row>
    <row r="25" spans="1:68" s="161" customFormat="1" ht="18.75" customHeight="1" x14ac:dyDescent="0.4">
      <c r="A25" s="1138"/>
      <c r="B25" s="1139"/>
      <c r="C25" s="1139"/>
      <c r="D25" s="1140"/>
      <c r="E25" s="1122"/>
      <c r="F25" s="1123"/>
      <c r="G25" s="1126" t="s">
        <v>19</v>
      </c>
      <c r="H25" s="1128" t="str">
        <f>IF(IF(K25="",T25-Q25,T25-Q25-K25)=0,"",IF(K25="",T25-Q25,T25-Q25-K25))</f>
        <v/>
      </c>
      <c r="I25" s="1128"/>
      <c r="J25" s="1128"/>
      <c r="K25" s="1128" t="str">
        <f>IF(Z25-W25=0,"",Z25-W25)</f>
        <v/>
      </c>
      <c r="L25" s="1128"/>
      <c r="M25" s="1128"/>
      <c r="N25" s="1128" t="str">
        <f t="shared" ref="N25" si="7">IF(SUM(H25:M26)=0,"",SUM(H25:M26))</f>
        <v/>
      </c>
      <c r="O25" s="1128"/>
      <c r="P25" s="1128"/>
      <c r="Q25" s="1129"/>
      <c r="R25" s="1130"/>
      <c r="S25" s="1131"/>
      <c r="T25" s="1129"/>
      <c r="U25" s="1130"/>
      <c r="V25" s="1131"/>
      <c r="W25" s="1129"/>
      <c r="X25" s="1130"/>
      <c r="Y25" s="1131"/>
      <c r="Z25" s="1110"/>
      <c r="AA25" s="1111"/>
      <c r="AB25" s="1112"/>
      <c r="AC25" s="167"/>
      <c r="AD25" s="167"/>
      <c r="AE25" s="167"/>
      <c r="AF25" s="167"/>
      <c r="AG25" s="167"/>
      <c r="AH25" s="167"/>
      <c r="AI25" s="167"/>
      <c r="AJ25" s="167"/>
      <c r="AK25" s="167"/>
      <c r="AL25" s="167"/>
      <c r="AM25" s="167"/>
      <c r="AN25" s="167"/>
      <c r="AO25" s="167"/>
      <c r="AP25" s="167"/>
      <c r="AQ25" s="167"/>
      <c r="AR25" s="167"/>
      <c r="AS25" s="167"/>
      <c r="AT25" s="163"/>
      <c r="AU25" s="163"/>
      <c r="AV25" s="163"/>
      <c r="AW25" s="163"/>
      <c r="AX25" s="163"/>
      <c r="AY25" s="163"/>
      <c r="AZ25" s="163"/>
      <c r="BA25" s="163"/>
      <c r="BB25" s="163"/>
      <c r="BC25" s="163"/>
      <c r="BD25" s="163"/>
      <c r="BE25" s="163"/>
      <c r="BF25" s="163"/>
      <c r="BG25" s="163"/>
      <c r="BH25" s="163"/>
      <c r="BI25" s="163"/>
      <c r="BJ25" s="163"/>
      <c r="BK25" s="163"/>
      <c r="BL25" s="163"/>
      <c r="BM25" s="163"/>
      <c r="BN25" s="163"/>
      <c r="BO25" s="163"/>
      <c r="BP25" s="163"/>
    </row>
    <row r="26" spans="1:68" s="161" customFormat="1" ht="18.75" customHeight="1" thickBot="1" x14ac:dyDescent="0.45">
      <c r="A26" s="1144"/>
      <c r="B26" s="1145"/>
      <c r="C26" s="1145"/>
      <c r="D26" s="1146"/>
      <c r="E26" s="1147"/>
      <c r="F26" s="1148"/>
      <c r="G26" s="1149"/>
      <c r="H26" s="1150"/>
      <c r="I26" s="1150"/>
      <c r="J26" s="1150"/>
      <c r="K26" s="1150"/>
      <c r="L26" s="1150"/>
      <c r="M26" s="1150"/>
      <c r="N26" s="1128"/>
      <c r="O26" s="1128"/>
      <c r="P26" s="1128"/>
      <c r="Q26" s="1151"/>
      <c r="R26" s="1152"/>
      <c r="S26" s="1153"/>
      <c r="T26" s="1151"/>
      <c r="U26" s="1152"/>
      <c r="V26" s="1153"/>
      <c r="W26" s="1151"/>
      <c r="X26" s="1152"/>
      <c r="Y26" s="1153"/>
      <c r="Z26" s="1154"/>
      <c r="AA26" s="1155"/>
      <c r="AB26" s="1156"/>
      <c r="AC26" s="167"/>
      <c r="AD26" s="167"/>
      <c r="AE26" s="167"/>
      <c r="AF26" s="167"/>
      <c r="AG26" s="167"/>
      <c r="AH26" s="167"/>
      <c r="AI26" s="167"/>
      <c r="AJ26" s="167"/>
      <c r="AK26" s="167"/>
      <c r="AL26" s="167"/>
      <c r="AM26" s="167"/>
      <c r="AN26" s="167"/>
      <c r="AO26" s="167"/>
      <c r="AP26" s="167"/>
      <c r="AQ26" s="167"/>
      <c r="AR26" s="167"/>
      <c r="AS26" s="167"/>
      <c r="AT26" s="163"/>
      <c r="AU26" s="163"/>
      <c r="AV26" s="163"/>
      <c r="AW26" s="163"/>
      <c r="AX26" s="163"/>
      <c r="AY26" s="163"/>
      <c r="AZ26" s="163"/>
      <c r="BA26" s="163"/>
      <c r="BB26" s="163"/>
      <c r="BC26" s="163"/>
      <c r="BD26" s="163"/>
      <c r="BE26" s="163"/>
      <c r="BF26" s="163"/>
      <c r="BG26" s="163"/>
      <c r="BH26" s="163"/>
      <c r="BI26" s="163"/>
      <c r="BJ26" s="163"/>
      <c r="BK26" s="163"/>
      <c r="BL26" s="163"/>
      <c r="BM26" s="163"/>
      <c r="BN26" s="163"/>
      <c r="BO26" s="163"/>
      <c r="BP26" s="163"/>
    </row>
    <row r="27" spans="1:68" s="161" customFormat="1" ht="18.75" customHeight="1" x14ac:dyDescent="0.4">
      <c r="A27" s="1159" t="s">
        <v>251</v>
      </c>
      <c r="B27" s="1160"/>
      <c r="C27" s="1160"/>
      <c r="D27" s="1160"/>
      <c r="E27" s="1160"/>
      <c r="F27" s="1160"/>
      <c r="G27" s="1160"/>
      <c r="H27" s="1160"/>
      <c r="I27" s="1161"/>
      <c r="J27" s="1162" t="s">
        <v>252</v>
      </c>
      <c r="K27" s="1160"/>
      <c r="L27" s="1160"/>
      <c r="M27" s="1160"/>
      <c r="N27" s="1160"/>
      <c r="O27" s="1160"/>
      <c r="P27" s="1163"/>
      <c r="Q27" s="167"/>
      <c r="R27" s="167"/>
      <c r="S27" s="167"/>
      <c r="T27" s="167"/>
      <c r="U27" s="167"/>
      <c r="V27" s="167"/>
      <c r="W27" s="167"/>
      <c r="X27" s="167"/>
      <c r="Y27" s="167"/>
      <c r="Z27" s="167"/>
      <c r="AA27" s="167"/>
      <c r="AB27" s="167"/>
      <c r="AC27" s="167"/>
      <c r="AD27" s="167"/>
      <c r="AE27" s="167"/>
      <c r="AF27" s="167"/>
      <c r="AG27" s="167"/>
      <c r="AH27" s="167"/>
      <c r="AI27" s="167"/>
      <c r="AJ27" s="167"/>
      <c r="AK27" s="167"/>
      <c r="AL27" s="167"/>
      <c r="AM27" s="167"/>
      <c r="AN27" s="167"/>
      <c r="AO27" s="167"/>
      <c r="AP27" s="167"/>
      <c r="AQ27" s="167"/>
      <c r="AR27" s="167"/>
      <c r="AS27" s="167"/>
      <c r="AT27" s="163"/>
      <c r="AU27" s="163"/>
      <c r="AV27" s="163"/>
      <c r="AW27" s="163"/>
      <c r="AX27" s="163"/>
      <c r="AY27" s="163"/>
      <c r="AZ27" s="163"/>
      <c r="BA27" s="163"/>
      <c r="BB27" s="163"/>
      <c r="BC27" s="163"/>
      <c r="BD27" s="163"/>
      <c r="BE27" s="163"/>
      <c r="BF27" s="163"/>
      <c r="BG27" s="163"/>
      <c r="BH27" s="163"/>
      <c r="BI27" s="163"/>
      <c r="BJ27" s="163"/>
      <c r="BK27" s="163"/>
      <c r="BL27" s="163"/>
      <c r="BM27" s="163"/>
      <c r="BN27" s="163"/>
      <c r="BO27" s="163"/>
      <c r="BP27" s="163"/>
    </row>
    <row r="28" spans="1:68" s="161" customFormat="1" ht="18.75" customHeight="1" thickBot="1" x14ac:dyDescent="0.45">
      <c r="A28" s="173"/>
      <c r="B28" s="174" t="s">
        <v>253</v>
      </c>
      <c r="C28" s="1157"/>
      <c r="D28" s="1157"/>
      <c r="E28" s="174" t="s">
        <v>254</v>
      </c>
      <c r="F28" s="1158"/>
      <c r="G28" s="1158"/>
      <c r="H28" s="174" t="s">
        <v>255</v>
      </c>
      <c r="I28" s="167"/>
      <c r="J28" s="1124"/>
      <c r="K28" s="1125"/>
      <c r="L28" s="175" t="s">
        <v>256</v>
      </c>
      <c r="M28" s="175"/>
      <c r="N28" s="1125"/>
      <c r="O28" s="1125"/>
      <c r="P28" s="176" t="s">
        <v>255</v>
      </c>
      <c r="Q28" s="167"/>
      <c r="R28" s="167"/>
      <c r="S28" s="167"/>
      <c r="T28" s="177" t="s">
        <v>257</v>
      </c>
      <c r="U28" s="178"/>
      <c r="V28" s="178"/>
      <c r="W28" s="178"/>
      <c r="X28" s="178"/>
      <c r="Y28" s="178"/>
      <c r="Z28" s="178"/>
      <c r="AA28" s="178"/>
      <c r="AB28" s="178"/>
      <c r="AC28" s="167"/>
      <c r="AD28" s="167"/>
      <c r="AE28" s="167"/>
      <c r="AF28" s="167"/>
      <c r="AG28" s="167"/>
      <c r="AH28" s="167"/>
      <c r="AI28" s="167"/>
      <c r="AJ28" s="167"/>
      <c r="AK28" s="167"/>
      <c r="AL28" s="167"/>
      <c r="AM28" s="167"/>
      <c r="AN28" s="167"/>
      <c r="AO28" s="167"/>
      <c r="AP28" s="167"/>
      <c r="AQ28" s="167"/>
      <c r="AR28" s="167"/>
      <c r="AS28" s="167"/>
      <c r="AT28" s="163"/>
      <c r="AU28" s="163"/>
      <c r="AV28" s="163"/>
      <c r="AW28" s="163"/>
      <c r="AX28" s="163"/>
      <c r="AY28" s="163"/>
      <c r="AZ28" s="163"/>
      <c r="BA28" s="163"/>
      <c r="BB28" s="163"/>
      <c r="BC28" s="163"/>
      <c r="BD28" s="163"/>
      <c r="BE28" s="163"/>
      <c r="BF28" s="163"/>
      <c r="BG28" s="163"/>
      <c r="BH28" s="163"/>
      <c r="BI28" s="163"/>
      <c r="BJ28" s="163"/>
      <c r="BK28" s="163"/>
      <c r="BL28" s="163"/>
      <c r="BM28" s="163"/>
      <c r="BN28" s="163"/>
      <c r="BO28" s="163"/>
      <c r="BP28" s="163"/>
    </row>
    <row r="29" spans="1:68" s="161" customFormat="1" ht="18.75" customHeight="1" x14ac:dyDescent="0.4">
      <c r="A29" s="173"/>
      <c r="B29" s="174" t="s">
        <v>258</v>
      </c>
      <c r="C29" s="1157"/>
      <c r="D29" s="1157"/>
      <c r="E29" s="174" t="s">
        <v>254</v>
      </c>
      <c r="F29" s="1158"/>
      <c r="G29" s="1158"/>
      <c r="H29" s="174" t="s">
        <v>255</v>
      </c>
      <c r="I29" s="167"/>
      <c r="J29" s="1162" t="s">
        <v>259</v>
      </c>
      <c r="K29" s="1160"/>
      <c r="L29" s="1160"/>
      <c r="M29" s="1160"/>
      <c r="N29" s="1160"/>
      <c r="O29" s="1160"/>
      <c r="P29" s="1163"/>
      <c r="Q29" s="167"/>
      <c r="R29" s="167"/>
      <c r="S29" s="167"/>
      <c r="T29" s="1182" t="s">
        <v>260</v>
      </c>
      <c r="U29" s="1183"/>
      <c r="V29" s="1183"/>
      <c r="W29" s="1183"/>
      <c r="X29" s="1183"/>
      <c r="Y29" s="1183" t="s">
        <v>261</v>
      </c>
      <c r="Z29" s="1183"/>
      <c r="AA29" s="1183"/>
      <c r="AB29" s="1183"/>
      <c r="AC29" s="1183"/>
      <c r="AD29" s="1183"/>
      <c r="AE29" s="1183"/>
      <c r="AF29" s="1183"/>
      <c r="AG29" s="1183"/>
      <c r="AH29" s="1184"/>
      <c r="AI29" s="167"/>
      <c r="AJ29" s="167"/>
      <c r="AK29" s="167"/>
      <c r="AL29" s="167"/>
      <c r="AM29" s="167"/>
      <c r="AN29" s="167"/>
      <c r="AO29" s="167"/>
      <c r="AP29" s="167"/>
      <c r="AQ29" s="167"/>
      <c r="AR29" s="167"/>
      <c r="AS29" s="167"/>
      <c r="AT29" s="163"/>
      <c r="AU29" s="163"/>
      <c r="AV29" s="163"/>
      <c r="AW29" s="163"/>
      <c r="AX29" s="163"/>
      <c r="AY29" s="163"/>
      <c r="AZ29" s="163"/>
      <c r="BA29" s="163"/>
      <c r="BB29" s="163"/>
      <c r="BC29" s="163"/>
      <c r="BD29" s="163"/>
      <c r="BE29" s="163"/>
      <c r="BF29" s="163"/>
      <c r="BG29" s="163"/>
      <c r="BH29" s="163"/>
      <c r="BI29" s="163"/>
      <c r="BJ29" s="163"/>
      <c r="BK29" s="163"/>
      <c r="BL29" s="163"/>
      <c r="BM29" s="163"/>
      <c r="BN29" s="163"/>
      <c r="BO29" s="163"/>
      <c r="BP29" s="163"/>
    </row>
    <row r="30" spans="1:68" s="161" customFormat="1" ht="18.75" customHeight="1" thickBot="1" x14ac:dyDescent="0.45">
      <c r="A30" s="179"/>
      <c r="B30" s="180"/>
      <c r="C30" s="180"/>
      <c r="D30" s="180"/>
      <c r="E30" s="180"/>
      <c r="F30" s="180"/>
      <c r="G30" s="180"/>
      <c r="H30" s="181"/>
      <c r="I30" s="181"/>
      <c r="J30" s="182"/>
      <c r="K30" s="183" t="s">
        <v>262</v>
      </c>
      <c r="L30" s="1185"/>
      <c r="M30" s="1185"/>
      <c r="N30" s="84" t="s">
        <v>263</v>
      </c>
      <c r="O30" s="184"/>
      <c r="P30" s="185" t="s">
        <v>264</v>
      </c>
      <c r="Q30" s="167"/>
      <c r="R30" s="167"/>
      <c r="S30" s="167"/>
      <c r="T30" s="1186" t="s">
        <v>273</v>
      </c>
      <c r="U30" s="1187"/>
      <c r="V30" s="1187"/>
      <c r="W30" s="1187"/>
      <c r="X30" s="1187"/>
      <c r="Y30" s="1166"/>
      <c r="Z30" s="1167"/>
      <c r="AA30" s="186" t="s">
        <v>265</v>
      </c>
      <c r="AB30" s="1168"/>
      <c r="AC30" s="1167"/>
      <c r="AD30" s="186" t="s">
        <v>266</v>
      </c>
      <c r="AE30" s="1178"/>
      <c r="AF30" s="1179"/>
      <c r="AG30" s="1188" t="s">
        <v>267</v>
      </c>
      <c r="AH30" s="1189"/>
      <c r="AI30" s="167"/>
      <c r="AJ30" s="167"/>
      <c r="AK30" s="167"/>
      <c r="AL30" s="167"/>
      <c r="AM30" s="167"/>
      <c r="AN30" s="167"/>
      <c r="AO30" s="167"/>
      <c r="AP30" s="167"/>
      <c r="AQ30" s="167"/>
      <c r="AR30" s="167"/>
      <c r="AS30" s="167"/>
      <c r="AT30" s="163"/>
      <c r="AU30" s="163"/>
      <c r="AV30" s="163"/>
      <c r="AW30" s="163"/>
      <c r="AX30" s="163"/>
      <c r="AY30" s="163"/>
      <c r="AZ30" s="163"/>
      <c r="BA30" s="163"/>
      <c r="BB30" s="163"/>
      <c r="BC30" s="163"/>
      <c r="BD30" s="163"/>
      <c r="BE30" s="163"/>
      <c r="BF30" s="163"/>
      <c r="BG30" s="163"/>
      <c r="BH30" s="163"/>
      <c r="BI30" s="163"/>
      <c r="BJ30" s="163"/>
      <c r="BK30" s="163"/>
      <c r="BL30" s="163"/>
      <c r="BM30" s="163"/>
      <c r="BN30" s="163"/>
      <c r="BO30" s="163"/>
      <c r="BP30" s="163"/>
    </row>
    <row r="31" spans="1:68" s="161" customFormat="1" ht="18.75" customHeight="1" x14ac:dyDescent="0.4">
      <c r="A31" s="169" t="s">
        <v>97</v>
      </c>
      <c r="B31" s="177" t="s">
        <v>1078</v>
      </c>
      <c r="C31" s="187"/>
      <c r="D31" s="166"/>
      <c r="E31" s="166"/>
      <c r="F31" s="166"/>
      <c r="G31" s="166"/>
      <c r="H31" s="166"/>
      <c r="I31" s="166"/>
      <c r="J31" s="166"/>
      <c r="K31" s="166"/>
      <c r="L31" s="166"/>
      <c r="M31" s="166"/>
      <c r="N31" s="166"/>
      <c r="O31" s="166"/>
      <c r="P31" s="166"/>
      <c r="Q31" s="167"/>
      <c r="R31" s="167"/>
      <c r="S31" s="167"/>
      <c r="T31" s="1186"/>
      <c r="U31" s="1187"/>
      <c r="V31" s="1187"/>
      <c r="W31" s="1187"/>
      <c r="X31" s="1187"/>
      <c r="Y31" s="1166"/>
      <c r="Z31" s="1167"/>
      <c r="AA31" s="186" t="s">
        <v>265</v>
      </c>
      <c r="AB31" s="1168"/>
      <c r="AC31" s="1167"/>
      <c r="AD31" s="186" t="s">
        <v>266</v>
      </c>
      <c r="AE31" s="1178"/>
      <c r="AF31" s="1179"/>
      <c r="AG31" s="1180" t="s">
        <v>268</v>
      </c>
      <c r="AH31" s="1181"/>
      <c r="AI31" s="167"/>
      <c r="AJ31" s="167"/>
      <c r="AK31" s="167"/>
      <c r="AL31" s="167"/>
      <c r="AM31" s="167"/>
      <c r="AN31" s="167"/>
      <c r="AO31" s="167"/>
      <c r="AP31" s="167"/>
      <c r="AQ31" s="167"/>
      <c r="AR31" s="167"/>
      <c r="AS31" s="167"/>
      <c r="AT31" s="163"/>
      <c r="AU31" s="163"/>
      <c r="AV31" s="163"/>
      <c r="AW31" s="163"/>
      <c r="AX31" s="163"/>
      <c r="AY31" s="163"/>
      <c r="AZ31" s="163"/>
      <c r="BA31" s="163"/>
      <c r="BB31" s="163"/>
      <c r="BC31" s="163"/>
      <c r="BD31" s="163"/>
      <c r="BE31" s="163"/>
      <c r="BF31" s="163"/>
      <c r="BG31" s="163"/>
      <c r="BH31" s="163"/>
      <c r="BI31" s="163"/>
      <c r="BJ31" s="163"/>
      <c r="BK31" s="163"/>
      <c r="BL31" s="163"/>
      <c r="BM31" s="163"/>
      <c r="BN31" s="163"/>
      <c r="BO31" s="163"/>
      <c r="BP31" s="163"/>
    </row>
    <row r="32" spans="1:68" s="161" customFormat="1" ht="18.75" customHeight="1" x14ac:dyDescent="0.4">
      <c r="A32" s="188"/>
      <c r="B32" s="188" t="s">
        <v>1079</v>
      </c>
      <c r="C32" s="170"/>
      <c r="D32" s="167"/>
      <c r="E32" s="167"/>
      <c r="F32" s="167"/>
      <c r="G32" s="167"/>
      <c r="H32" s="167"/>
      <c r="I32" s="167"/>
      <c r="J32" s="167"/>
      <c r="K32" s="167"/>
      <c r="L32" s="167"/>
      <c r="M32" s="167"/>
      <c r="N32" s="167"/>
      <c r="O32" s="167"/>
      <c r="P32" s="167"/>
      <c r="Q32" s="167"/>
      <c r="R32" s="167"/>
      <c r="S32" s="167"/>
      <c r="T32" s="1164" t="s">
        <v>274</v>
      </c>
      <c r="U32" s="1165"/>
      <c r="V32" s="1165"/>
      <c r="W32" s="1165"/>
      <c r="X32" s="1165"/>
      <c r="Y32" s="1166"/>
      <c r="Z32" s="1167"/>
      <c r="AA32" s="186" t="s">
        <v>265</v>
      </c>
      <c r="AB32" s="1168"/>
      <c r="AC32" s="1167"/>
      <c r="AD32" s="186" t="s">
        <v>266</v>
      </c>
      <c r="AE32" s="1178"/>
      <c r="AF32" s="1179"/>
      <c r="AG32" s="1180" t="s">
        <v>269</v>
      </c>
      <c r="AH32" s="1181"/>
      <c r="AI32" s="167"/>
      <c r="AJ32" s="167"/>
      <c r="AK32" s="167"/>
      <c r="AL32" s="167"/>
      <c r="AM32" s="167"/>
      <c r="AN32" s="167"/>
      <c r="AO32" s="167"/>
      <c r="AP32" s="167"/>
      <c r="AQ32" s="167"/>
      <c r="AR32" s="167"/>
      <c r="AS32" s="167"/>
      <c r="AT32" s="163"/>
      <c r="AU32" s="163"/>
      <c r="AV32" s="163"/>
      <c r="AW32" s="163"/>
      <c r="AX32" s="163"/>
      <c r="AY32" s="163"/>
      <c r="AZ32" s="163"/>
      <c r="BA32" s="163"/>
      <c r="BB32" s="163"/>
      <c r="BC32" s="163"/>
      <c r="BD32" s="163"/>
      <c r="BE32" s="163"/>
      <c r="BF32" s="163"/>
      <c r="BG32" s="163"/>
      <c r="BH32" s="163"/>
      <c r="BI32" s="163"/>
      <c r="BJ32" s="163"/>
      <c r="BK32" s="163"/>
      <c r="BL32" s="163"/>
      <c r="BM32" s="163"/>
      <c r="BN32" s="163"/>
      <c r="BO32" s="163"/>
      <c r="BP32" s="163"/>
    </row>
    <row r="33" spans="1:68" s="161" customFormat="1" ht="18.75" customHeight="1" x14ac:dyDescent="0.4">
      <c r="A33" s="188"/>
      <c r="B33" s="170" t="s">
        <v>1080</v>
      </c>
      <c r="C33" s="170"/>
      <c r="D33" s="167"/>
      <c r="E33" s="167"/>
      <c r="F33" s="167"/>
      <c r="G33" s="167"/>
      <c r="H33" s="167"/>
      <c r="I33" s="167"/>
      <c r="J33" s="167"/>
      <c r="K33" s="167"/>
      <c r="L33" s="167"/>
      <c r="M33" s="167"/>
      <c r="N33" s="167"/>
      <c r="O33" s="167"/>
      <c r="P33" s="167"/>
      <c r="Q33" s="167"/>
      <c r="R33" s="167"/>
      <c r="S33" s="167"/>
      <c r="T33" s="1190" t="s">
        <v>270</v>
      </c>
      <c r="U33" s="1191"/>
      <c r="V33" s="1191"/>
      <c r="W33" s="1191"/>
      <c r="X33" s="1192"/>
      <c r="Y33" s="1166"/>
      <c r="Z33" s="1167"/>
      <c r="AA33" s="186" t="s">
        <v>265</v>
      </c>
      <c r="AB33" s="1168"/>
      <c r="AC33" s="1167"/>
      <c r="AD33" s="186" t="s">
        <v>271</v>
      </c>
      <c r="AE33" s="1178"/>
      <c r="AF33" s="1179"/>
      <c r="AG33" s="1180" t="s">
        <v>269</v>
      </c>
      <c r="AH33" s="1181"/>
      <c r="AI33" s="167"/>
      <c r="AJ33" s="167"/>
      <c r="AK33" s="167"/>
      <c r="AL33" s="167"/>
      <c r="AM33" s="167"/>
      <c r="AN33" s="167"/>
      <c r="AO33" s="167"/>
      <c r="AP33" s="167"/>
      <c r="AQ33" s="167"/>
      <c r="AR33" s="167"/>
      <c r="AS33" s="167"/>
      <c r="AT33" s="163"/>
      <c r="AU33" s="163"/>
      <c r="AV33" s="163"/>
      <c r="AW33" s="163"/>
      <c r="AX33" s="163"/>
      <c r="AY33" s="163"/>
      <c r="AZ33" s="163"/>
      <c r="BA33" s="163"/>
      <c r="BB33" s="163"/>
      <c r="BC33" s="163"/>
      <c r="BD33" s="163"/>
      <c r="BE33" s="163"/>
      <c r="BF33" s="163"/>
      <c r="BG33" s="163"/>
      <c r="BH33" s="163"/>
      <c r="BI33" s="163"/>
      <c r="BJ33" s="163"/>
      <c r="BK33" s="163"/>
      <c r="BL33" s="163"/>
      <c r="BM33" s="163"/>
      <c r="BN33" s="163"/>
      <c r="BO33" s="163"/>
      <c r="BP33" s="163"/>
    </row>
    <row r="34" spans="1:68" s="161" customFormat="1" ht="18.75" customHeight="1" x14ac:dyDescent="0.4">
      <c r="A34" s="170"/>
      <c r="B34" s="170" t="s">
        <v>1081</v>
      </c>
      <c r="C34" s="170"/>
      <c r="D34" s="167"/>
      <c r="E34" s="167"/>
      <c r="F34" s="167"/>
      <c r="G34" s="167"/>
      <c r="H34" s="167"/>
      <c r="I34" s="167"/>
      <c r="J34" s="167"/>
      <c r="K34" s="167"/>
      <c r="L34" s="167"/>
      <c r="M34" s="167"/>
      <c r="N34" s="167"/>
      <c r="O34" s="167"/>
      <c r="P34" s="167"/>
      <c r="Q34" s="167"/>
      <c r="R34" s="167"/>
      <c r="S34" s="167"/>
      <c r="T34" s="1186" t="s">
        <v>275</v>
      </c>
      <c r="U34" s="1187"/>
      <c r="V34" s="1187"/>
      <c r="W34" s="1187"/>
      <c r="X34" s="1187"/>
      <c r="Y34" s="1166"/>
      <c r="Z34" s="1167"/>
      <c r="AA34" s="186" t="s">
        <v>265</v>
      </c>
      <c r="AB34" s="1168"/>
      <c r="AC34" s="1167"/>
      <c r="AD34" s="186" t="s">
        <v>266</v>
      </c>
      <c r="AE34" s="1178"/>
      <c r="AF34" s="1179"/>
      <c r="AG34" s="1188" t="s">
        <v>267</v>
      </c>
      <c r="AH34" s="1189"/>
      <c r="AI34" s="167"/>
      <c r="AJ34" s="167"/>
      <c r="AK34" s="167"/>
      <c r="AL34" s="167"/>
      <c r="AM34" s="167"/>
      <c r="AN34" s="167"/>
      <c r="AO34" s="167"/>
      <c r="AP34" s="167"/>
      <c r="AQ34" s="167"/>
      <c r="AR34" s="167"/>
      <c r="AS34" s="167"/>
      <c r="AT34" s="163"/>
      <c r="AU34" s="163"/>
      <c r="AV34" s="163"/>
      <c r="AW34" s="163"/>
      <c r="AX34" s="163"/>
      <c r="AY34" s="163"/>
      <c r="AZ34" s="163"/>
      <c r="BA34" s="163"/>
      <c r="BB34" s="163"/>
      <c r="BC34" s="163"/>
      <c r="BD34" s="163"/>
      <c r="BE34" s="163"/>
      <c r="BF34" s="163"/>
      <c r="BG34" s="163"/>
      <c r="BH34" s="163"/>
      <c r="BI34" s="163"/>
      <c r="BJ34" s="163"/>
      <c r="BK34" s="163"/>
      <c r="BL34" s="163"/>
      <c r="BM34" s="163"/>
      <c r="BN34" s="163"/>
      <c r="BO34" s="163"/>
      <c r="BP34" s="163"/>
    </row>
    <row r="35" spans="1:68" s="161" customFormat="1" ht="18.75" customHeight="1" x14ac:dyDescent="0.4">
      <c r="A35" s="189"/>
      <c r="B35" s="171" t="s">
        <v>1082</v>
      </c>
      <c r="C35" s="170"/>
      <c r="D35" s="167"/>
      <c r="E35" s="167"/>
      <c r="F35" s="167"/>
      <c r="G35" s="167"/>
      <c r="H35" s="167"/>
      <c r="I35" s="167"/>
      <c r="J35" s="167"/>
      <c r="K35" s="167"/>
      <c r="L35" s="167"/>
      <c r="M35" s="167"/>
      <c r="N35" s="167"/>
      <c r="O35" s="167"/>
      <c r="P35" s="167"/>
      <c r="Q35" s="167"/>
      <c r="R35" s="167"/>
      <c r="S35" s="167"/>
      <c r="T35" s="1186"/>
      <c r="U35" s="1187"/>
      <c r="V35" s="1187"/>
      <c r="W35" s="1187"/>
      <c r="X35" s="1187"/>
      <c r="Y35" s="1166"/>
      <c r="Z35" s="1167"/>
      <c r="AA35" s="186" t="s">
        <v>265</v>
      </c>
      <c r="AB35" s="1168"/>
      <c r="AC35" s="1167"/>
      <c r="AD35" s="186" t="s">
        <v>266</v>
      </c>
      <c r="AE35" s="1178"/>
      <c r="AF35" s="1179"/>
      <c r="AG35" s="1180" t="s">
        <v>268</v>
      </c>
      <c r="AH35" s="1181"/>
      <c r="AI35" s="167"/>
      <c r="AJ35" s="167"/>
      <c r="AK35" s="167"/>
      <c r="AL35" s="167"/>
      <c r="AM35" s="167"/>
      <c r="AN35" s="167"/>
      <c r="AO35" s="167"/>
      <c r="AP35" s="167"/>
      <c r="AQ35" s="167"/>
      <c r="AR35" s="167"/>
      <c r="AS35" s="167"/>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163"/>
      <c r="BP35" s="163"/>
    </row>
    <row r="36" spans="1:68" s="161" customFormat="1" ht="18.75" customHeight="1" thickBot="1" x14ac:dyDescent="0.45">
      <c r="A36" s="167"/>
      <c r="B36" s="167"/>
      <c r="C36" s="167"/>
      <c r="D36" s="167"/>
      <c r="E36" s="167"/>
      <c r="F36" s="167"/>
      <c r="G36" s="167"/>
      <c r="H36" s="167"/>
      <c r="I36" s="167"/>
      <c r="J36" s="167"/>
      <c r="K36" s="167"/>
      <c r="L36" s="167"/>
      <c r="M36" s="167"/>
      <c r="N36" s="167"/>
      <c r="O36" s="167"/>
      <c r="P36" s="167"/>
      <c r="Q36" s="167"/>
      <c r="R36" s="167"/>
      <c r="S36" s="167"/>
      <c r="T36" s="1169" t="s">
        <v>276</v>
      </c>
      <c r="U36" s="1170"/>
      <c r="V36" s="1170"/>
      <c r="W36" s="1170"/>
      <c r="X36" s="1170"/>
      <c r="Y36" s="1171"/>
      <c r="Z36" s="1172"/>
      <c r="AA36" s="190" t="s">
        <v>265</v>
      </c>
      <c r="AB36" s="1173"/>
      <c r="AC36" s="1172"/>
      <c r="AD36" s="190" t="s">
        <v>266</v>
      </c>
      <c r="AE36" s="1174"/>
      <c r="AF36" s="1175"/>
      <c r="AG36" s="1176" t="s">
        <v>267</v>
      </c>
      <c r="AH36" s="1177"/>
      <c r="AI36" s="167"/>
      <c r="AJ36" s="167"/>
      <c r="AK36" s="167"/>
      <c r="AL36" s="167"/>
      <c r="AM36" s="167"/>
      <c r="AN36" s="167"/>
      <c r="AO36" s="167"/>
      <c r="AP36" s="167"/>
      <c r="AQ36" s="167"/>
      <c r="AR36" s="167"/>
      <c r="AS36" s="167"/>
      <c r="AT36" s="163"/>
      <c r="AU36" s="163"/>
      <c r="AV36" s="163"/>
      <c r="AW36" s="163"/>
      <c r="AX36" s="163"/>
      <c r="AY36" s="163"/>
      <c r="AZ36" s="163"/>
      <c r="BA36" s="163"/>
      <c r="BB36" s="163"/>
      <c r="BC36" s="163"/>
      <c r="BD36" s="163"/>
      <c r="BE36" s="163"/>
      <c r="BF36" s="163"/>
      <c r="BG36" s="163"/>
      <c r="BH36" s="163"/>
      <c r="BI36" s="163"/>
      <c r="BJ36" s="163"/>
      <c r="BK36" s="163"/>
      <c r="BL36" s="163"/>
      <c r="BM36" s="163"/>
      <c r="BN36" s="163"/>
      <c r="BO36" s="163"/>
      <c r="BP36" s="163"/>
    </row>
    <row r="37" spans="1:68" s="161" customFormat="1" ht="18.75" customHeight="1" x14ac:dyDescent="0.4">
      <c r="A37" s="174"/>
      <c r="B37" s="167"/>
      <c r="C37" s="167"/>
      <c r="D37" s="167"/>
      <c r="E37" s="167"/>
      <c r="F37" s="167"/>
      <c r="G37" s="167"/>
      <c r="H37" s="167"/>
      <c r="I37" s="167"/>
      <c r="J37" s="167"/>
      <c r="K37" s="167"/>
      <c r="L37" s="167"/>
      <c r="M37" s="167"/>
      <c r="N37" s="167"/>
      <c r="O37" s="167"/>
      <c r="P37" s="167"/>
      <c r="Q37" s="167"/>
      <c r="R37" s="167"/>
      <c r="S37" s="167"/>
      <c r="T37" s="167"/>
      <c r="U37" s="167"/>
      <c r="V37" s="167"/>
      <c r="W37" s="167"/>
      <c r="X37" s="167"/>
      <c r="Y37" s="167"/>
      <c r="Z37" s="167"/>
      <c r="AA37" s="167"/>
      <c r="AB37" s="167"/>
      <c r="AC37" s="167"/>
      <c r="AD37" s="167"/>
      <c r="AE37" s="167"/>
      <c r="AF37" s="167"/>
      <c r="AG37" s="167"/>
      <c r="AH37" s="167"/>
      <c r="AI37" s="167"/>
      <c r="AJ37" s="167"/>
      <c r="AK37" s="167"/>
      <c r="AL37" s="167"/>
      <c r="AM37" s="167"/>
      <c r="AN37" s="167"/>
      <c r="AO37" s="167"/>
      <c r="AP37" s="167"/>
      <c r="AQ37" s="167"/>
      <c r="AR37" s="167"/>
      <c r="AS37" s="167"/>
      <c r="AT37" s="163"/>
      <c r="AU37" s="163"/>
      <c r="AV37" s="163"/>
      <c r="AW37" s="163"/>
      <c r="AX37" s="163"/>
      <c r="AY37" s="163"/>
      <c r="AZ37" s="163"/>
      <c r="BA37" s="163"/>
      <c r="BB37" s="163"/>
      <c r="BC37" s="163"/>
      <c r="BD37" s="163"/>
      <c r="BE37" s="163"/>
      <c r="BF37" s="163"/>
      <c r="BG37" s="163"/>
      <c r="BH37" s="163"/>
      <c r="BI37" s="163"/>
      <c r="BJ37" s="163"/>
      <c r="BK37" s="163"/>
      <c r="BL37" s="163"/>
      <c r="BM37" s="163"/>
      <c r="BN37" s="163"/>
      <c r="BO37" s="163"/>
      <c r="BP37" s="163"/>
    </row>
    <row r="38" spans="1:68" s="161" customFormat="1" ht="15.75" customHeight="1" x14ac:dyDescent="0.4">
      <c r="A38" s="174"/>
      <c r="B38" s="167"/>
      <c r="C38" s="167"/>
      <c r="D38" s="167"/>
      <c r="E38" s="167"/>
      <c r="F38" s="167"/>
      <c r="G38" s="167"/>
      <c r="H38" s="167"/>
      <c r="I38" s="167"/>
      <c r="J38" s="167"/>
      <c r="K38" s="167"/>
      <c r="L38" s="167"/>
      <c r="M38" s="167"/>
      <c r="N38" s="167"/>
      <c r="O38" s="167"/>
      <c r="P38" s="167"/>
      <c r="Q38" s="167"/>
      <c r="R38" s="167"/>
      <c r="S38" s="167"/>
      <c r="T38" s="167"/>
      <c r="U38" s="167"/>
      <c r="V38" s="167"/>
      <c r="W38" s="167"/>
      <c r="X38" s="167"/>
      <c r="Y38" s="167"/>
      <c r="Z38" s="167"/>
      <c r="AA38" s="167"/>
      <c r="AB38" s="167"/>
      <c r="AC38" s="167"/>
      <c r="AD38" s="167"/>
      <c r="AE38" s="167"/>
      <c r="AF38" s="167"/>
      <c r="AG38" s="167"/>
      <c r="AH38" s="167"/>
      <c r="AI38" s="167"/>
      <c r="AJ38" s="167"/>
      <c r="AK38" s="167"/>
      <c r="AL38" s="167"/>
      <c r="AM38" s="167"/>
      <c r="AN38" s="167"/>
      <c r="AO38" s="167"/>
      <c r="AP38" s="167"/>
      <c r="AQ38" s="167"/>
      <c r="AR38" s="167"/>
      <c r="AS38" s="167"/>
      <c r="AT38" s="163"/>
      <c r="AU38" s="163"/>
      <c r="AV38" s="163"/>
      <c r="AW38" s="163"/>
      <c r="AX38" s="163"/>
      <c r="AY38" s="163"/>
      <c r="AZ38" s="163"/>
      <c r="BA38" s="163"/>
      <c r="BB38" s="163"/>
      <c r="BC38" s="163"/>
      <c r="BD38" s="163"/>
      <c r="BE38" s="163"/>
      <c r="BF38" s="163"/>
      <c r="BG38" s="163"/>
      <c r="BH38" s="163"/>
      <c r="BI38" s="163"/>
      <c r="BJ38" s="163"/>
      <c r="BK38" s="163"/>
      <c r="BL38" s="163"/>
      <c r="BM38" s="163"/>
      <c r="BN38" s="163"/>
      <c r="BO38" s="163"/>
      <c r="BP38" s="163"/>
    </row>
    <row r="39" spans="1:68" s="161" customFormat="1" ht="15.75" customHeight="1" x14ac:dyDescent="0.4">
      <c r="A39" s="174"/>
      <c r="B39" s="167"/>
      <c r="C39" s="167"/>
      <c r="D39" s="167"/>
      <c r="E39" s="167"/>
      <c r="F39" s="167"/>
      <c r="G39" s="167"/>
      <c r="H39" s="167"/>
      <c r="I39" s="167"/>
      <c r="J39" s="167"/>
      <c r="K39" s="167"/>
      <c r="L39" s="167"/>
      <c r="M39" s="167"/>
      <c r="N39" s="167"/>
      <c r="O39" s="167"/>
      <c r="P39" s="167"/>
      <c r="Q39" s="167"/>
      <c r="R39" s="167"/>
      <c r="S39" s="167"/>
      <c r="T39" s="167"/>
      <c r="U39" s="167"/>
      <c r="V39" s="167"/>
      <c r="W39" s="167"/>
      <c r="X39" s="167"/>
      <c r="Y39" s="167"/>
      <c r="Z39" s="167"/>
      <c r="AA39" s="167"/>
      <c r="AB39" s="167"/>
      <c r="AC39" s="167"/>
      <c r="AD39" s="167"/>
      <c r="AE39" s="167"/>
      <c r="AF39" s="167"/>
      <c r="AG39" s="167"/>
      <c r="AH39" s="167"/>
      <c r="AI39" s="167"/>
      <c r="AJ39" s="167"/>
      <c r="AK39" s="167"/>
      <c r="AL39" s="167"/>
      <c r="AM39" s="167"/>
      <c r="AN39" s="167"/>
      <c r="AO39" s="167"/>
      <c r="AP39" s="167"/>
      <c r="AQ39" s="167"/>
      <c r="AR39" s="167"/>
      <c r="AS39" s="167"/>
      <c r="AT39" s="163"/>
      <c r="AU39" s="163"/>
      <c r="AV39" s="163"/>
      <c r="AW39" s="163"/>
      <c r="AX39" s="163"/>
      <c r="AY39" s="163"/>
      <c r="AZ39" s="163"/>
      <c r="BA39" s="163"/>
      <c r="BB39" s="163"/>
      <c r="BC39" s="163"/>
      <c r="BD39" s="163"/>
      <c r="BE39" s="163"/>
      <c r="BF39" s="163"/>
      <c r="BG39" s="163"/>
      <c r="BH39" s="163"/>
      <c r="BI39" s="163"/>
      <c r="BJ39" s="163"/>
      <c r="BK39" s="163"/>
      <c r="BL39" s="163"/>
      <c r="BM39" s="163"/>
      <c r="BN39" s="163"/>
      <c r="BO39" s="163"/>
      <c r="BP39" s="163"/>
    </row>
    <row r="40" spans="1:68" s="161" customFormat="1" ht="15.75" customHeight="1" x14ac:dyDescent="0.4">
      <c r="A40" s="166"/>
      <c r="B40" s="167"/>
      <c r="C40" s="167"/>
      <c r="D40" s="167"/>
      <c r="E40" s="167"/>
      <c r="F40" s="167"/>
      <c r="G40" s="167"/>
      <c r="H40" s="167"/>
      <c r="I40" s="167"/>
      <c r="J40" s="167"/>
      <c r="K40" s="167"/>
      <c r="L40" s="167"/>
      <c r="M40" s="167"/>
      <c r="N40" s="167"/>
      <c r="O40" s="167"/>
      <c r="P40" s="167"/>
      <c r="Q40" s="167"/>
      <c r="R40" s="167"/>
      <c r="S40" s="167"/>
      <c r="T40" s="172"/>
      <c r="U40" s="167"/>
      <c r="V40" s="167"/>
      <c r="W40" s="167"/>
      <c r="X40" s="167"/>
      <c r="Y40" s="167"/>
      <c r="Z40" s="167"/>
      <c r="AA40" s="167"/>
      <c r="AB40" s="167"/>
      <c r="AC40" s="167"/>
      <c r="AD40" s="167"/>
      <c r="AE40" s="167"/>
      <c r="AF40" s="167"/>
      <c r="AG40" s="167"/>
      <c r="AH40" s="167"/>
      <c r="AI40" s="167"/>
      <c r="AJ40" s="167"/>
      <c r="AK40" s="167"/>
      <c r="AL40" s="167"/>
      <c r="AM40" s="167"/>
      <c r="AN40" s="167"/>
      <c r="AO40" s="167"/>
      <c r="AP40" s="167"/>
      <c r="AQ40" s="167"/>
      <c r="AR40" s="167"/>
      <c r="AS40" s="167"/>
      <c r="AT40" s="163"/>
      <c r="AU40" s="163"/>
      <c r="AV40" s="163"/>
      <c r="AW40" s="163"/>
      <c r="AX40" s="163"/>
      <c r="AY40" s="163"/>
      <c r="AZ40" s="163"/>
      <c r="BA40" s="163"/>
      <c r="BB40" s="163"/>
      <c r="BC40" s="163"/>
      <c r="BD40" s="163"/>
      <c r="BE40" s="163"/>
      <c r="BF40" s="163"/>
      <c r="BG40" s="163"/>
      <c r="BH40" s="163"/>
      <c r="BI40" s="163"/>
      <c r="BJ40" s="163"/>
      <c r="BK40" s="163"/>
      <c r="BL40" s="163"/>
      <c r="BM40" s="163"/>
      <c r="BN40" s="163"/>
      <c r="BO40" s="163"/>
      <c r="BP40" s="163"/>
    </row>
    <row r="41" spans="1:68" s="161" customFormat="1" ht="15.75" customHeight="1" x14ac:dyDescent="0.4">
      <c r="A41" s="166"/>
      <c r="B41" s="167"/>
      <c r="C41" s="166"/>
      <c r="D41" s="166"/>
      <c r="E41" s="166"/>
      <c r="F41" s="166"/>
      <c r="G41" s="166"/>
      <c r="H41" s="166"/>
      <c r="I41" s="166"/>
      <c r="J41" s="166"/>
      <c r="K41" s="166"/>
      <c r="L41" s="166"/>
      <c r="M41" s="166"/>
      <c r="N41" s="166"/>
      <c r="O41" s="166"/>
      <c r="P41" s="166"/>
      <c r="Q41" s="166"/>
      <c r="R41" s="166"/>
      <c r="S41" s="167"/>
      <c r="T41" s="167"/>
      <c r="U41" s="167"/>
      <c r="V41" s="167"/>
      <c r="W41" s="167"/>
      <c r="X41" s="167"/>
      <c r="Y41" s="167"/>
      <c r="Z41" s="167"/>
      <c r="AA41" s="167"/>
      <c r="AB41" s="167"/>
      <c r="AC41" s="167"/>
      <c r="AD41" s="167"/>
      <c r="AE41" s="167"/>
      <c r="AF41" s="167"/>
      <c r="AG41" s="167"/>
      <c r="AH41" s="167"/>
      <c r="AI41" s="167"/>
      <c r="AJ41" s="167"/>
      <c r="AK41" s="167"/>
      <c r="AL41" s="167"/>
      <c r="AM41" s="167"/>
      <c r="AN41" s="167"/>
      <c r="AO41" s="167"/>
      <c r="AP41" s="167"/>
      <c r="AQ41" s="167"/>
      <c r="AR41" s="167"/>
      <c r="AS41" s="167"/>
      <c r="AT41" s="163"/>
      <c r="AU41" s="163"/>
      <c r="AV41" s="163"/>
      <c r="AW41" s="163"/>
      <c r="AX41" s="163"/>
      <c r="AY41" s="163"/>
      <c r="AZ41" s="163"/>
      <c r="BA41" s="163"/>
      <c r="BB41" s="163"/>
      <c r="BC41" s="163"/>
      <c r="BD41" s="163"/>
      <c r="BE41" s="163"/>
      <c r="BF41" s="163"/>
      <c r="BG41" s="163"/>
      <c r="BH41" s="163"/>
      <c r="BI41" s="163"/>
      <c r="BJ41" s="163"/>
      <c r="BK41" s="163"/>
      <c r="BL41" s="163"/>
      <c r="BM41" s="163"/>
      <c r="BN41" s="163"/>
      <c r="BO41" s="163"/>
      <c r="BP41" s="163"/>
    </row>
    <row r="42" spans="1:68" s="161" customFormat="1" ht="15.75" customHeight="1" x14ac:dyDescent="0.4">
      <c r="A42" s="174"/>
      <c r="B42" s="167"/>
      <c r="C42" s="166"/>
      <c r="D42" s="166"/>
      <c r="E42" s="166"/>
      <c r="F42" s="166"/>
      <c r="G42" s="166"/>
      <c r="H42" s="166"/>
      <c r="I42" s="166"/>
      <c r="J42" s="166"/>
      <c r="K42" s="166"/>
      <c r="L42" s="166"/>
      <c r="M42" s="166"/>
      <c r="N42" s="166"/>
      <c r="O42" s="166"/>
      <c r="P42" s="166"/>
      <c r="Q42" s="166"/>
      <c r="R42" s="166"/>
      <c r="S42" s="167"/>
      <c r="T42" s="167"/>
      <c r="U42" s="167"/>
      <c r="V42" s="167"/>
      <c r="W42" s="167"/>
      <c r="X42" s="167"/>
      <c r="Y42" s="167"/>
      <c r="Z42" s="167"/>
      <c r="AA42" s="167"/>
      <c r="AB42" s="167"/>
      <c r="AC42" s="167"/>
      <c r="AD42" s="167"/>
      <c r="AE42" s="167"/>
      <c r="AF42" s="167"/>
      <c r="AG42" s="167"/>
      <c r="AH42" s="167"/>
      <c r="AI42" s="167"/>
      <c r="AJ42" s="167"/>
      <c r="AK42" s="167"/>
      <c r="AL42" s="167"/>
      <c r="AM42" s="167"/>
      <c r="AN42" s="167"/>
      <c r="AO42" s="167"/>
      <c r="AP42" s="167"/>
      <c r="AQ42" s="167"/>
      <c r="AR42" s="167"/>
      <c r="AS42" s="167"/>
      <c r="AT42" s="163"/>
      <c r="AU42" s="163"/>
      <c r="AV42" s="163"/>
      <c r="AW42" s="163"/>
      <c r="AX42" s="163"/>
      <c r="AY42" s="163"/>
      <c r="AZ42" s="163"/>
      <c r="BA42" s="163"/>
      <c r="BB42" s="163"/>
      <c r="BC42" s="163"/>
      <c r="BD42" s="163"/>
      <c r="BE42" s="163"/>
      <c r="BF42" s="163"/>
      <c r="BG42" s="163"/>
      <c r="BH42" s="163"/>
      <c r="BI42" s="163"/>
      <c r="BJ42" s="163"/>
      <c r="BK42" s="163"/>
      <c r="BL42" s="163"/>
      <c r="BM42" s="163"/>
      <c r="BN42" s="163"/>
      <c r="BO42" s="163"/>
      <c r="BP42" s="163"/>
    </row>
    <row r="43" spans="1:68" s="161" customFormat="1" ht="15" customHeight="1" x14ac:dyDescent="0.4">
      <c r="A43" s="174"/>
      <c r="B43" s="167"/>
      <c r="C43" s="166"/>
      <c r="D43" s="166"/>
      <c r="E43" s="166"/>
      <c r="F43" s="166"/>
      <c r="G43" s="166"/>
      <c r="H43" s="166"/>
      <c r="I43" s="166"/>
      <c r="J43" s="166"/>
      <c r="K43" s="166"/>
      <c r="L43" s="166"/>
      <c r="M43" s="166"/>
      <c r="N43" s="166"/>
      <c r="O43" s="166"/>
      <c r="P43" s="166"/>
      <c r="Q43" s="166"/>
      <c r="R43" s="166"/>
      <c r="S43" s="167"/>
      <c r="T43" s="167"/>
      <c r="U43" s="167"/>
      <c r="V43" s="167"/>
      <c r="W43" s="167"/>
      <c r="X43" s="167"/>
      <c r="Y43" s="167"/>
      <c r="Z43" s="167"/>
      <c r="AA43" s="167"/>
      <c r="AB43" s="167"/>
      <c r="AC43" s="167"/>
      <c r="AD43" s="167"/>
      <c r="AE43" s="167"/>
      <c r="AF43" s="167"/>
      <c r="AG43" s="167"/>
      <c r="AH43" s="167"/>
      <c r="AI43" s="167"/>
      <c r="AJ43" s="167"/>
      <c r="AK43" s="167"/>
      <c r="AL43" s="167"/>
      <c r="AM43" s="167"/>
      <c r="AN43" s="167"/>
      <c r="AO43" s="167"/>
      <c r="AP43" s="167"/>
      <c r="AQ43" s="167"/>
      <c r="AR43" s="167"/>
      <c r="AS43" s="167"/>
      <c r="AT43" s="163"/>
      <c r="AU43" s="163"/>
      <c r="AV43" s="163"/>
      <c r="AW43" s="163"/>
      <c r="AX43" s="163"/>
      <c r="AY43" s="163"/>
      <c r="AZ43" s="163"/>
      <c r="BA43" s="163"/>
      <c r="BB43" s="163"/>
      <c r="BC43" s="163"/>
      <c r="BD43" s="163"/>
      <c r="BE43" s="163"/>
      <c r="BF43" s="163"/>
      <c r="BG43" s="163"/>
      <c r="BH43" s="163"/>
      <c r="BI43" s="163"/>
      <c r="BJ43" s="163"/>
      <c r="BK43" s="163"/>
      <c r="BL43" s="163"/>
      <c r="BM43" s="163"/>
      <c r="BN43" s="163"/>
      <c r="BO43" s="163"/>
      <c r="BP43" s="163"/>
    </row>
    <row r="44" spans="1:68" s="161" customFormat="1" ht="15" customHeight="1" x14ac:dyDescent="0.4">
      <c r="A44" s="174"/>
      <c r="B44" s="167"/>
      <c r="C44" s="166"/>
      <c r="D44" s="166"/>
      <c r="E44" s="166"/>
      <c r="F44" s="166"/>
      <c r="G44" s="166"/>
      <c r="H44" s="166"/>
      <c r="I44" s="166"/>
      <c r="J44" s="166"/>
      <c r="K44" s="166"/>
      <c r="L44" s="166"/>
      <c r="M44" s="166"/>
      <c r="N44" s="166"/>
      <c r="O44" s="166"/>
      <c r="P44" s="166"/>
      <c r="Q44" s="166"/>
      <c r="R44" s="166"/>
      <c r="S44" s="167"/>
      <c r="T44" s="167"/>
      <c r="U44" s="167"/>
      <c r="V44" s="167"/>
      <c r="W44" s="167"/>
      <c r="X44" s="167"/>
      <c r="Y44" s="167"/>
      <c r="Z44" s="167"/>
      <c r="AA44" s="167"/>
      <c r="AB44" s="167"/>
      <c r="AC44" s="167"/>
      <c r="AD44" s="167"/>
      <c r="AE44" s="167"/>
      <c r="AF44" s="167"/>
      <c r="AG44" s="167"/>
      <c r="AH44" s="167"/>
      <c r="AI44" s="167"/>
      <c r="AJ44" s="167"/>
      <c r="AK44" s="167"/>
      <c r="AL44" s="167"/>
      <c r="AM44" s="167"/>
      <c r="AN44" s="167"/>
      <c r="AO44" s="167"/>
      <c r="AP44" s="167"/>
      <c r="AQ44" s="167"/>
      <c r="AR44" s="167"/>
      <c r="AS44" s="167"/>
      <c r="AT44" s="163"/>
      <c r="AU44" s="163"/>
      <c r="AV44" s="163"/>
      <c r="AW44" s="163"/>
      <c r="AX44" s="163"/>
      <c r="AY44" s="163"/>
      <c r="AZ44" s="163"/>
      <c r="BA44" s="163"/>
      <c r="BB44" s="163"/>
      <c r="BC44" s="163"/>
      <c r="BD44" s="163"/>
      <c r="BE44" s="163"/>
      <c r="BF44" s="163"/>
      <c r="BG44" s="163"/>
      <c r="BH44" s="163"/>
      <c r="BI44" s="163"/>
      <c r="BJ44" s="163"/>
      <c r="BK44" s="163"/>
      <c r="BL44" s="163"/>
      <c r="BM44" s="163"/>
      <c r="BN44" s="163"/>
      <c r="BO44" s="163"/>
      <c r="BP44" s="163"/>
    </row>
    <row r="45" spans="1:68" s="161" customFormat="1" ht="12" customHeight="1" x14ac:dyDescent="0.4">
      <c r="A45" s="174"/>
      <c r="B45" s="167"/>
      <c r="C45" s="166"/>
      <c r="D45" s="166"/>
      <c r="E45" s="166"/>
      <c r="F45" s="166"/>
      <c r="G45" s="166"/>
      <c r="H45" s="166"/>
      <c r="I45" s="166"/>
      <c r="J45" s="166"/>
      <c r="K45" s="166"/>
      <c r="L45" s="166"/>
      <c r="M45" s="166"/>
      <c r="N45" s="166"/>
      <c r="O45" s="166"/>
      <c r="P45" s="166"/>
      <c r="Q45" s="166"/>
      <c r="R45" s="166"/>
      <c r="S45" s="167"/>
      <c r="T45" s="167"/>
      <c r="U45" s="167"/>
      <c r="V45" s="167"/>
      <c r="W45" s="167"/>
      <c r="X45" s="167"/>
      <c r="Y45" s="167"/>
      <c r="Z45" s="167"/>
      <c r="AA45" s="167"/>
      <c r="AB45" s="167"/>
      <c r="AC45" s="167"/>
      <c r="AD45" s="167"/>
      <c r="AE45" s="167"/>
      <c r="AF45" s="167"/>
      <c r="AG45" s="167"/>
      <c r="AH45" s="167"/>
      <c r="AI45" s="167"/>
      <c r="AJ45" s="167"/>
      <c r="AK45" s="167"/>
      <c r="AL45" s="167"/>
      <c r="AM45" s="167"/>
      <c r="AN45" s="167"/>
      <c r="AO45" s="167"/>
      <c r="AP45" s="167"/>
      <c r="AQ45" s="167"/>
      <c r="AR45" s="167"/>
      <c r="AS45" s="167"/>
      <c r="AT45" s="163"/>
      <c r="AU45" s="163"/>
      <c r="AV45" s="163"/>
      <c r="AW45" s="163"/>
      <c r="AX45" s="163"/>
      <c r="AY45" s="163"/>
      <c r="AZ45" s="163"/>
      <c r="BA45" s="163"/>
      <c r="BB45" s="163"/>
      <c r="BC45" s="163"/>
      <c r="BD45" s="163"/>
      <c r="BE45" s="163"/>
      <c r="BF45" s="163"/>
      <c r="BG45" s="163"/>
      <c r="BH45" s="163"/>
      <c r="BI45" s="163"/>
      <c r="BJ45" s="163"/>
      <c r="BK45" s="163"/>
      <c r="BL45" s="163"/>
      <c r="BM45" s="163"/>
      <c r="BN45" s="163"/>
      <c r="BO45" s="163"/>
      <c r="BP45" s="163"/>
    </row>
  </sheetData>
  <sheetProtection selectLockedCells="1"/>
  <mergeCells count="157">
    <mergeCell ref="AB33:AC33"/>
    <mergeCell ref="AE33:AF33"/>
    <mergeCell ref="AG33:AH33"/>
    <mergeCell ref="T34:X35"/>
    <mergeCell ref="Y34:Z34"/>
    <mergeCell ref="AB34:AC34"/>
    <mergeCell ref="AE34:AF34"/>
    <mergeCell ref="AG34:AH34"/>
    <mergeCell ref="Y35:Z35"/>
    <mergeCell ref="AB35:AC35"/>
    <mergeCell ref="AE35:AF35"/>
    <mergeCell ref="AG35:AH35"/>
    <mergeCell ref="T36:X36"/>
    <mergeCell ref="Y36:Z36"/>
    <mergeCell ref="AB36:AC36"/>
    <mergeCell ref="AE36:AF36"/>
    <mergeCell ref="AG36:AH36"/>
    <mergeCell ref="AE32:AF32"/>
    <mergeCell ref="AG32:AH32"/>
    <mergeCell ref="C29:D29"/>
    <mergeCell ref="F29:G29"/>
    <mergeCell ref="T29:X29"/>
    <mergeCell ref="Y29:AH29"/>
    <mergeCell ref="L30:M30"/>
    <mergeCell ref="T30:X31"/>
    <mergeCell ref="Y30:Z30"/>
    <mergeCell ref="AB30:AC30"/>
    <mergeCell ref="AE30:AF30"/>
    <mergeCell ref="AG30:AH30"/>
    <mergeCell ref="J29:P29"/>
    <mergeCell ref="Y31:Z31"/>
    <mergeCell ref="AB31:AC31"/>
    <mergeCell ref="AE31:AF31"/>
    <mergeCell ref="AG31:AH31"/>
    <mergeCell ref="T33:X33"/>
    <mergeCell ref="Y33:Z33"/>
    <mergeCell ref="C28:D28"/>
    <mergeCell ref="F28:G28"/>
    <mergeCell ref="J28:K28"/>
    <mergeCell ref="N28:O28"/>
    <mergeCell ref="A27:I27"/>
    <mergeCell ref="J27:P27"/>
    <mergeCell ref="T32:X32"/>
    <mergeCell ref="Y32:Z32"/>
    <mergeCell ref="AB32:AC32"/>
    <mergeCell ref="Z23:AB24"/>
    <mergeCell ref="A25:D26"/>
    <mergeCell ref="E25:F26"/>
    <mergeCell ref="G25:G26"/>
    <mergeCell ref="H25:J26"/>
    <mergeCell ref="K25:M26"/>
    <mergeCell ref="N25:P26"/>
    <mergeCell ref="Q25:S26"/>
    <mergeCell ref="T25:V26"/>
    <mergeCell ref="W25:Y26"/>
    <mergeCell ref="Z25:AB26"/>
    <mergeCell ref="A23:D24"/>
    <mergeCell ref="E23:F24"/>
    <mergeCell ref="G23:G24"/>
    <mergeCell ref="H23:J24"/>
    <mergeCell ref="K23:M24"/>
    <mergeCell ref="N23:P24"/>
    <mergeCell ref="Q23:S24"/>
    <mergeCell ref="T23:V24"/>
    <mergeCell ref="W23:Y24"/>
    <mergeCell ref="Z19:AB20"/>
    <mergeCell ref="A21:D22"/>
    <mergeCell ref="E21:F22"/>
    <mergeCell ref="G21:G22"/>
    <mergeCell ref="H21:J22"/>
    <mergeCell ref="K21:M22"/>
    <mergeCell ref="N21:P22"/>
    <mergeCell ref="Q21:S22"/>
    <mergeCell ref="T21:V22"/>
    <mergeCell ref="W21:Y22"/>
    <mergeCell ref="Z21:AB22"/>
    <mergeCell ref="A19:D20"/>
    <mergeCell ref="E19:F20"/>
    <mergeCell ref="G19:G20"/>
    <mergeCell ref="H19:J20"/>
    <mergeCell ref="K19:M20"/>
    <mergeCell ref="N19:P20"/>
    <mergeCell ref="Q19:S20"/>
    <mergeCell ref="T19:V20"/>
    <mergeCell ref="W19:Y20"/>
    <mergeCell ref="Z15:AB16"/>
    <mergeCell ref="A17:D18"/>
    <mergeCell ref="E17:F18"/>
    <mergeCell ref="G17:G18"/>
    <mergeCell ref="H17:J18"/>
    <mergeCell ref="K17:M18"/>
    <mergeCell ref="N17:P18"/>
    <mergeCell ref="Q17:S18"/>
    <mergeCell ref="T17:V18"/>
    <mergeCell ref="W17:Y18"/>
    <mergeCell ref="Z17:AB18"/>
    <mergeCell ref="A15:D16"/>
    <mergeCell ref="E15:F16"/>
    <mergeCell ref="G15:G16"/>
    <mergeCell ref="H15:J16"/>
    <mergeCell ref="K15:M16"/>
    <mergeCell ref="N15:P16"/>
    <mergeCell ref="Q15:S16"/>
    <mergeCell ref="T15:V16"/>
    <mergeCell ref="W15:Y16"/>
    <mergeCell ref="Z11:AB12"/>
    <mergeCell ref="A13:D14"/>
    <mergeCell ref="E13:F14"/>
    <mergeCell ref="G13:G14"/>
    <mergeCell ref="H13:J14"/>
    <mergeCell ref="K13:M14"/>
    <mergeCell ref="N13:P14"/>
    <mergeCell ref="Q13:S14"/>
    <mergeCell ref="T13:V14"/>
    <mergeCell ref="W13:Y14"/>
    <mergeCell ref="Z13:AB14"/>
    <mergeCell ref="A11:D12"/>
    <mergeCell ref="E11:F12"/>
    <mergeCell ref="G11:G12"/>
    <mergeCell ref="H11:J12"/>
    <mergeCell ref="K11:M12"/>
    <mergeCell ref="N11:P12"/>
    <mergeCell ref="Q11:S12"/>
    <mergeCell ref="T11:V12"/>
    <mergeCell ref="W11:Y12"/>
    <mergeCell ref="Z7:AB8"/>
    <mergeCell ref="A9:D10"/>
    <mergeCell ref="E9:F10"/>
    <mergeCell ref="G9:G10"/>
    <mergeCell ref="H9:J10"/>
    <mergeCell ref="K9:M10"/>
    <mergeCell ref="N9:P10"/>
    <mergeCell ref="Q9:S10"/>
    <mergeCell ref="T9:V10"/>
    <mergeCell ref="W9:Y10"/>
    <mergeCell ref="Z9:AB10"/>
    <mergeCell ref="A7:D8"/>
    <mergeCell ref="E7:F8"/>
    <mergeCell ref="G7:G8"/>
    <mergeCell ref="H7:J8"/>
    <mergeCell ref="K7:M8"/>
    <mergeCell ref="N7:P8"/>
    <mergeCell ref="Q7:S8"/>
    <mergeCell ref="T7:V8"/>
    <mergeCell ref="W7:Y8"/>
    <mergeCell ref="F3:H3"/>
    <mergeCell ref="I3:Y3"/>
    <mergeCell ref="A4:D6"/>
    <mergeCell ref="E4:G6"/>
    <mergeCell ref="H4:P4"/>
    <mergeCell ref="Q4:S6"/>
    <mergeCell ref="T4:V6"/>
    <mergeCell ref="W4:Y6"/>
    <mergeCell ref="Z4:AB6"/>
    <mergeCell ref="H5:J6"/>
    <mergeCell ref="K5:M6"/>
    <mergeCell ref="N5:P6"/>
  </mergeCells>
  <phoneticPr fontId="3"/>
  <printOptions horizontalCentered="1" verticalCentered="1" gridLinesSet="0"/>
  <pageMargins left="0.70866141732283472" right="0.19685039370078741" top="0.39370078740157483" bottom="0.39370078740157483" header="0.39370078740157483" footer="0"/>
  <pageSetup paperSize="9" scale="81" orientation="landscape" blackAndWhite="1" r:id="rId1"/>
  <headerFooter scaleWithDoc="0">
    <oddFooter>&amp;C8/32&amp;R&amp;F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9</xdr:col>
                    <xdr:colOff>85725</xdr:colOff>
                    <xdr:row>28</xdr:row>
                    <xdr:rowOff>228600</xdr:rowOff>
                  </from>
                  <to>
                    <xdr:col>9</xdr:col>
                    <xdr:colOff>323850</xdr:colOff>
                    <xdr:row>29</xdr:row>
                    <xdr:rowOff>228600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14</xdr:col>
                    <xdr:colOff>66675</xdr:colOff>
                    <xdr:row>29</xdr:row>
                    <xdr:rowOff>0</xdr:rowOff>
                  </from>
                  <to>
                    <xdr:col>14</xdr:col>
                    <xdr:colOff>304800</xdr:colOff>
                    <xdr:row>30</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33</vt:i4>
      </vt:variant>
      <vt:variant>
        <vt:lpstr>名前付き一覧</vt:lpstr>
      </vt:variant>
      <vt:variant>
        <vt:i4>33</vt:i4>
      </vt:variant>
    </vt:vector>
  </HeadingPairs>
  <TitlesOfParts>
    <vt:vector size="66" baseType="lpstr">
      <vt:lpstr>表紙・鑑</vt:lpstr>
      <vt:lpstr>1施設の概況 </vt:lpstr>
      <vt:lpstr>2職員配置状況【共通・入所・生活介護・自立(機能)】 </vt:lpstr>
      <vt:lpstr>【自立(生活)・就労移行3種】</vt:lpstr>
      <vt:lpstr>2(2)医師(3)補充計画</vt:lpstr>
      <vt:lpstr>3採用・退職状況 </vt:lpstr>
      <vt:lpstr>4(1)職員の給与等(正規職員用)  </vt:lpstr>
      <vt:lpstr>4(2)職員の給与等(その他の職員用)</vt:lpstr>
      <vt:lpstr>4(3)勤務状況 </vt:lpstr>
      <vt:lpstr>4(4)１ヶ月の勤務割 </vt:lpstr>
      <vt:lpstr>4(4)記入例</vt:lpstr>
      <vt:lpstr>5労働安全衛生</vt:lpstr>
      <vt:lpstr>6(1)施設職員の研修実施状況</vt:lpstr>
      <vt:lpstr>6(2)新規採用職員の研修実施状況</vt:lpstr>
      <vt:lpstr>7入所者の状況</vt:lpstr>
      <vt:lpstr>8(1)計画(2)取組(3)拘束</vt:lpstr>
      <vt:lpstr>8(4)衛生(5)事故(6)虐待(7)入浴</vt:lpstr>
      <vt:lpstr>8(8)リハビリ(9)クラブ(10)地域交流(11)行事</vt:lpstr>
      <vt:lpstr>8(12)就労支援</vt:lpstr>
      <vt:lpstr>8(13)日常生活(14)苦情 9衛生管理</vt:lpstr>
      <vt:lpstr>10入所者処遇に関する配慮・工夫等11日常生活費</vt:lpstr>
      <vt:lpstr>12入所者の医療管理の状況</vt:lpstr>
      <vt:lpstr>13入所者の健康管理の実施状況 </vt:lpstr>
      <vt:lpstr>14(1)預り金(2)日用品</vt:lpstr>
      <vt:lpstr>14(1)記入例</vt:lpstr>
      <vt:lpstr>14(3)入所者負担</vt:lpstr>
      <vt:lpstr>15(1)退所時の金品の処分状況</vt:lpstr>
      <vt:lpstr>15(2)遺留金品の処分状況</vt:lpstr>
      <vt:lpstr>16給食の状況</vt:lpstr>
      <vt:lpstr>16(2)給食の状況</vt:lpstr>
      <vt:lpstr>16(3)検便(4)保健所(5)委託(6)衛生(7)保存食</vt:lpstr>
      <vt:lpstr>17災害事故防止対策</vt:lpstr>
      <vt:lpstr>18諸規程等の整備状況</vt:lpstr>
      <vt:lpstr>'【自立(生活)・就労移行3種】'!Print_Area</vt:lpstr>
      <vt:lpstr>'10入所者処遇に関する配慮・工夫等11日常生活費'!Print_Area</vt:lpstr>
      <vt:lpstr>'12入所者の医療管理の状況'!Print_Area</vt:lpstr>
      <vt:lpstr>'13入所者の健康管理の実施状況 '!Print_Area</vt:lpstr>
      <vt:lpstr>'14(1)記入例'!Print_Area</vt:lpstr>
      <vt:lpstr>'14(1)預り金(2)日用品'!Print_Area</vt:lpstr>
      <vt:lpstr>'14(3)入所者負担'!Print_Area</vt:lpstr>
      <vt:lpstr>'15(1)退所時の金品の処分状況'!Print_Area</vt:lpstr>
      <vt:lpstr>'15(2)遺留金品の処分状況'!Print_Area</vt:lpstr>
      <vt:lpstr>'16(2)給食の状況'!Print_Area</vt:lpstr>
      <vt:lpstr>'16(3)検便(4)保健所(5)委託(6)衛生(7)保存食'!Print_Area</vt:lpstr>
      <vt:lpstr>'16給食の状況'!Print_Area</vt:lpstr>
      <vt:lpstr>'17災害事故防止対策'!Print_Area</vt:lpstr>
      <vt:lpstr>'18諸規程等の整備状況'!Print_Area</vt:lpstr>
      <vt:lpstr>'1施設の概況 '!Print_Area</vt:lpstr>
      <vt:lpstr>'2(2)医師(3)補充計画'!Print_Area</vt:lpstr>
      <vt:lpstr>'2職員配置状況【共通・入所・生活介護・自立(機能)】 '!Print_Area</vt:lpstr>
      <vt:lpstr>'3採用・退職状況 '!Print_Area</vt:lpstr>
      <vt:lpstr>'4(1)職員の給与等(正規職員用)  '!Print_Area</vt:lpstr>
      <vt:lpstr>'4(2)職員の給与等(その他の職員用)'!Print_Area</vt:lpstr>
      <vt:lpstr>'4(3)勤務状況 '!Print_Area</vt:lpstr>
      <vt:lpstr>'4(4)１ヶ月の勤務割 '!Print_Area</vt:lpstr>
      <vt:lpstr>'4(4)記入例'!Print_Area</vt:lpstr>
      <vt:lpstr>'5労働安全衛生'!Print_Area</vt:lpstr>
      <vt:lpstr>'6(1)施設職員の研修実施状況'!Print_Area</vt:lpstr>
      <vt:lpstr>'6(2)新規採用職員の研修実施状況'!Print_Area</vt:lpstr>
      <vt:lpstr>'7入所者の状況'!Print_Area</vt:lpstr>
      <vt:lpstr>'8(1)計画(2)取組(3)拘束'!Print_Area</vt:lpstr>
      <vt:lpstr>'8(12)就労支援'!Print_Area</vt:lpstr>
      <vt:lpstr>'8(13)日常生活(14)苦情 9衛生管理'!Print_Area</vt:lpstr>
      <vt:lpstr>'8(4)衛生(5)事故(6)虐待(7)入浴'!Print_Area</vt:lpstr>
      <vt:lpstr>'8(8)リハビリ(9)クラブ(10)地域交流(11)行事'!Print_Area</vt:lpstr>
      <vt:lpstr>表紙・鑑!Print_Area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奈良県</dc:creator>
  <cp:lastModifiedBy>奈良県</cp:lastModifiedBy>
  <cp:lastPrinted>2022-05-06T02:43:59Z</cp:lastPrinted>
  <dcterms:created xsi:type="dcterms:W3CDTF">2022-04-05T05:38:14Z</dcterms:created>
  <dcterms:modified xsi:type="dcterms:W3CDTF">2022-05-10T00:54:57Z</dcterms:modified>
</cp:coreProperties>
</file>